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2600" yWindow="45" windowWidth="12645" windowHeight="11700" tabRatio="872" activeTab="0"/>
  </bookViews>
  <sheets>
    <sheet name="BALANCE " sheetId="1" r:id="rId1"/>
    <sheet name="PYG" sheetId="2" r:id="rId2"/>
    <sheet name="CAMBIOS EN EL PATRIMONIO" sheetId="3" r:id="rId3"/>
    <sheet name="EFE" sheetId="4" r:id="rId4"/>
  </sheets>
  <externalReferences>
    <externalReference r:id="rId7"/>
    <externalReference r:id="rId8"/>
  </externalReferences>
  <definedNames>
    <definedName name="ANTERIOR" localSheetId="0">'[2]CIFRAS'!#REF!</definedName>
    <definedName name="ANTERIOR" localSheetId="1">'[2]CIFRAS'!#REF!</definedName>
    <definedName name="ANTERIOR">#REF!</definedName>
    <definedName name="_xlnm.Print_Area" localSheetId="0">'BALANCE '!$A$1:$I$68</definedName>
    <definedName name="_xlnm.Print_Area" localSheetId="2">'CAMBIOS EN EL PATRIMONIO'!$A$1:$N$57</definedName>
    <definedName name="_xlnm.Print_Area" localSheetId="3">'EFE'!$A$2:$C$89</definedName>
    <definedName name="_xlnm.Print_Area" localSheetId="1">'PYG'!$A$1:$C$112</definedName>
    <definedName name="DA">#REF!</definedName>
    <definedName name="EXI">#REF!</definedName>
    <definedName name="LM">#REF!</definedName>
    <definedName name="MC">#REF!</definedName>
    <definedName name="PRESENTE" localSheetId="0">'[2]CIFRAS'!$A$6:$C$2264</definedName>
    <definedName name="PRESENTE" localSheetId="1">'[2]CIFRAS'!$A$6:$C$2264</definedName>
    <definedName name="PRESENTE">#REF!</definedName>
  </definedNames>
  <calcPr fullCalcOnLoad="1"/>
</workbook>
</file>

<file path=xl/sharedStrings.xml><?xml version="1.0" encoding="utf-8"?>
<sst xmlns="http://schemas.openxmlformats.org/spreadsheetml/2006/main" count="235" uniqueCount="208">
  <si>
    <t>ACTIVO</t>
  </si>
  <si>
    <t>RESULTADO OPERACIONAL DIRECTO</t>
  </si>
  <si>
    <t>DEPRECIACIONES Y AMORTIZACIONES</t>
  </si>
  <si>
    <t>AMORTIZACIONES</t>
  </si>
  <si>
    <t>RESULTADO OPERACIONAL NETO</t>
  </si>
  <si>
    <t>RESULTADO NETO NO OPERACIONAL</t>
  </si>
  <si>
    <t>INGRESOS NO OPERACIONALES</t>
  </si>
  <si>
    <t>PROVISIONES</t>
  </si>
  <si>
    <t>GASTOS NO OPERACIONALES</t>
  </si>
  <si>
    <t>DEPRECIACIONES</t>
  </si>
  <si>
    <t>Cuentas por pagar</t>
  </si>
  <si>
    <t>Cuentas por Cobrar, neto</t>
  </si>
  <si>
    <t>Acreedoras por contra</t>
  </si>
  <si>
    <t>Acreedoras</t>
  </si>
  <si>
    <t>Deudoras</t>
  </si>
  <si>
    <t>Deudoras por contra</t>
  </si>
  <si>
    <t>INGRESOS OPERACIONALES DIRECTOS:</t>
  </si>
  <si>
    <t>GASTOS OPERACIONALES DIRECTOS:</t>
  </si>
  <si>
    <t>OTROS INGRESOS Y GASTOS OPERACIONALES - NETO</t>
  </si>
  <si>
    <t>RESULTADO OPERACIONAL ANTES DE PROVISIONES,</t>
  </si>
  <si>
    <t>UTILIDAD ANTES DE IMPUESTO SOBRE LA RENTA</t>
  </si>
  <si>
    <t>IMPUESTO A LA RENTA Y COMPLEMENTARIOS</t>
  </si>
  <si>
    <t>UTILIDAD DEL EJERCICIO</t>
  </si>
  <si>
    <t xml:space="preserve">Total pasivo </t>
  </si>
  <si>
    <t>Otros activos, neto</t>
  </si>
  <si>
    <t>Valorizaciones</t>
  </si>
  <si>
    <t>PATRIMONIO DE LOS ACCIONISTAS</t>
  </si>
  <si>
    <t xml:space="preserve">PASIVO Y PATRIMONIO DE LOS ACCIONISTAS </t>
  </si>
  <si>
    <t>Cambios</t>
  </si>
  <si>
    <t>y Otros Intereses</t>
  </si>
  <si>
    <t>Comisiones</t>
  </si>
  <si>
    <t>INGRESOS OPERACIONALES</t>
  </si>
  <si>
    <t>Otros</t>
  </si>
  <si>
    <t>GASTOS OPERACIONALES</t>
  </si>
  <si>
    <t>Gastos de personal</t>
  </si>
  <si>
    <t>Inversiones</t>
  </si>
  <si>
    <t>Cartera de créditos</t>
  </si>
  <si>
    <t>Otras provisiones</t>
  </si>
  <si>
    <t>Intereses Minoritarios</t>
  </si>
  <si>
    <t>Arrendamientos</t>
  </si>
  <si>
    <t>BANCO DE COMERCIO EXTERIOR DE COLOMBIA S.A. Y SUBORDINADAS</t>
  </si>
  <si>
    <t>Bienes recibidos en pago</t>
  </si>
  <si>
    <t>Cuentas por cobrar</t>
  </si>
  <si>
    <t>Otros activos</t>
  </si>
  <si>
    <t>Pérdida en posiciones en corto de operac repo abierto, simult y transf temporal de valores</t>
  </si>
  <si>
    <t>Utilidad en posiciones en corto de operac repo abierto, simult y transf temporal de valores</t>
  </si>
  <si>
    <t>Rendimientos en operac. repo, simultáneas transf.temporal de valores y otros intereses</t>
  </si>
  <si>
    <t>Pasivos estimados y provisiones</t>
  </si>
  <si>
    <t>Bienes realizables y recibidos en pago y bienes restituidos, neto</t>
  </si>
  <si>
    <t xml:space="preserve">Propidades y equipo, neto  </t>
  </si>
  <si>
    <t>Reserva legal</t>
  </si>
  <si>
    <t>Reservas ocasionales</t>
  </si>
  <si>
    <t>Reservas Estaturarias</t>
  </si>
  <si>
    <t>Utilidad acumulada no realizada en inversiones disponibles para la venta</t>
  </si>
  <si>
    <t>Superávit por valorización</t>
  </si>
  <si>
    <t>Revalorización del patrimonio</t>
  </si>
  <si>
    <t>Superavit por donaciones</t>
  </si>
  <si>
    <t>Utilidades del ejercicios Anteriores</t>
  </si>
  <si>
    <t>Utilidad del ejercicio</t>
  </si>
  <si>
    <t>Total pasivo y patrimonio de los accionistas</t>
  </si>
  <si>
    <t>Total patrimonio de los accionistas</t>
  </si>
  <si>
    <t>Inversiones, neto (Nota 5)</t>
  </si>
  <si>
    <t>Total activo</t>
  </si>
  <si>
    <t>Al 31 DE DICIEMBRE DE 2014 Y 2013</t>
  </si>
  <si>
    <t>Interes minoritario</t>
  </si>
  <si>
    <t>Cartera de créditos, neto (Nota 6)</t>
  </si>
  <si>
    <t>Depreciación y amortización de bienes en Leasing</t>
  </si>
  <si>
    <t>Intereses y descuento amortizado de cartera de créditos</t>
  </si>
  <si>
    <t>Utilidad en valoración de inversiones negociables en titulos de deuda</t>
  </si>
  <si>
    <t>Utilidad en valoración de inversiones negociables en titulos participativos</t>
  </si>
  <si>
    <t>Utilidad en valoración de inversiones para mantener hasta el vencimiento</t>
  </si>
  <si>
    <t>Utilidad en valoración de inversiones disponibles para la venta en titulos de deuda</t>
  </si>
  <si>
    <t>Utilidad realizada en inversiones disponibles para la venta</t>
  </si>
  <si>
    <t>Comisiones y honorarios</t>
  </si>
  <si>
    <t>Utilidad en la valoración de derivados - de especulación</t>
  </si>
  <si>
    <t>Utilidad en venta de inversiones</t>
  </si>
  <si>
    <t>Utilidad en la venta de derivados de especulación</t>
  </si>
  <si>
    <t>Ingresos por operaciones de Leasing</t>
  </si>
  <si>
    <t>Sanciones por incumplimiento en contratos de arrendamiento</t>
  </si>
  <si>
    <t>Intereses, prima amortizada y amortización de descuento</t>
  </si>
  <si>
    <t>Pérdida en valoración de inversiones negociables en titulos de deuda</t>
  </si>
  <si>
    <t>Pérdida en valoración de inversiones negociables en titulos participativos</t>
  </si>
  <si>
    <t>Pérdida en valoración de derivados de especulación</t>
  </si>
  <si>
    <t>Pérdida en la venta de derivados  de especulación</t>
  </si>
  <si>
    <t>Pérdida en venta de inversiones</t>
  </si>
  <si>
    <t>Dividendos y participaciones</t>
  </si>
  <si>
    <t>Disponible (Nota 3)</t>
  </si>
  <si>
    <t xml:space="preserve">Posiciones activas en operaciones de mercado monetario y relacionadas  (Nota  4) </t>
  </si>
  <si>
    <t>Aceptaciones (Bancarias) en Circulación e Instrumentos Financieros Derivados (Nota 7)</t>
  </si>
  <si>
    <t>Utilidad del Ejercicio</t>
  </si>
  <si>
    <t>Ajustes para conciliar la utilidad neta y el efectivo neto</t>
  </si>
  <si>
    <t>Usado en  las actividades de operación:</t>
  </si>
  <si>
    <t>Provisión inversiones</t>
  </si>
  <si>
    <t>Provisión cartera de créditos</t>
  </si>
  <si>
    <t>Provisión cuentas por cobrar</t>
  </si>
  <si>
    <t>Provisión bienes recibidos en pago</t>
  </si>
  <si>
    <t>Provisión otros activos</t>
  </si>
  <si>
    <t>Provisión para cesantías</t>
  </si>
  <si>
    <t>Depreciaciones propiedades y equipo</t>
  </si>
  <si>
    <t>Depreciaciones bienes dados en leasing</t>
  </si>
  <si>
    <t>Amortizaciones</t>
  </si>
  <si>
    <t>Utilidad en venta de propiedad y equipo, neto</t>
  </si>
  <si>
    <t>Utilidad en venta de inversiones, neto</t>
  </si>
  <si>
    <t>Reintegro de provisión de inversiones</t>
  </si>
  <si>
    <t>Reintegro de provisión de cartera de créditos</t>
  </si>
  <si>
    <t>Reintegro de provisión cuentas por cobrar</t>
  </si>
  <si>
    <t>Reintegro de provisión bienes recibidos en pago</t>
  </si>
  <si>
    <t>Reintegro de provisión bienes dados en leasing operativo</t>
  </si>
  <si>
    <t>Reintegro de provisión otros activos</t>
  </si>
  <si>
    <t>Valoración de inversiones</t>
  </si>
  <si>
    <t>Pérdidas  acumuladas no realizadas en inversiones disponibles para la venta</t>
  </si>
  <si>
    <t>Aumento cartera de créditos</t>
  </si>
  <si>
    <t>(Aumento) disminución aceptaciones y derivativos</t>
  </si>
  <si>
    <t>Aumento cuentas por cobrar</t>
  </si>
  <si>
    <t>Aumento  bienes recibidos en pago</t>
  </si>
  <si>
    <t>Aumento bienes dados en leasing</t>
  </si>
  <si>
    <t>Adiciones bienes recibidos en pago</t>
  </si>
  <si>
    <t>Producto de la venta de bienes recibidos en pago</t>
  </si>
  <si>
    <t>Producto de la venta de propiedades y equipo</t>
  </si>
  <si>
    <t>Producto de la venta de bienes dados en leasing operativo</t>
  </si>
  <si>
    <t>Disminución cuentas por pagar</t>
  </si>
  <si>
    <t>Aumento otros pasivos</t>
  </si>
  <si>
    <t>Aumento pasivos estimados y provisiones</t>
  </si>
  <si>
    <t>Pago de cesantías</t>
  </si>
  <si>
    <t>Aumento patrimonio producto de valorizaciones de la minoria</t>
  </si>
  <si>
    <t>Total ajustes</t>
  </si>
  <si>
    <t>Disminución inversiones</t>
  </si>
  <si>
    <t>Compra propiedades y equipo</t>
  </si>
  <si>
    <t>(Disminución) Aumento  depósitos y exigibilidades</t>
  </si>
  <si>
    <t>Aumento (disminución) posiciones pasivas en operaciones de mercado monetario y relacionadas</t>
  </si>
  <si>
    <t>Aumento (disminución) aceptaciones bancarias en circulación e instrumentos financieros derivados</t>
  </si>
  <si>
    <t>Aumento (disminución) créditos de bancos y otras obligaciones financieras</t>
  </si>
  <si>
    <t>Disminución  títulos de inversión en circulación</t>
  </si>
  <si>
    <t>Efectivo neto provisto por (usado en) las actividades de financiación</t>
  </si>
  <si>
    <t>Reservas</t>
  </si>
  <si>
    <t>Superavit</t>
  </si>
  <si>
    <t>Capital Social</t>
  </si>
  <si>
    <t>Legal</t>
  </si>
  <si>
    <t>Ocasionales</t>
  </si>
  <si>
    <t>Estatutarias</t>
  </si>
  <si>
    <t>Prima en colocación de acciones</t>
  </si>
  <si>
    <t>Ganancias (Pérdidas) acumuladas no realizadas en inversiones disponibles para la venta</t>
  </si>
  <si>
    <t>Revalorización del Patrimonio</t>
  </si>
  <si>
    <t>Donaciones</t>
  </si>
  <si>
    <t>Utilidad del Ejercicio Anterior</t>
  </si>
  <si>
    <t>Dividendos</t>
  </si>
  <si>
    <t>Patrimonio de Accionistas</t>
  </si>
  <si>
    <t>Distribución de la utilidad neta del período:</t>
  </si>
  <si>
    <t xml:space="preserve">     Constitución de reservas </t>
  </si>
  <si>
    <t xml:space="preserve">     Utilidades para pago de dividendos</t>
  </si>
  <si>
    <t xml:space="preserve">     Liberación de reserva estatutaria</t>
  </si>
  <si>
    <t xml:space="preserve">     Liberación de reserva ocasional</t>
  </si>
  <si>
    <t xml:space="preserve">     Pago de dividendos en efectivo:</t>
  </si>
  <si>
    <t>Dividendo Acciones Preferencial Serie C</t>
  </si>
  <si>
    <t>Acciones ordinarias Serie A y Serie B</t>
  </si>
  <si>
    <t>de $ 109.11 fue cancelado en abril  26 de 2013</t>
  </si>
  <si>
    <t>sobre 1.062.556.872 Acciones</t>
  </si>
  <si>
    <t>Movimiento del ejercicio</t>
  </si>
  <si>
    <t>Constitución reservas</t>
  </si>
  <si>
    <t>Utilidad para pago de dividendos</t>
  </si>
  <si>
    <t xml:space="preserve">Libreración reservas estatutarias </t>
  </si>
  <si>
    <t>Liberación reserva ocasional</t>
  </si>
  <si>
    <t>Pago de dividendos en efectivo:</t>
  </si>
  <si>
    <t xml:space="preserve">Dividendo Acciones Preferencial Serie C </t>
  </si>
  <si>
    <t>de $ 48.47 fue cancelado en 30 de  Mayo de 2014.</t>
  </si>
  <si>
    <t>de $ 28.85  fue cancelado en 16 de Abril  de 2014</t>
  </si>
  <si>
    <t>POR LOS AÑOS TERMINADOS EL 31 DE DICIEMBRE DE 2014 Y 2013</t>
  </si>
  <si>
    <t>SALDO AL 31 DE DICIEMBRE DE 2012</t>
  </si>
  <si>
    <t>SALDO AL 31 DE DICIEMBRE DE 2013</t>
  </si>
  <si>
    <t>SALDO AL 31 DE DICIEMBRE DE 2014</t>
  </si>
  <si>
    <t>FLUJOS DE EFECTIVO POR LAS ACTIVIDADES DE OPERACIÓN:</t>
  </si>
  <si>
    <t>(Utilidad) pérdida en venta de bienes recibidos en pago, neto</t>
  </si>
  <si>
    <t>Disminución (aumento)  propiedad planta y equipo</t>
  </si>
  <si>
    <t>(Aumento) disminución otros activos</t>
  </si>
  <si>
    <t>FLUJOS DE EFECTIVO DE LAS ACTIVIDADES DE INVERSIÓN:</t>
  </si>
  <si>
    <t>FLUJOS DE EFECTIVO DE LAS ACTIVIDADES DE FINANCIACIÓN:</t>
  </si>
  <si>
    <t>Pago de dividendos</t>
  </si>
  <si>
    <t>(DISMINUCIÓN) AUMENTO NETO EN EFECTIVO Y EQUIVALENTE DE EFECTIVO</t>
  </si>
  <si>
    <t xml:space="preserve">    </t>
  </si>
  <si>
    <t>EFECTIVO Y EQUIVALENTES DE EFECTIVO AL COMIENZO DEL AÑO</t>
  </si>
  <si>
    <t>EFECTIVO Y EQUIVALENTES DE EFECTIVO AL FINAL DEL AÑO</t>
  </si>
  <si>
    <t>BALANCES GENERALES CONSOLIDADOS</t>
  </si>
  <si>
    <t>(En millones de pesos colombianos)</t>
  </si>
  <si>
    <t>ESTADOS DE RESULTADOS CONSOLIDADOS</t>
  </si>
  <si>
    <t>(En millones de pesos colombianos, excepto utilidad neta por acción)</t>
  </si>
  <si>
    <t>ESTADOS CONSOLIDADOS DE CAMBIOS EN EL PATRIMONIO</t>
  </si>
  <si>
    <t>(En millones de pesos colombianos, excepto utilidad neta por acción )</t>
  </si>
  <si>
    <t>ESTADOS DE FLUJOS DE EFECTIVO CONSOLIDADOS</t>
  </si>
  <si>
    <t>Los suscritos Representante Legal y Contador Público certificamos que hemos verificado previamente las afirmaciones contenidas en estos estados financieros y que los mismos han sido tomados fielmente de los libros de contabilidad de las entidades consolidadas.</t>
  </si>
  <si>
    <t>Las notas adjuntas son parte integral de estos estados financieros.</t>
  </si>
  <si>
    <t>Acreedoras por el contrario</t>
  </si>
  <si>
    <t>Efectivo neto provisto por (usado en) las actividades de operación</t>
  </si>
  <si>
    <t>Disminución (aumento) en posiciones activas de operaciones del mercado monetario</t>
  </si>
  <si>
    <t>Efectivo neto provisto por (usado en) las actividades de inversión</t>
  </si>
  <si>
    <t>Valorizaciones  (Nota 8)</t>
  </si>
  <si>
    <t>Depósitos y exigibilidades (Nota 9)</t>
  </si>
  <si>
    <t>Posiciones pasivas en operaciones de mercado monetario y relacionadas (Nota 10)</t>
  </si>
  <si>
    <t>Aceptaciones, operaciones de contado y con  instrumentos financieros derivados (Nota 7)</t>
  </si>
  <si>
    <t>Créditos bancos y otras obligaciones financieras (Nota 11)</t>
  </si>
  <si>
    <t>Títulos de inversión en circulación (Nota 12)</t>
  </si>
  <si>
    <t>Otros pasivos (Nota 13)</t>
  </si>
  <si>
    <t>Capital social (Nota 14)</t>
  </si>
  <si>
    <t>Otros (Nota 15)</t>
  </si>
  <si>
    <t>Otros (Nota 16)</t>
  </si>
  <si>
    <t>Ingresos no operacionales (Nota 17)</t>
  </si>
  <si>
    <t>Gastos no operacionales (Nota 18)</t>
  </si>
  <si>
    <t>CUENTAS CONTINGENTES  (Nota 19)</t>
  </si>
  <si>
    <t>CUENTAS DE ORDEN  (Nota 20)</t>
  </si>
</sst>
</file>

<file path=xl/styles.xml><?xml version="1.0" encoding="utf-8"?>
<styleSheet xmlns="http://schemas.openxmlformats.org/spreadsheetml/2006/main">
  <numFmts count="6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&quot;$&quot;\ * #,##0_ ;_ &quot;$&quot;\ * \-#,##0_ ;_ &quot;$&quot;\ * &quot;-&quot;_ ;_ @_ "/>
    <numFmt numFmtId="171" formatCode="_ * #,##0_ ;_ * \-#,##0_ ;_ * &quot;-&quot;_ ;_ @_ "/>
    <numFmt numFmtId="172" formatCode="_ * #,##0.00_ ;_ * \-#,##0.00_ ;_ * &quot;-&quot;??_ ;_ @_ "/>
    <numFmt numFmtId="173" formatCode="#,##0.0"/>
    <numFmt numFmtId="174" formatCode="#,##0;\(#,##0\)"/>
    <numFmt numFmtId="175" formatCode="_-* #,##0_-;\-* #,##0_-;_-* &quot;-&quot;??_-;_-@_-"/>
    <numFmt numFmtId="176" formatCode="#,##0.00000"/>
    <numFmt numFmtId="177" formatCode="#,##0.000000000;\-#,##0.000000000"/>
    <numFmt numFmtId="178" formatCode="\C\O\P\ \ \ #,##0;\(#,##0\)"/>
    <numFmt numFmtId="179" formatCode="_._.* #,##0_)_%;_._.* \(#,##0\)_%;_._.* \ _)_%"/>
    <numFmt numFmtId="180" formatCode="_._.* #,##0.0_)_%;_._.* \(#,##0.0\)_%;_._.* \ .0_)_%"/>
    <numFmt numFmtId="181" formatCode="_._.* #,##0.00_)_%;_._.* \(#,##0.00\)_%;_._.* \ .00_)_%"/>
    <numFmt numFmtId="182" formatCode="_._.* #,##0.000_)_%;_._.* \(#,##0.000\)_%;_._.* \ .000_)_%"/>
    <numFmt numFmtId="183" formatCode="_._.* #,###\-_)_%;_._.* \(#,###\-\)_%;_._.* \-_)_%;_._.@_)_%"/>
    <numFmt numFmtId="184" formatCode="_._.* #,##0_)_%;_._.* \(#,##0\)_%;_._.* 0_)_%;_._.@_)_%"/>
    <numFmt numFmtId="185" formatCode="_._.&quot;$&quot;* #,##0_)_%;_._.&quot;$&quot;* \(#,##0\)_%;_._.&quot;$&quot;* \ _)_%"/>
    <numFmt numFmtId="186" formatCode="_._.&quot;$&quot;* #,##0.0_)_%;_._.&quot;$&quot;* \(#,##0.0\)_%;_._.&quot;$&quot;* \ .0_)_%"/>
    <numFmt numFmtId="187" formatCode="_._.&quot;$&quot;* #,##0.00_)_%;_._.&quot;$&quot;* \(#,##0.00\)_%;_._.&quot;$&quot;* \ .00_)_%"/>
    <numFmt numFmtId="188" formatCode="_._.&quot;$&quot;* #,##0.000_)_%;_._.&quot;$&quot;* \(#,##0.000\)_%;_._.&quot;$&quot;* \ .000_)_%"/>
    <numFmt numFmtId="189" formatCode="mmmm\ d\,\ yyyy"/>
    <numFmt numFmtId="190" formatCode="0%;;\ \ "/>
    <numFmt numFmtId="191" formatCode="_(0_)%;\(0\)%;\ \ _)\%"/>
    <numFmt numFmtId="192" formatCode="_._._(* 0_)%;_._.\(* 0\)%;_._._(* \ _)\%"/>
    <numFmt numFmtId="193" formatCode="_(0_)%;\(0\)%"/>
    <numFmt numFmtId="194" formatCode="_(0.0_)%;\(0.0\)%;\ \ .0_)%"/>
    <numFmt numFmtId="195" formatCode="_._._(* 0.0_)%;_._.\(* 0.0\)%;_._._(* \ .0_)%"/>
    <numFmt numFmtId="196" formatCode="_(0.0_)%;\(0.0\)%"/>
    <numFmt numFmtId="197" formatCode="_(0.00_)%;\(0.00\)%;\ \ .00_)%"/>
    <numFmt numFmtId="198" formatCode="_._._(* 0.00_)%;_._.\(* 0.00\)%;_._._(* \ .00_)%"/>
    <numFmt numFmtId="199" formatCode="_(0.00_)%;\(0.00\)%"/>
    <numFmt numFmtId="200" formatCode="_(0.000_)%;\(0.000\)%;\ \ .000_)%"/>
    <numFmt numFmtId="201" formatCode="_._._(* 0.000_)%;_._.\(* 0.000\)%;_._._(* \ .000_)%"/>
    <numFmt numFmtId="202" formatCode="_(0.000_)%;\(0.000\)%"/>
    <numFmt numFmtId="203" formatCode="_(* #,##0_);_(* \(#,##0\);_(* \ _)"/>
    <numFmt numFmtId="204" formatCode="_(* #,##0.0_);_(* \(#,##0.0\);_(* \ .0_)"/>
    <numFmt numFmtId="205" formatCode="_(* #,##0.00_);_(* \(#,##0.00\);_(* \ .00_)"/>
    <numFmt numFmtId="206" formatCode="_(* #,##0.000_);_(* \(#,##0.000\);_(* \ .000_)"/>
    <numFmt numFmtId="207" formatCode="_(* #,##0_);_(* \(#,##0\);_(* 0_);_(@_)"/>
    <numFmt numFmtId="208" formatCode="_(&quot;$&quot;* #,##0_);_(&quot;$&quot;* \(#,##0\);_(&quot;$&quot;* \ _)"/>
    <numFmt numFmtId="209" formatCode="_(&quot;$&quot;* #,##0.0_);_(&quot;$&quot;* \(#,##0.0\);_(&quot;$&quot;* \ .0_)"/>
    <numFmt numFmtId="210" formatCode="_(&quot;$&quot;* #,##0.00_);_(&quot;$&quot;* \(#,##0.00\);_(&quot;$&quot;* \ .00_)"/>
    <numFmt numFmtId="211" formatCode="_(&quot;$&quot;* #,##0.000_);_(&quot;$&quot;* \(#,##0.000\);_(&quot;$&quot;* \ .000_)"/>
    <numFmt numFmtId="212" formatCode="_(&quot;$&quot;* #,##0_);_(&quot;$&quot;* \(#,##0\);_(&quot;$&quot;* 0_);_(@_)"/>
    <numFmt numFmtId="213" formatCode="_._.* #,###\-_)_%;_._.* \(#,###\-\)_%;_._.* \-\ \ \ \ \ \ \ \ _)_%;_._.@_)_%"/>
    <numFmt numFmtId="214" formatCode="_._.* #,###\-_)_%;_._.* \(#,###\-\)_%;_._.* \-\ \ \ \ _)_%;_._.@_)_%"/>
    <numFmt numFmtId="215" formatCode="_(* #,##0_);_(* \(#,##0\);_(* &quot;-&quot;??_);_(@_)"/>
    <numFmt numFmtId="216" formatCode="#,##0.0_);\(#,##0.0\)"/>
    <numFmt numFmtId="217" formatCode="#,##0.0;\(#,##0.0\)"/>
    <numFmt numFmtId="218" formatCode="0.0"/>
    <numFmt numFmtId="219" formatCode="_._.&quot;$&quot;* #,###\-_)_%;_._.&quot;$&quot;* \(#,###\-\)_%;_._.&quot;$&quot;* \-_)_%;_._.@_)_%"/>
    <numFmt numFmtId="220" formatCode="_._.&quot;$&quot;* #,###\-_)_%;_._.&quot;$&quot;* \(#,###\-\)_%;_._.&quot;$&quot;* \-\ \ \ \ \ _)_%;_._.@_)_%"/>
    <numFmt numFmtId="221" formatCode="_._.* #,###\-_)_%;_._.* \(#,###\-\)_%;_._.* \-\ \ \ \ \ _)_%;_._.@_)_%"/>
  </numFmts>
  <fonts count="78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b/>
      <sz val="14"/>
      <name val="Arial"/>
      <family val="2"/>
    </font>
    <font>
      <sz val="10"/>
      <name val="StoneSerif"/>
      <family val="0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Times New Roman"/>
      <family val="1"/>
    </font>
    <font>
      <sz val="10"/>
      <name val="New Times Roman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 val="singleAccounting"/>
      <sz val="11"/>
      <name val="Arial"/>
      <family val="2"/>
    </font>
    <font>
      <u val="doubleAccounting"/>
      <sz val="11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Accounting"/>
      <sz val="12"/>
      <name val="Calibri"/>
      <family val="2"/>
    </font>
    <font>
      <u val="doubleAccounting"/>
      <sz val="12"/>
      <name val="Calibri"/>
      <family val="2"/>
    </font>
    <font>
      <u val="double"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u val="doubleAccounting"/>
      <sz val="12"/>
      <name val="Calibri"/>
      <family val="2"/>
    </font>
    <font>
      <b/>
      <u val="singleAccounting"/>
      <sz val="12"/>
      <name val="Calibri"/>
      <family val="2"/>
    </font>
    <font>
      <u val="single"/>
      <sz val="11"/>
      <name val="Calibri"/>
      <family val="2"/>
    </font>
    <font>
      <b/>
      <u val="doubleAccounting"/>
      <sz val="11"/>
      <name val="Calibri"/>
      <family val="2"/>
    </font>
    <font>
      <u val="singleAccounting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Accounting"/>
      <sz val="10"/>
      <name val="Calibri"/>
      <family val="2"/>
    </font>
    <font>
      <b/>
      <u val="singleAccounting"/>
      <sz val="10"/>
      <name val="Calibri"/>
      <family val="2"/>
    </font>
    <font>
      <b/>
      <u val="doubleAccounting"/>
      <sz val="10"/>
      <name val="Calibri"/>
      <family val="2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1" fillId="0" borderId="0" applyFill="0" applyBorder="0" applyProtection="0">
      <alignment horizontal="center"/>
    </xf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9" fillId="0" borderId="0">
      <alignment/>
      <protection/>
    </xf>
    <xf numFmtId="184" fontId="7" fillId="0" borderId="0">
      <alignment/>
      <protection/>
    </xf>
    <xf numFmtId="0" fontId="10" fillId="0" borderId="0" applyFill="0" applyBorder="0" applyAlignment="0" applyProtection="0"/>
    <xf numFmtId="0" fontId="11" fillId="0" borderId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219" fontId="7" fillId="0" borderId="0">
      <alignment/>
      <protection/>
    </xf>
    <xf numFmtId="189" fontId="1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1" fillId="0" borderId="0" applyFill="0" applyAlignment="0" applyProtection="0"/>
    <xf numFmtId="0" fontId="14" fillId="0" borderId="4" applyFill="0" applyAlignment="0" applyProtection="0"/>
    <xf numFmtId="0" fontId="14" fillId="0" borderId="4" applyFill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85" fontId="8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7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32" borderId="5" applyNumberFormat="0" applyFont="0" applyAlignment="0" applyProtection="0"/>
    <xf numFmtId="191" fontId="8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8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9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67" fillId="0" borderId="9" applyNumberFormat="0" applyFill="0" applyAlignment="0" applyProtection="0"/>
    <xf numFmtId="0" fontId="77" fillId="0" borderId="10" applyNumberFormat="0" applyFill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7" fillId="0" borderId="0" applyFont="0" applyFill="0" applyBorder="0" applyAlignment="0" applyProtection="0"/>
  </cellStyleXfs>
  <cellXfs count="387">
    <xf numFmtId="0" fontId="0" fillId="0" borderId="0" xfId="0" applyAlignment="1" applyProtection="1">
      <alignment/>
      <protection/>
    </xf>
    <xf numFmtId="0" fontId="5" fillId="0" borderId="0" xfId="70" applyFont="1">
      <alignment/>
      <protection/>
    </xf>
    <xf numFmtId="0" fontId="5" fillId="0" borderId="0" xfId="70" applyFont="1" applyAlignment="1">
      <alignment horizontal="right"/>
      <protection/>
    </xf>
    <xf numFmtId="0" fontId="0" fillId="0" borderId="0" xfId="70" applyFont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3" fontId="17" fillId="0" borderId="0" xfId="65" applyNumberFormat="1" applyFont="1" applyBorder="1" applyAlignment="1">
      <alignment/>
    </xf>
    <xf numFmtId="215" fontId="17" fillId="0" borderId="0" xfId="65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4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left" indent="1"/>
      <protection/>
    </xf>
    <xf numFmtId="184" fontId="0" fillId="0" borderId="0" xfId="43" applyFont="1">
      <alignment/>
      <protection/>
    </xf>
    <xf numFmtId="0" fontId="0" fillId="0" borderId="0" xfId="0" applyFont="1" applyFill="1" applyAlignment="1" applyProtection="1">
      <alignment horizontal="left" indent="2"/>
      <protection/>
    </xf>
    <xf numFmtId="0" fontId="0" fillId="0" borderId="0" xfId="0" applyFont="1" applyFill="1" applyAlignment="1" applyProtection="1">
      <alignment horizontal="left" indent="3"/>
      <protection/>
    </xf>
    <xf numFmtId="179" fontId="0" fillId="0" borderId="0" xfId="65" applyFont="1" applyAlignment="1">
      <alignment/>
    </xf>
    <xf numFmtId="174" fontId="0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17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218" fontId="0" fillId="0" borderId="0" xfId="0" applyNumberFormat="1" applyFont="1" applyBorder="1" applyAlignment="1" applyProtection="1">
      <alignment/>
      <protection/>
    </xf>
    <xf numFmtId="217" fontId="0" fillId="0" borderId="0" xfId="0" applyNumberFormat="1" applyFont="1" applyBorder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0" fontId="5" fillId="0" borderId="0" xfId="70" applyFont="1" applyBorder="1">
      <alignment/>
      <protection/>
    </xf>
    <xf numFmtId="0" fontId="41" fillId="0" borderId="0" xfId="0" applyFont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1" fillId="0" borderId="12" xfId="0" applyFont="1" applyBorder="1" applyAlignment="1" applyProtection="1">
      <alignment/>
      <protection/>
    </xf>
    <xf numFmtId="0" fontId="42" fillId="0" borderId="11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38" fontId="41" fillId="0" borderId="0" xfId="65" applyNumberFormat="1" applyFont="1" applyBorder="1" applyAlignment="1">
      <alignment/>
    </xf>
    <xf numFmtId="38" fontId="41" fillId="0" borderId="12" xfId="65" applyNumberFormat="1" applyFont="1" applyBorder="1" applyAlignment="1">
      <alignment/>
    </xf>
    <xf numFmtId="0" fontId="41" fillId="0" borderId="11" xfId="0" applyFont="1" applyBorder="1" applyAlignment="1" applyProtection="1">
      <alignment horizontal="left" indent="1"/>
      <protection/>
    </xf>
    <xf numFmtId="0" fontId="41" fillId="0" borderId="0" xfId="7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left" indent="1"/>
      <protection/>
    </xf>
    <xf numFmtId="0" fontId="41" fillId="0" borderId="11" xfId="0" applyFont="1" applyBorder="1" applyAlignment="1" applyProtection="1">
      <alignment horizontal="left" wrapText="1" indent="1"/>
      <protection/>
    </xf>
    <xf numFmtId="184" fontId="41" fillId="0" borderId="0" xfId="43" applyFont="1" applyBorder="1">
      <alignment/>
      <protection/>
    </xf>
    <xf numFmtId="41" fontId="41" fillId="0" borderId="0" xfId="67" applyNumberFormat="1" applyFont="1" applyBorder="1" applyAlignment="1">
      <alignment horizontal="right"/>
    </xf>
    <xf numFmtId="184" fontId="41" fillId="0" borderId="12" xfId="43" applyFont="1" applyBorder="1">
      <alignment/>
      <protection/>
    </xf>
    <xf numFmtId="0" fontId="41" fillId="0" borderId="0" xfId="0" applyFont="1" applyBorder="1" applyAlignment="1" applyProtection="1" quotePrefix="1">
      <alignment horizontal="left" indent="1"/>
      <protection/>
    </xf>
    <xf numFmtId="38" fontId="41" fillId="0" borderId="0" xfId="0" applyNumberFormat="1" applyFont="1" applyBorder="1" applyAlignment="1" applyProtection="1">
      <alignment/>
      <protection/>
    </xf>
    <xf numFmtId="184" fontId="43" fillId="0" borderId="0" xfId="43" applyFont="1" applyBorder="1">
      <alignment/>
      <protection/>
    </xf>
    <xf numFmtId="184" fontId="43" fillId="0" borderId="12" xfId="43" applyFont="1" applyBorder="1">
      <alignment/>
      <protection/>
    </xf>
    <xf numFmtId="38" fontId="42" fillId="0" borderId="0" xfId="65" applyNumberFormat="1" applyFont="1" applyBorder="1" applyAlignment="1" applyProtection="1" quotePrefix="1">
      <alignment/>
      <protection/>
    </xf>
    <xf numFmtId="38" fontId="42" fillId="0" borderId="12" xfId="65" applyNumberFormat="1" applyFont="1" applyBorder="1" applyAlignment="1" applyProtection="1" quotePrefix="1">
      <alignment/>
      <protection/>
    </xf>
    <xf numFmtId="0" fontId="41" fillId="0" borderId="12" xfId="0" applyFont="1" applyBorder="1" applyAlignment="1" applyProtection="1">
      <alignment/>
      <protection/>
    </xf>
    <xf numFmtId="174" fontId="41" fillId="0" borderId="0" xfId="0" applyNumberFormat="1" applyFont="1" applyAlignment="1" applyProtection="1">
      <alignment/>
      <protection/>
    </xf>
    <xf numFmtId="172" fontId="41" fillId="0" borderId="0" xfId="0" applyNumberFormat="1" applyFont="1" applyAlignment="1" applyProtection="1">
      <alignment/>
      <protection/>
    </xf>
    <xf numFmtId="41" fontId="43" fillId="0" borderId="0" xfId="67" applyNumberFormat="1" applyFont="1" applyBorder="1" applyAlignment="1">
      <alignment horizontal="right"/>
    </xf>
    <xf numFmtId="213" fontId="43" fillId="0" borderId="0" xfId="42" applyNumberFormat="1" applyFont="1" applyBorder="1">
      <alignment/>
      <protection/>
    </xf>
    <xf numFmtId="179" fontId="41" fillId="0" borderId="0" xfId="65" applyFont="1" applyBorder="1" applyAlignment="1">
      <alignment horizontal="right"/>
    </xf>
    <xf numFmtId="185" fontId="44" fillId="0" borderId="0" xfId="67" applyFont="1" applyBorder="1" applyAlignment="1" applyProtection="1">
      <alignment/>
      <protection locked="0"/>
    </xf>
    <xf numFmtId="185" fontId="44" fillId="0" borderId="12" xfId="67" applyFont="1" applyBorder="1" applyAlignment="1" applyProtection="1">
      <alignment/>
      <protection locked="0"/>
    </xf>
    <xf numFmtId="171" fontId="41" fillId="0" borderId="0" xfId="66" applyFont="1" applyBorder="1" applyAlignment="1">
      <alignment horizontal="right"/>
    </xf>
    <xf numFmtId="171" fontId="41" fillId="0" borderId="12" xfId="66" applyFont="1" applyBorder="1" applyAlignment="1">
      <alignment horizontal="right"/>
    </xf>
    <xf numFmtId="175" fontId="41" fillId="0" borderId="0" xfId="70" applyNumberFormat="1" applyFont="1" applyBorder="1" applyAlignment="1" applyProtection="1">
      <alignment horizontal="center"/>
      <protection/>
    </xf>
    <xf numFmtId="41" fontId="41" fillId="0" borderId="12" xfId="67" applyNumberFormat="1" applyFont="1" applyBorder="1" applyAlignment="1">
      <alignment horizontal="right"/>
    </xf>
    <xf numFmtId="0" fontId="41" fillId="0" borderId="0" xfId="70" applyFont="1" applyBorder="1">
      <alignment/>
      <protection/>
    </xf>
    <xf numFmtId="38" fontId="42" fillId="0" borderId="0" xfId="65" applyNumberFormat="1" applyFont="1" applyBorder="1" applyAlignment="1">
      <alignment/>
    </xf>
    <xf numFmtId="175" fontId="41" fillId="0" borderId="0" xfId="70" applyNumberFormat="1" applyFont="1" applyFill="1" applyBorder="1">
      <alignment/>
      <protection/>
    </xf>
    <xf numFmtId="175" fontId="41" fillId="0" borderId="12" xfId="70" applyNumberFormat="1" applyFont="1" applyFill="1" applyBorder="1">
      <alignment/>
      <protection/>
    </xf>
    <xf numFmtId="0" fontId="41" fillId="0" borderId="11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left"/>
      <protection/>
    </xf>
    <xf numFmtId="38" fontId="45" fillId="0" borderId="0" xfId="65" applyNumberFormat="1" applyFont="1" applyBorder="1" applyAlignment="1">
      <alignment/>
    </xf>
    <xf numFmtId="0" fontId="41" fillId="0" borderId="12" xfId="0" applyFont="1" applyBorder="1" applyAlignment="1" applyProtection="1">
      <alignment horizontal="left"/>
      <protection/>
    </xf>
    <xf numFmtId="0" fontId="41" fillId="0" borderId="0" xfId="0" applyFont="1" applyAlignment="1" applyProtection="1">
      <alignment vertical="top"/>
      <protection/>
    </xf>
    <xf numFmtId="0" fontId="42" fillId="0" borderId="0" xfId="0" applyFont="1" applyBorder="1" applyAlignment="1" applyProtection="1">
      <alignment/>
      <protection/>
    </xf>
    <xf numFmtId="0" fontId="42" fillId="0" borderId="12" xfId="0" applyFont="1" applyBorder="1" applyAlignment="1" applyProtection="1">
      <alignment horizontal="right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horizontal="center"/>
      <protection/>
    </xf>
    <xf numFmtId="0" fontId="41" fillId="0" borderId="13" xfId="0" applyFont="1" applyBorder="1" applyAlignment="1" applyProtection="1">
      <alignment/>
      <protection/>
    </xf>
    <xf numFmtId="0" fontId="41" fillId="0" borderId="14" xfId="0" applyFont="1" applyBorder="1" applyAlignment="1" applyProtection="1">
      <alignment/>
      <protection/>
    </xf>
    <xf numFmtId="0" fontId="41" fillId="0" borderId="15" xfId="0" applyFont="1" applyBorder="1" applyAlignment="1" applyProtection="1">
      <alignment/>
      <protection/>
    </xf>
    <xf numFmtId="0" fontId="48" fillId="0" borderId="16" xfId="45" applyFont="1" applyBorder="1" applyAlignment="1">
      <alignment horizontal="centerContinuous" vertical="center"/>
    </xf>
    <xf numFmtId="0" fontId="42" fillId="0" borderId="11" xfId="45" applyFont="1" applyBorder="1" applyAlignment="1">
      <alignment horizontal="centerContinuous" vertical="center"/>
    </xf>
    <xf numFmtId="0" fontId="42" fillId="0" borderId="0" xfId="45" applyFont="1" applyBorder="1" applyAlignment="1">
      <alignment horizontal="centerContinuous" vertical="center"/>
    </xf>
    <xf numFmtId="0" fontId="42" fillId="0" borderId="12" xfId="45" applyFont="1" applyBorder="1" applyAlignment="1">
      <alignment horizontal="centerContinuous" vertical="center"/>
    </xf>
    <xf numFmtId="0" fontId="42" fillId="0" borderId="11" xfId="61" applyFont="1" applyBorder="1" applyAlignment="1">
      <alignment horizontal="centerContinuous" vertical="center"/>
    </xf>
    <xf numFmtId="0" fontId="42" fillId="0" borderId="0" xfId="61" applyFont="1" applyBorder="1" applyAlignment="1">
      <alignment horizontal="centerContinuous" vertical="center"/>
    </xf>
    <xf numFmtId="0" fontId="42" fillId="0" borderId="12" xfId="61" applyFont="1" applyBorder="1" applyAlignment="1">
      <alignment horizontal="centerContinuous" vertical="center"/>
    </xf>
    <xf numFmtId="0" fontId="42" fillId="0" borderId="17" xfId="45" applyFont="1" applyBorder="1" applyAlignment="1">
      <alignment horizontal="centerContinuous" vertical="center"/>
    </xf>
    <xf numFmtId="0" fontId="42" fillId="0" borderId="18" xfId="45" applyFont="1" applyBorder="1" applyAlignment="1">
      <alignment horizontal="centerContinuous" vertical="center"/>
    </xf>
    <xf numFmtId="0" fontId="42" fillId="33" borderId="11" xfId="0" applyFont="1" applyFill="1" applyBorder="1" applyAlignment="1" applyProtection="1">
      <alignment/>
      <protection/>
    </xf>
    <xf numFmtId="1" fontId="42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2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horizontal="center"/>
      <protection/>
    </xf>
    <xf numFmtId="1" fontId="42" fillId="33" borderId="12" xfId="0" applyNumberFormat="1" applyFont="1" applyFill="1" applyBorder="1" applyAlignment="1" applyProtection="1">
      <alignment horizontal="center"/>
      <protection/>
    </xf>
    <xf numFmtId="0" fontId="41" fillId="21" borderId="11" xfId="0" applyFont="1" applyFill="1" applyBorder="1" applyAlignment="1" applyProtection="1">
      <alignment horizontal="left" indent="1"/>
      <protection/>
    </xf>
    <xf numFmtId="185" fontId="41" fillId="21" borderId="0" xfId="67" applyFont="1" applyFill="1" applyBorder="1" applyAlignment="1" applyProtection="1">
      <alignment/>
      <protection locked="0"/>
    </xf>
    <xf numFmtId="0" fontId="41" fillId="21" borderId="0" xfId="70" applyFont="1" applyFill="1" applyBorder="1" applyAlignment="1" applyProtection="1">
      <alignment horizontal="center"/>
      <protection/>
    </xf>
    <xf numFmtId="0" fontId="41" fillId="21" borderId="0" xfId="0" applyFont="1" applyFill="1" applyBorder="1" applyAlignment="1" applyProtection="1">
      <alignment horizontal="left" indent="1"/>
      <protection/>
    </xf>
    <xf numFmtId="185" fontId="41" fillId="21" borderId="12" xfId="67" applyFont="1" applyFill="1" applyBorder="1" applyAlignment="1" applyProtection="1">
      <alignment/>
      <protection locked="0"/>
    </xf>
    <xf numFmtId="184" fontId="41" fillId="21" borderId="0" xfId="43" applyFont="1" applyFill="1" applyBorder="1">
      <alignment/>
      <protection/>
    </xf>
    <xf numFmtId="0" fontId="41" fillId="21" borderId="0" xfId="0" applyFont="1" applyFill="1" applyBorder="1" applyAlignment="1" applyProtection="1">
      <alignment horizontal="center"/>
      <protection/>
    </xf>
    <xf numFmtId="0" fontId="41" fillId="21" borderId="0" xfId="0" applyFont="1" applyFill="1" applyBorder="1" applyAlignment="1" applyProtection="1">
      <alignment horizontal="left" wrapText="1" indent="1"/>
      <protection/>
    </xf>
    <xf numFmtId="41" fontId="41" fillId="21" borderId="0" xfId="67" applyNumberFormat="1" applyFont="1" applyFill="1" applyBorder="1" applyAlignment="1">
      <alignment horizontal="right"/>
    </xf>
    <xf numFmtId="184" fontId="41" fillId="21" borderId="12" xfId="43" applyFont="1" applyFill="1" applyBorder="1">
      <alignment/>
      <protection/>
    </xf>
    <xf numFmtId="184" fontId="43" fillId="21" borderId="0" xfId="43" applyFont="1" applyFill="1" applyBorder="1">
      <alignment/>
      <protection/>
    </xf>
    <xf numFmtId="184" fontId="43" fillId="21" borderId="12" xfId="43" applyFont="1" applyFill="1" applyBorder="1">
      <alignment/>
      <protection/>
    </xf>
    <xf numFmtId="175" fontId="41" fillId="21" borderId="0" xfId="0" applyNumberFormat="1" applyFont="1" applyFill="1" applyBorder="1" applyAlignment="1" applyProtection="1">
      <alignment horizontal="center"/>
      <protection/>
    </xf>
    <xf numFmtId="0" fontId="42" fillId="0" borderId="11" xfId="0" applyFont="1" applyBorder="1" applyAlignment="1" applyProtection="1">
      <alignment horizontal="left" indent="4"/>
      <protection/>
    </xf>
    <xf numFmtId="185" fontId="49" fillId="0" borderId="0" xfId="67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left" indent="4"/>
      <protection/>
    </xf>
    <xf numFmtId="184" fontId="50" fillId="0" borderId="0" xfId="43" applyFont="1" applyBorder="1">
      <alignment/>
      <protection/>
    </xf>
    <xf numFmtId="184" fontId="50" fillId="0" borderId="12" xfId="43" applyFont="1" applyBorder="1">
      <alignment/>
      <protection/>
    </xf>
    <xf numFmtId="185" fontId="49" fillId="0" borderId="12" xfId="67" applyFont="1" applyBorder="1" applyAlignment="1" applyProtection="1">
      <alignment/>
      <protection locked="0"/>
    </xf>
    <xf numFmtId="185" fontId="44" fillId="21" borderId="0" xfId="67" applyFont="1" applyFill="1" applyBorder="1" applyAlignment="1" applyProtection="1">
      <alignment/>
      <protection locked="0"/>
    </xf>
    <xf numFmtId="185" fontId="44" fillId="21" borderId="12" xfId="67" applyFont="1" applyFill="1" applyBorder="1" applyAlignment="1" applyProtection="1">
      <alignment/>
      <protection locked="0"/>
    </xf>
    <xf numFmtId="0" fontId="5" fillId="0" borderId="11" xfId="70" applyFont="1" applyBorder="1">
      <alignment/>
      <protection/>
    </xf>
    <xf numFmtId="176" fontId="5" fillId="0" borderId="0" xfId="65" applyNumberFormat="1" applyFont="1" applyBorder="1" applyAlignment="1">
      <alignment horizontal="right"/>
    </xf>
    <xf numFmtId="0" fontId="6" fillId="0" borderId="11" xfId="70" applyFont="1" applyBorder="1" applyAlignment="1">
      <alignment horizontal="left"/>
      <protection/>
    </xf>
    <xf numFmtId="0" fontId="5" fillId="0" borderId="0" xfId="70" applyFont="1" applyBorder="1" applyAlignment="1">
      <alignment horizontal="right"/>
      <protection/>
    </xf>
    <xf numFmtId="0" fontId="0" fillId="0" borderId="11" xfId="70" applyFont="1" applyBorder="1" applyAlignment="1">
      <alignment horizontal="left"/>
      <protection/>
    </xf>
    <xf numFmtId="0" fontId="0" fillId="0" borderId="0" xfId="70" applyFont="1" applyBorder="1" applyAlignment="1">
      <alignment horizontal="right"/>
      <protection/>
    </xf>
    <xf numFmtId="0" fontId="0" fillId="0" borderId="11" xfId="70" applyFont="1" applyBorder="1">
      <alignment/>
      <protection/>
    </xf>
    <xf numFmtId="0" fontId="17" fillId="0" borderId="1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78" fontId="0" fillId="0" borderId="0" xfId="70" applyNumberFormat="1" applyFont="1" applyBorder="1" applyAlignment="1">
      <alignment horizontal="right"/>
      <protection/>
    </xf>
    <xf numFmtId="0" fontId="0" fillId="0" borderId="12" xfId="70" applyFont="1" applyBorder="1">
      <alignment/>
      <protection/>
    </xf>
    <xf numFmtId="0" fontId="5" fillId="0" borderId="12" xfId="70" applyFont="1" applyBorder="1">
      <alignment/>
      <protection/>
    </xf>
    <xf numFmtId="0" fontId="0" fillId="0" borderId="0" xfId="70" applyFont="1" applyBorder="1">
      <alignment/>
      <protection/>
    </xf>
    <xf numFmtId="0" fontId="0" fillId="0" borderId="13" xfId="70" applyFont="1" applyBorder="1">
      <alignment/>
      <protection/>
    </xf>
    <xf numFmtId="0" fontId="0" fillId="0" borderId="14" xfId="70" applyFont="1" applyBorder="1" applyAlignment="1">
      <alignment horizontal="right"/>
      <protection/>
    </xf>
    <xf numFmtId="0" fontId="0" fillId="0" borderId="15" xfId="70" applyFont="1" applyBorder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37" fontId="5" fillId="0" borderId="0" xfId="70" applyNumberFormat="1" applyFont="1" applyBorder="1">
      <alignment/>
      <protection/>
    </xf>
    <xf numFmtId="37" fontId="0" fillId="0" borderId="0" xfId="70" applyNumberFormat="1" applyFont="1" applyBorder="1">
      <alignment/>
      <protection/>
    </xf>
    <xf numFmtId="37" fontId="0" fillId="0" borderId="0" xfId="0" applyNumberFormat="1" applyFont="1" applyBorder="1" applyAlignment="1" applyProtection="1">
      <alignment horizontal="center"/>
      <protection/>
    </xf>
    <xf numFmtId="177" fontId="17" fillId="0" borderId="0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4" xfId="70" applyFont="1" applyBorder="1">
      <alignment/>
      <protection/>
    </xf>
    <xf numFmtId="0" fontId="46" fillId="0" borderId="11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46" fillId="0" borderId="12" xfId="0" applyFont="1" applyBorder="1" applyAlignment="1" applyProtection="1">
      <alignment horizontal="center" wrapText="1"/>
      <protection/>
    </xf>
    <xf numFmtId="0" fontId="47" fillId="0" borderId="11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12" xfId="0" applyFont="1" applyBorder="1" applyAlignment="1" applyProtection="1">
      <alignment/>
      <protection/>
    </xf>
    <xf numFmtId="0" fontId="47" fillId="0" borderId="11" xfId="0" applyFont="1" applyFill="1" applyBorder="1" applyAlignment="1" applyProtection="1">
      <alignment horizontal="left" indent="1"/>
      <protection/>
    </xf>
    <xf numFmtId="184" fontId="47" fillId="0" borderId="0" xfId="43" applyFont="1" applyBorder="1">
      <alignment/>
      <protection/>
    </xf>
    <xf numFmtId="184" fontId="47" fillId="0" borderId="12" xfId="43" applyFont="1" applyBorder="1">
      <alignment/>
      <protection/>
    </xf>
    <xf numFmtId="174" fontId="47" fillId="0" borderId="11" xfId="0" applyNumberFormat="1" applyFont="1" applyBorder="1" applyAlignment="1" applyProtection="1">
      <alignment horizontal="left" vertical="center" wrapText="1"/>
      <protection/>
    </xf>
    <xf numFmtId="221" fontId="47" fillId="0" borderId="0" xfId="42" applyNumberFormat="1" applyFont="1" applyBorder="1">
      <alignment/>
      <protection/>
    </xf>
    <xf numFmtId="221" fontId="47" fillId="0" borderId="12" xfId="42" applyNumberFormat="1" applyFont="1" applyBorder="1">
      <alignment/>
      <protection/>
    </xf>
    <xf numFmtId="0" fontId="47" fillId="0" borderId="11" xfId="0" applyFont="1" applyBorder="1" applyAlignment="1" applyProtection="1">
      <alignment horizontal="left" indent="1"/>
      <protection/>
    </xf>
    <xf numFmtId="174" fontId="47" fillId="0" borderId="11" xfId="0" applyNumberFormat="1" applyFont="1" applyBorder="1" applyAlignment="1" applyProtection="1">
      <alignment horizontal="left" vertical="center" wrapText="1" indent="1"/>
      <protection/>
    </xf>
    <xf numFmtId="174" fontId="47" fillId="0" borderId="11" xfId="0" applyNumberFormat="1" applyFont="1" applyBorder="1" applyAlignment="1" applyProtection="1">
      <alignment/>
      <protection/>
    </xf>
    <xf numFmtId="0" fontId="47" fillId="0" borderId="11" xfId="0" applyFont="1" applyBorder="1" applyAlignment="1" applyProtection="1">
      <alignment horizontal="left"/>
      <protection/>
    </xf>
    <xf numFmtId="37" fontId="47" fillId="0" borderId="0" xfId="70" applyNumberFormat="1" applyFont="1" applyBorder="1" applyAlignment="1">
      <alignment horizontal="right"/>
      <protection/>
    </xf>
    <xf numFmtId="37" fontId="47" fillId="0" borderId="0" xfId="70" applyNumberFormat="1" applyFont="1" applyBorder="1">
      <alignment/>
      <protection/>
    </xf>
    <xf numFmtId="0" fontId="47" fillId="0" borderId="0" xfId="70" applyFont="1" applyBorder="1" quotePrefix="1">
      <alignment/>
      <protection/>
    </xf>
    <xf numFmtId="0" fontId="47" fillId="0" borderId="0" xfId="70" applyFont="1" applyBorder="1">
      <alignment/>
      <protection/>
    </xf>
    <xf numFmtId="0" fontId="47" fillId="0" borderId="12" xfId="70" applyFont="1" applyBorder="1">
      <alignment/>
      <protection/>
    </xf>
    <xf numFmtId="0" fontId="46" fillId="33" borderId="11" xfId="0" applyFont="1" applyFill="1" applyBorder="1" applyAlignment="1" applyProtection="1">
      <alignment vertical="center"/>
      <protection/>
    </xf>
    <xf numFmtId="185" fontId="46" fillId="33" borderId="0" xfId="67" applyFont="1" applyFill="1" applyBorder="1" applyAlignment="1" applyProtection="1">
      <alignment/>
      <protection locked="0"/>
    </xf>
    <xf numFmtId="220" fontId="46" fillId="33" borderId="0" xfId="49" applyNumberFormat="1" applyFont="1" applyFill="1" applyBorder="1">
      <alignment/>
      <protection/>
    </xf>
    <xf numFmtId="185" fontId="46" fillId="33" borderId="12" xfId="67" applyFont="1" applyFill="1" applyBorder="1" applyAlignment="1" applyProtection="1">
      <alignment/>
      <protection locked="0"/>
    </xf>
    <xf numFmtId="184" fontId="46" fillId="33" borderId="0" xfId="43" applyFont="1" applyFill="1" applyBorder="1">
      <alignment/>
      <protection/>
    </xf>
    <xf numFmtId="221" fontId="46" fillId="33" borderId="0" xfId="42" applyNumberFormat="1" applyFont="1" applyFill="1" applyBorder="1">
      <alignment/>
      <protection/>
    </xf>
    <xf numFmtId="184" fontId="46" fillId="33" borderId="12" xfId="43" applyFont="1" applyFill="1" applyBorder="1">
      <alignment/>
      <protection/>
    </xf>
    <xf numFmtId="185" fontId="52" fillId="33" borderId="0" xfId="67" applyFont="1" applyFill="1" applyBorder="1" applyAlignment="1" applyProtection="1">
      <alignment/>
      <protection locked="0"/>
    </xf>
    <xf numFmtId="220" fontId="52" fillId="33" borderId="0" xfId="49" applyNumberFormat="1" applyFont="1" applyFill="1" applyBorder="1">
      <alignment/>
      <protection/>
    </xf>
    <xf numFmtId="185" fontId="52" fillId="33" borderId="12" xfId="67" applyFont="1" applyFill="1" applyBorder="1" applyAlignment="1" applyProtection="1">
      <alignment/>
      <protection locked="0"/>
    </xf>
    <xf numFmtId="174" fontId="47" fillId="21" borderId="11" xfId="0" applyNumberFormat="1" applyFont="1" applyFill="1" applyBorder="1" applyAlignment="1" applyProtection="1">
      <alignment horizontal="left" vertical="center" wrapText="1"/>
      <protection/>
    </xf>
    <xf numFmtId="221" fontId="47" fillId="21" borderId="0" xfId="42" applyNumberFormat="1" applyFont="1" applyFill="1" applyBorder="1">
      <alignment/>
      <protection/>
    </xf>
    <xf numFmtId="184" fontId="47" fillId="21" borderId="0" xfId="43" applyFont="1" applyFill="1" applyBorder="1">
      <alignment/>
      <protection/>
    </xf>
    <xf numFmtId="221" fontId="47" fillId="21" borderId="12" xfId="42" applyNumberFormat="1" applyFont="1" applyFill="1" applyBorder="1">
      <alignment/>
      <protection/>
    </xf>
    <xf numFmtId="184" fontId="47" fillId="21" borderId="12" xfId="43" applyFont="1" applyFill="1" applyBorder="1">
      <alignment/>
      <protection/>
    </xf>
    <xf numFmtId="0" fontId="47" fillId="21" borderId="11" xfId="0" applyFont="1" applyFill="1" applyBorder="1" applyAlignment="1" applyProtection="1">
      <alignment horizontal="left" indent="2"/>
      <protection/>
    </xf>
    <xf numFmtId="0" fontId="47" fillId="21" borderId="11" xfId="0" applyFont="1" applyFill="1" applyBorder="1" applyAlignment="1" applyProtection="1">
      <alignment horizontal="left" indent="3"/>
      <protection/>
    </xf>
    <xf numFmtId="0" fontId="47" fillId="21" borderId="11" xfId="0" applyFont="1" applyFill="1" applyBorder="1" applyAlignment="1" applyProtection="1">
      <alignment horizontal="left" indent="1"/>
      <protection/>
    </xf>
    <xf numFmtId="221" fontId="53" fillId="21" borderId="0" xfId="42" applyNumberFormat="1" applyFont="1" applyFill="1" applyBorder="1" applyAlignment="1">
      <alignment vertical="center"/>
      <protection/>
    </xf>
    <xf numFmtId="184" fontId="53" fillId="21" borderId="0" xfId="43" applyFont="1" applyFill="1" applyBorder="1" applyAlignment="1">
      <alignment vertical="center"/>
      <protection/>
    </xf>
    <xf numFmtId="184" fontId="53" fillId="21" borderId="12" xfId="43" applyFont="1" applyFill="1" applyBorder="1" applyAlignment="1">
      <alignment vertical="center"/>
      <protection/>
    </xf>
    <xf numFmtId="174" fontId="47" fillId="21" borderId="11" xfId="0" applyNumberFormat="1" applyFont="1" applyFill="1" applyBorder="1" applyAlignment="1" applyProtection="1">
      <alignment horizontal="left" vertical="center" wrapText="1" indent="1"/>
      <protection/>
    </xf>
    <xf numFmtId="221" fontId="53" fillId="21" borderId="0" xfId="42" applyNumberFormat="1" applyFont="1" applyFill="1" applyBorder="1">
      <alignment/>
      <protection/>
    </xf>
    <xf numFmtId="184" fontId="53" fillId="21" borderId="0" xfId="43" applyFont="1" applyFill="1" applyBorder="1">
      <alignment/>
      <protection/>
    </xf>
    <xf numFmtId="37" fontId="47" fillId="0" borderId="18" xfId="70" applyNumberFormat="1" applyFont="1" applyBorder="1" applyAlignment="1">
      <alignment horizontal="right"/>
      <protection/>
    </xf>
    <xf numFmtId="37" fontId="47" fillId="0" borderId="18" xfId="70" applyNumberFormat="1" applyFont="1" applyBorder="1">
      <alignment/>
      <protection/>
    </xf>
    <xf numFmtId="0" fontId="47" fillId="0" borderId="18" xfId="70" applyFont="1" applyBorder="1">
      <alignment/>
      <protection/>
    </xf>
    <xf numFmtId="0" fontId="47" fillId="0" borderId="16" xfId="70" applyFont="1" applyBorder="1">
      <alignment/>
      <protection/>
    </xf>
    <xf numFmtId="0" fontId="47" fillId="0" borderId="17" xfId="70" applyFont="1" applyBorder="1">
      <alignment/>
      <protection/>
    </xf>
    <xf numFmtId="3" fontId="42" fillId="0" borderId="11" xfId="0" applyNumberFormat="1" applyFont="1" applyBorder="1" applyAlignment="1" applyProtection="1">
      <alignment horizontal="centerContinuous" vertical="center"/>
      <protection/>
    </xf>
    <xf numFmtId="3" fontId="42" fillId="0" borderId="0" xfId="0" applyNumberFormat="1" applyFont="1" applyBorder="1" applyAlignment="1" applyProtection="1">
      <alignment horizontal="centerContinuous" vertical="center"/>
      <protection/>
    </xf>
    <xf numFmtId="3" fontId="42" fillId="0" borderId="12" xfId="0" applyNumberFormat="1" applyFont="1" applyBorder="1" applyAlignment="1" applyProtection="1">
      <alignment horizontal="centerContinuous" vertical="center"/>
      <protection/>
    </xf>
    <xf numFmtId="3" fontId="54" fillId="0" borderId="11" xfId="0" applyNumberFormat="1" applyFont="1" applyBorder="1" applyAlignment="1" applyProtection="1">
      <alignment horizontal="left"/>
      <protection/>
    </xf>
    <xf numFmtId="3" fontId="54" fillId="0" borderId="0" xfId="0" applyNumberFormat="1" applyFont="1" applyBorder="1" applyAlignment="1" applyProtection="1">
      <alignment horizontal="left"/>
      <protection/>
    </xf>
    <xf numFmtId="0" fontId="54" fillId="0" borderId="12" xfId="0" applyFont="1" applyBorder="1" applyAlignment="1" applyProtection="1">
      <alignment horizontal="left"/>
      <protection/>
    </xf>
    <xf numFmtId="0" fontId="46" fillId="0" borderId="17" xfId="45" applyFont="1" applyBorder="1" applyAlignment="1">
      <alignment horizontal="centerContinuous" vertical="center"/>
    </xf>
    <xf numFmtId="0" fontId="46" fillId="0" borderId="18" xfId="45" applyFont="1" applyBorder="1" applyAlignment="1">
      <alignment horizontal="centerContinuous" vertical="center"/>
    </xf>
    <xf numFmtId="0" fontId="46" fillId="0" borderId="16" xfId="45" applyFont="1" applyBorder="1" applyAlignment="1">
      <alignment horizontal="centerContinuous" vertical="center"/>
    </xf>
    <xf numFmtId="0" fontId="54" fillId="0" borderId="0" xfId="70" applyFont="1">
      <alignment/>
      <protection/>
    </xf>
    <xf numFmtId="0" fontId="46" fillId="0" borderId="11" xfId="45" applyFont="1" applyBorder="1" applyAlignment="1">
      <alignment horizontal="centerContinuous" vertical="center"/>
    </xf>
    <xf numFmtId="0" fontId="46" fillId="0" borderId="0" xfId="45" applyFont="1" applyBorder="1" applyAlignment="1">
      <alignment horizontal="centerContinuous" vertical="center"/>
    </xf>
    <xf numFmtId="0" fontId="46" fillId="0" borderId="12" xfId="45" applyFont="1" applyBorder="1" applyAlignment="1">
      <alignment horizontal="centerContinuous" vertical="center"/>
    </xf>
    <xf numFmtId="0" fontId="55" fillId="0" borderId="0" xfId="45" applyFont="1" applyAlignment="1">
      <alignment/>
    </xf>
    <xf numFmtId="0" fontId="55" fillId="0" borderId="0" xfId="45" applyFont="1" applyBorder="1" applyAlignment="1">
      <alignment/>
    </xf>
    <xf numFmtId="0" fontId="54" fillId="0" borderId="11" xfId="70" applyFont="1" applyBorder="1">
      <alignment/>
      <protection/>
    </xf>
    <xf numFmtId="37" fontId="54" fillId="0" borderId="0" xfId="70" applyNumberFormat="1" applyFont="1" applyBorder="1" applyAlignment="1">
      <alignment horizontal="right"/>
      <protection/>
    </xf>
    <xf numFmtId="37" fontId="54" fillId="0" borderId="12" xfId="70" applyNumberFormat="1" applyFont="1" applyBorder="1" applyAlignment="1">
      <alignment horizontal="center"/>
      <protection/>
    </xf>
    <xf numFmtId="1" fontId="55" fillId="0" borderId="0" xfId="70" applyNumberFormat="1" applyFont="1" applyBorder="1" applyAlignment="1">
      <alignment horizontal="center"/>
      <protection/>
    </xf>
    <xf numFmtId="1" fontId="55" fillId="0" borderId="12" xfId="70" applyNumberFormat="1" applyFont="1" applyBorder="1" applyAlignment="1">
      <alignment horizontal="center"/>
      <protection/>
    </xf>
    <xf numFmtId="0" fontId="55" fillId="0" borderId="11" xfId="70" applyFont="1" applyBorder="1">
      <alignment/>
      <protection/>
    </xf>
    <xf numFmtId="37" fontId="54" fillId="0" borderId="12" xfId="70" applyNumberFormat="1" applyFont="1" applyBorder="1">
      <alignment/>
      <protection/>
    </xf>
    <xf numFmtId="0" fontId="54" fillId="0" borderId="11" xfId="70" applyFont="1" applyBorder="1" applyAlignment="1">
      <alignment horizontal="left" indent="1"/>
      <protection/>
    </xf>
    <xf numFmtId="0" fontId="54" fillId="21" borderId="11" xfId="70" applyFont="1" applyFill="1" applyBorder="1" applyAlignment="1">
      <alignment horizontal="left" indent="2"/>
      <protection/>
    </xf>
    <xf numFmtId="185" fontId="54" fillId="21" borderId="0" xfId="67" applyFont="1" applyFill="1" applyBorder="1" applyAlignment="1" applyProtection="1">
      <alignment horizontal="center"/>
      <protection locked="0"/>
    </xf>
    <xf numFmtId="185" fontId="54" fillId="21" borderId="12" xfId="67" applyFont="1" applyFill="1" applyBorder="1" applyAlignment="1" applyProtection="1">
      <alignment horizontal="center"/>
      <protection locked="0"/>
    </xf>
    <xf numFmtId="0" fontId="54" fillId="0" borderId="11" xfId="70" applyFont="1" applyBorder="1" applyAlignment="1" applyProtection="1">
      <alignment horizontal="left" indent="1"/>
      <protection/>
    </xf>
    <xf numFmtId="184" fontId="54" fillId="0" borderId="0" xfId="43" applyFont="1" applyFill="1" applyBorder="1">
      <alignment/>
      <protection/>
    </xf>
    <xf numFmtId="184" fontId="54" fillId="0" borderId="12" xfId="43" applyFont="1" applyFill="1" applyBorder="1">
      <alignment/>
      <protection/>
    </xf>
    <xf numFmtId="0" fontId="54" fillId="21" borderId="11" xfId="70" applyFont="1" applyFill="1" applyBorder="1" applyAlignment="1" applyProtection="1">
      <alignment horizontal="left" indent="1"/>
      <protection/>
    </xf>
    <xf numFmtId="184" fontId="54" fillId="21" borderId="0" xfId="43" applyFont="1" applyFill="1" applyBorder="1">
      <alignment/>
      <protection/>
    </xf>
    <xf numFmtId="184" fontId="54" fillId="21" borderId="12" xfId="43" applyFont="1" applyFill="1" applyBorder="1">
      <alignment/>
      <protection/>
    </xf>
    <xf numFmtId="214" fontId="54" fillId="0" borderId="12" xfId="42" applyNumberFormat="1" applyFont="1" applyBorder="1">
      <alignment/>
      <protection/>
    </xf>
    <xf numFmtId="214" fontId="54" fillId="0" borderId="0" xfId="42" applyNumberFormat="1" applyFont="1" applyBorder="1">
      <alignment/>
      <protection/>
    </xf>
    <xf numFmtId="184" fontId="56" fillId="21" borderId="0" xfId="43" applyFont="1" applyFill="1" applyBorder="1">
      <alignment/>
      <protection/>
    </xf>
    <xf numFmtId="184" fontId="56" fillId="21" borderId="12" xfId="43" applyFont="1" applyFill="1" applyBorder="1">
      <alignment/>
      <protection/>
    </xf>
    <xf numFmtId="174" fontId="54" fillId="0" borderId="0" xfId="70" applyNumberFormat="1" applyFont="1" applyBorder="1" applyAlignment="1" applyProtection="1">
      <alignment horizontal="right"/>
      <protection/>
    </xf>
    <xf numFmtId="174" fontId="54" fillId="0" borderId="12" xfId="0" applyNumberFormat="1" applyFont="1" applyBorder="1" applyAlignment="1" applyProtection="1">
      <alignment/>
      <protection/>
    </xf>
    <xf numFmtId="184" fontId="55" fillId="0" borderId="0" xfId="43" applyFont="1" applyFill="1" applyBorder="1">
      <alignment/>
      <protection/>
    </xf>
    <xf numFmtId="184" fontId="55" fillId="0" borderId="12" xfId="43" applyFont="1" applyFill="1" applyBorder="1">
      <alignment/>
      <protection/>
    </xf>
    <xf numFmtId="214" fontId="54" fillId="21" borderId="0" xfId="42" applyNumberFormat="1" applyFont="1" applyFill="1" applyBorder="1">
      <alignment/>
      <protection/>
    </xf>
    <xf numFmtId="174" fontId="54" fillId="0" borderId="0" xfId="70" applyNumberFormat="1" applyFont="1">
      <alignment/>
      <protection/>
    </xf>
    <xf numFmtId="184" fontId="56" fillId="0" borderId="0" xfId="43" applyFont="1" applyFill="1" applyBorder="1">
      <alignment/>
      <protection/>
    </xf>
    <xf numFmtId="184" fontId="56" fillId="0" borderId="12" xfId="43" applyFont="1" applyFill="1" applyBorder="1">
      <alignment/>
      <protection/>
    </xf>
    <xf numFmtId="184" fontId="57" fillId="0" borderId="0" xfId="43" applyFont="1" applyFill="1" applyBorder="1">
      <alignment/>
      <protection/>
    </xf>
    <xf numFmtId="184" fontId="57" fillId="0" borderId="12" xfId="43" applyFont="1" applyFill="1" applyBorder="1">
      <alignment/>
      <protection/>
    </xf>
    <xf numFmtId="37" fontId="54" fillId="0" borderId="0" xfId="70" applyNumberFormat="1" applyFont="1">
      <alignment/>
      <protection/>
    </xf>
    <xf numFmtId="41" fontId="54" fillId="0" borderId="0" xfId="67" applyNumberFormat="1" applyFont="1" applyBorder="1" applyAlignment="1">
      <alignment horizontal="right"/>
    </xf>
    <xf numFmtId="41" fontId="54" fillId="0" borderId="12" xfId="67" applyNumberFormat="1" applyFont="1" applyBorder="1" applyAlignment="1">
      <alignment horizontal="right"/>
    </xf>
    <xf numFmtId="0" fontId="54" fillId="21" borderId="11" xfId="70" applyFont="1" applyFill="1" applyBorder="1" applyAlignment="1">
      <alignment horizontal="left" indent="1"/>
      <protection/>
    </xf>
    <xf numFmtId="37" fontId="54" fillId="0" borderId="12" xfId="0" applyNumberFormat="1" applyFont="1" applyBorder="1" applyAlignment="1" applyProtection="1">
      <alignment/>
      <protection/>
    </xf>
    <xf numFmtId="185" fontId="58" fillId="0" borderId="0" xfId="67" applyFont="1" applyFill="1" applyBorder="1" applyAlignment="1" applyProtection="1">
      <alignment horizontal="center"/>
      <protection locked="0"/>
    </xf>
    <xf numFmtId="185" fontId="58" fillId="0" borderId="12" xfId="67" applyFont="1" applyFill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 horizontal="left"/>
      <protection/>
    </xf>
    <xf numFmtId="0" fontId="54" fillId="0" borderId="0" xfId="70" applyFont="1" applyBorder="1" quotePrefix="1">
      <alignment/>
      <protection/>
    </xf>
    <xf numFmtId="0" fontId="54" fillId="0" borderId="0" xfId="70" applyFont="1" applyBorder="1">
      <alignment/>
      <protection/>
    </xf>
    <xf numFmtId="0" fontId="54" fillId="0" borderId="17" xfId="70" applyFont="1" applyBorder="1">
      <alignment/>
      <protection/>
    </xf>
    <xf numFmtId="37" fontId="54" fillId="0" borderId="18" xfId="70" applyNumberFormat="1" applyFont="1" applyBorder="1" applyAlignment="1">
      <alignment horizontal="right"/>
      <protection/>
    </xf>
    <xf numFmtId="37" fontId="54" fillId="0" borderId="16" xfId="70" applyNumberFormat="1" applyFont="1" applyBorder="1">
      <alignment/>
      <protection/>
    </xf>
    <xf numFmtId="176" fontId="54" fillId="0" borderId="0" xfId="65" applyNumberFormat="1" applyFont="1" applyBorder="1" applyAlignment="1">
      <alignment horizontal="right"/>
    </xf>
    <xf numFmtId="0" fontId="55" fillId="0" borderId="11" xfId="70" applyFont="1" applyBorder="1" applyAlignment="1">
      <alignment horizontal="left"/>
      <protection/>
    </xf>
    <xf numFmtId="0" fontId="54" fillId="0" borderId="0" xfId="70" applyFont="1" applyBorder="1" applyAlignment="1">
      <alignment horizontal="right"/>
      <protection/>
    </xf>
    <xf numFmtId="0" fontId="54" fillId="0" borderId="11" xfId="70" applyFont="1" applyBorder="1" applyAlignment="1">
      <alignment horizontal="left"/>
      <protection/>
    </xf>
    <xf numFmtId="0" fontId="54" fillId="0" borderId="0" xfId="0" applyFont="1" applyBorder="1" applyAlignment="1" applyProtection="1">
      <alignment/>
      <protection/>
    </xf>
    <xf numFmtId="177" fontId="55" fillId="0" borderId="12" xfId="0" applyNumberFormat="1" applyFont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54" fillId="0" borderId="11" xfId="0" applyFont="1" applyBorder="1" applyAlignment="1" applyProtection="1">
      <alignment horizontal="left"/>
      <protection/>
    </xf>
    <xf numFmtId="37" fontId="54" fillId="0" borderId="12" xfId="0" applyNumberFormat="1" applyFont="1" applyBorder="1" applyAlignment="1" applyProtection="1">
      <alignment horizontal="center"/>
      <protection/>
    </xf>
    <xf numFmtId="0" fontId="54" fillId="0" borderId="11" xfId="0" applyFont="1" applyBorder="1" applyAlignment="1" applyProtection="1">
      <alignment/>
      <protection/>
    </xf>
    <xf numFmtId="37" fontId="54" fillId="0" borderId="0" xfId="0" applyNumberFormat="1" applyFont="1" applyBorder="1" applyAlignment="1" applyProtection="1">
      <alignment/>
      <protection/>
    </xf>
    <xf numFmtId="178" fontId="54" fillId="0" borderId="0" xfId="70" applyNumberFormat="1" applyFont="1" applyBorder="1" applyAlignment="1">
      <alignment horizontal="right"/>
      <protection/>
    </xf>
    <xf numFmtId="0" fontId="54" fillId="0" borderId="12" xfId="70" applyFont="1" applyBorder="1">
      <alignment/>
      <protection/>
    </xf>
    <xf numFmtId="0" fontId="54" fillId="0" borderId="13" xfId="70" applyFont="1" applyBorder="1">
      <alignment/>
      <protection/>
    </xf>
    <xf numFmtId="0" fontId="54" fillId="0" borderId="14" xfId="70" applyFont="1" applyBorder="1" applyAlignment="1">
      <alignment horizontal="right"/>
      <protection/>
    </xf>
    <xf numFmtId="0" fontId="54" fillId="0" borderId="15" xfId="70" applyFont="1" applyBorder="1">
      <alignment/>
      <protection/>
    </xf>
    <xf numFmtId="0" fontId="54" fillId="0" borderId="0" xfId="70" applyFont="1" applyAlignment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8" fillId="0" borderId="0" xfId="71" applyFont="1" applyFill="1" applyAlignment="1">
      <alignment horizontal="left"/>
      <protection/>
    </xf>
    <xf numFmtId="0" fontId="18" fillId="0" borderId="0" xfId="71" applyFont="1" applyFill="1">
      <alignment/>
      <protection/>
    </xf>
    <xf numFmtId="0" fontId="18" fillId="0" borderId="0" xfId="71" applyFont="1" applyFill="1" applyBorder="1">
      <alignment/>
      <protection/>
    </xf>
    <xf numFmtId="0" fontId="19" fillId="0" borderId="0" xfId="71" applyFont="1" applyFill="1">
      <alignment/>
      <protection/>
    </xf>
    <xf numFmtId="174" fontId="19" fillId="0" borderId="0" xfId="71" applyNumberFormat="1" applyFont="1" applyFill="1">
      <alignment/>
      <protection/>
    </xf>
    <xf numFmtId="43" fontId="19" fillId="0" borderId="0" xfId="41" applyFont="1" applyFill="1" applyAlignment="1">
      <alignment/>
    </xf>
    <xf numFmtId="0" fontId="19" fillId="34" borderId="0" xfId="71" applyFont="1" applyFill="1">
      <alignment/>
      <protection/>
    </xf>
    <xf numFmtId="0" fontId="19" fillId="0" borderId="0" xfId="71" applyFont="1" applyFill="1" applyBorder="1" applyAlignment="1">
      <alignment horizontal="center"/>
      <protection/>
    </xf>
    <xf numFmtId="216" fontId="19" fillId="0" borderId="0" xfId="71" applyNumberFormat="1" applyFont="1" applyFill="1" applyBorder="1" applyAlignment="1">
      <alignment horizontal="left"/>
      <protection/>
    </xf>
    <xf numFmtId="0" fontId="19" fillId="0" borderId="0" xfId="0" applyFont="1" applyAlignment="1" applyProtection="1">
      <alignment/>
      <protection/>
    </xf>
    <xf numFmtId="0" fontId="19" fillId="0" borderId="0" xfId="70" applyFont="1">
      <alignment/>
      <protection/>
    </xf>
    <xf numFmtId="37" fontId="19" fillId="0" borderId="0" xfId="70" applyNumberFormat="1" applyFont="1">
      <alignment/>
      <protection/>
    </xf>
    <xf numFmtId="0" fontId="19" fillId="0" borderId="0" xfId="70" applyFont="1" applyAlignment="1">
      <alignment vertical="top"/>
      <protection/>
    </xf>
    <xf numFmtId="0" fontId="19" fillId="0" borderId="0" xfId="70" applyFont="1" applyAlignment="1">
      <alignment horizontal="right"/>
      <protection/>
    </xf>
    <xf numFmtId="37" fontId="19" fillId="0" borderId="0" xfId="0" applyNumberFormat="1" applyFont="1" applyAlignment="1" applyProtection="1">
      <alignment horizontal="center"/>
      <protection/>
    </xf>
    <xf numFmtId="177" fontId="18" fillId="0" borderId="0" xfId="0" applyNumberFormat="1" applyFont="1" applyAlignment="1" applyProtection="1">
      <alignment horizontal="center"/>
      <protection/>
    </xf>
    <xf numFmtId="3" fontId="19" fillId="0" borderId="0" xfId="71" applyNumberFormat="1" applyFont="1" applyFill="1">
      <alignment/>
      <protection/>
    </xf>
    <xf numFmtId="0" fontId="19" fillId="0" borderId="0" xfId="71" applyFont="1" applyFill="1" applyAlignment="1">
      <alignment horizontal="center"/>
      <protection/>
    </xf>
    <xf numFmtId="0" fontId="19" fillId="0" borderId="0" xfId="71" applyFont="1" applyFill="1" applyAlignment="1">
      <alignment/>
      <protection/>
    </xf>
    <xf numFmtId="174" fontId="19" fillId="0" borderId="0" xfId="71" applyNumberFormat="1" applyFont="1" applyFill="1" applyAlignment="1">
      <alignment/>
      <protection/>
    </xf>
    <xf numFmtId="174" fontId="22" fillId="0" borderId="0" xfId="71" applyNumberFormat="1" applyFont="1" applyFill="1" applyAlignment="1">
      <alignment/>
      <protection/>
    </xf>
    <xf numFmtId="174" fontId="23" fillId="0" borderId="0" xfId="71" applyNumberFormat="1" applyFont="1" applyFill="1" applyBorder="1" applyAlignment="1">
      <alignment/>
      <protection/>
    </xf>
    <xf numFmtId="174" fontId="22" fillId="0" borderId="0" xfId="71" applyNumberFormat="1" applyFont="1" applyFill="1">
      <alignment/>
      <protection/>
    </xf>
    <xf numFmtId="3" fontId="22" fillId="0" borderId="0" xfId="71" applyNumberFormat="1" applyFont="1" applyFill="1">
      <alignment/>
      <protection/>
    </xf>
    <xf numFmtId="0" fontId="18" fillId="0" borderId="0" xfId="71" applyFont="1" applyFill="1" applyBorder="1" applyAlignment="1">
      <alignment horizontal="centerContinuous" vertical="center"/>
      <protection/>
    </xf>
    <xf numFmtId="0" fontId="18" fillId="0" borderId="17" xfId="71" applyFont="1" applyFill="1" applyBorder="1" applyAlignment="1">
      <alignment horizontal="centerContinuous" vertical="center"/>
      <protection/>
    </xf>
    <xf numFmtId="0" fontId="18" fillId="0" borderId="18" xfId="71" applyFont="1" applyFill="1" applyBorder="1" applyAlignment="1">
      <alignment horizontal="centerContinuous" vertical="center"/>
      <protection/>
    </xf>
    <xf numFmtId="0" fontId="18" fillId="0" borderId="16" xfId="71" applyFont="1" applyFill="1" applyBorder="1" applyAlignment="1">
      <alignment horizontal="centerContinuous" vertical="center"/>
      <protection/>
    </xf>
    <xf numFmtId="0" fontId="18" fillId="0" borderId="11" xfId="71" applyFont="1" applyFill="1" applyBorder="1" applyAlignment="1">
      <alignment horizontal="centerContinuous" vertical="center"/>
      <protection/>
    </xf>
    <xf numFmtId="0" fontId="18" fillId="0" borderId="12" xfId="71" applyFont="1" applyFill="1" applyBorder="1" applyAlignment="1">
      <alignment horizontal="centerContinuous" vertical="center"/>
      <protection/>
    </xf>
    <xf numFmtId="0" fontId="18" fillId="0" borderId="11" xfId="71" applyFont="1" applyFill="1" applyBorder="1" applyAlignment="1">
      <alignment horizontal="left"/>
      <protection/>
    </xf>
    <xf numFmtId="0" fontId="18" fillId="0" borderId="12" xfId="71" applyFont="1" applyFill="1" applyBorder="1">
      <alignment/>
      <protection/>
    </xf>
    <xf numFmtId="0" fontId="18" fillId="0" borderId="11" xfId="71" applyFont="1" applyFill="1" applyBorder="1">
      <alignment/>
      <protection/>
    </xf>
    <xf numFmtId="0" fontId="18" fillId="0" borderId="0" xfId="71" applyFont="1" applyFill="1" applyBorder="1" applyAlignment="1">
      <alignment horizontal="center"/>
      <protection/>
    </xf>
    <xf numFmtId="0" fontId="18" fillId="0" borderId="12" xfId="71" applyFont="1" applyFill="1" applyBorder="1" applyAlignment="1">
      <alignment horizontal="center"/>
      <protection/>
    </xf>
    <xf numFmtId="0" fontId="19" fillId="0" borderId="0" xfId="71" applyFont="1" applyFill="1" applyBorder="1">
      <alignment/>
      <protection/>
    </xf>
    <xf numFmtId="0" fontId="19" fillId="0" borderId="12" xfId="71" applyFont="1" applyFill="1" applyBorder="1">
      <alignment/>
      <protection/>
    </xf>
    <xf numFmtId="0" fontId="19" fillId="0" borderId="11" xfId="71" applyFont="1" applyFill="1" applyBorder="1" applyAlignment="1">
      <alignment horizontal="left" indent="1"/>
      <protection/>
    </xf>
    <xf numFmtId="174" fontId="19" fillId="0" borderId="0" xfId="71" applyNumberFormat="1" applyFont="1" applyFill="1" applyBorder="1">
      <alignment/>
      <protection/>
    </xf>
    <xf numFmtId="174" fontId="19" fillId="0" borderId="12" xfId="71" applyNumberFormat="1" applyFont="1" applyFill="1" applyBorder="1">
      <alignment/>
      <protection/>
    </xf>
    <xf numFmtId="0" fontId="19" fillId="0" borderId="11" xfId="71" applyFont="1" applyFill="1" applyBorder="1" applyAlignment="1">
      <alignment horizontal="left" indent="2"/>
      <protection/>
    </xf>
    <xf numFmtId="0" fontId="19" fillId="0" borderId="11" xfId="71" applyFont="1" applyFill="1" applyBorder="1" applyAlignment="1">
      <alignment horizontal="left" indent="4"/>
      <protection/>
    </xf>
    <xf numFmtId="184" fontId="19" fillId="0" borderId="0" xfId="43" applyFont="1" applyBorder="1">
      <alignment/>
      <protection/>
    </xf>
    <xf numFmtId="184" fontId="19" fillId="0" borderId="12" xfId="43" applyFont="1" applyBorder="1">
      <alignment/>
      <protection/>
    </xf>
    <xf numFmtId="221" fontId="19" fillId="0" borderId="12" xfId="42" applyNumberFormat="1" applyFont="1" applyBorder="1">
      <alignment/>
      <protection/>
    </xf>
    <xf numFmtId="0" fontId="19" fillId="0" borderId="11" xfId="71" applyFont="1" applyFill="1" applyBorder="1" applyAlignment="1">
      <alignment horizontal="left" vertical="center" indent="4"/>
      <protection/>
    </xf>
    <xf numFmtId="184" fontId="20" fillId="0" borderId="0" xfId="43" applyFont="1" applyBorder="1">
      <alignment/>
      <protection/>
    </xf>
    <xf numFmtId="221" fontId="20" fillId="0" borderId="12" xfId="42" applyNumberFormat="1" applyFont="1" applyBorder="1">
      <alignment/>
      <protection/>
    </xf>
    <xf numFmtId="0" fontId="19" fillId="0" borderId="11" xfId="71" applyFont="1" applyFill="1" applyBorder="1">
      <alignment/>
      <protection/>
    </xf>
    <xf numFmtId="184" fontId="20" fillId="0" borderId="12" xfId="43" applyFont="1" applyBorder="1">
      <alignment/>
      <protection/>
    </xf>
    <xf numFmtId="0" fontId="19" fillId="0" borderId="11" xfId="71" applyFont="1" applyFill="1" applyBorder="1" applyAlignment="1">
      <alignment horizontal="left" indent="8"/>
      <protection/>
    </xf>
    <xf numFmtId="0" fontId="19" fillId="0" borderId="11" xfId="0" applyFont="1" applyBorder="1" applyAlignment="1" applyProtection="1">
      <alignment horizontal="left" vertical="center" indent="2"/>
      <protection/>
    </xf>
    <xf numFmtId="0" fontId="19" fillId="0" borderId="11" xfId="0" applyFont="1" applyBorder="1" applyAlignment="1" applyProtection="1">
      <alignment/>
      <protection/>
    </xf>
    <xf numFmtId="185" fontId="21" fillId="0" borderId="0" xfId="67" applyFont="1" applyBorder="1" applyAlignment="1" applyProtection="1">
      <alignment/>
      <protection locked="0"/>
    </xf>
    <xf numFmtId="185" fontId="21" fillId="0" borderId="12" xfId="67" applyFont="1" applyBorder="1" applyAlignment="1" applyProtection="1">
      <alignment/>
      <protection locked="0"/>
    </xf>
    <xf numFmtId="0" fontId="19" fillId="0" borderId="11" xfId="70" applyFont="1" applyBorder="1">
      <alignment/>
      <protection/>
    </xf>
    <xf numFmtId="37" fontId="19" fillId="0" borderId="0" xfId="70" applyNumberFormat="1" applyFont="1" applyBorder="1" applyAlignment="1">
      <alignment horizontal="right"/>
      <protection/>
    </xf>
    <xf numFmtId="176" fontId="19" fillId="0" borderId="0" xfId="65" applyNumberFormat="1" applyFont="1" applyBorder="1" applyAlignment="1">
      <alignment horizontal="right"/>
    </xf>
    <xf numFmtId="37" fontId="19" fillId="0" borderId="12" xfId="70" applyNumberFormat="1" applyFont="1" applyBorder="1">
      <alignment/>
      <protection/>
    </xf>
    <xf numFmtId="0" fontId="19" fillId="0" borderId="0" xfId="70" applyFont="1" applyBorder="1" applyAlignment="1">
      <alignment horizontal="right"/>
      <protection/>
    </xf>
    <xf numFmtId="0" fontId="19" fillId="0" borderId="11" xfId="70" applyFont="1" applyBorder="1" applyAlignment="1">
      <alignment horizontal="left"/>
      <protection/>
    </xf>
    <xf numFmtId="0" fontId="18" fillId="0" borderId="11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37" fontId="19" fillId="0" borderId="12" xfId="0" applyNumberFormat="1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left"/>
      <protection/>
    </xf>
    <xf numFmtId="37" fontId="19" fillId="0" borderId="12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/>
      <protection/>
    </xf>
    <xf numFmtId="178" fontId="19" fillId="0" borderId="0" xfId="70" applyNumberFormat="1" applyFont="1" applyBorder="1" applyAlignment="1">
      <alignment horizontal="right"/>
      <protection/>
    </xf>
    <xf numFmtId="0" fontId="19" fillId="0" borderId="13" xfId="70" applyFont="1" applyBorder="1">
      <alignment/>
      <protection/>
    </xf>
    <xf numFmtId="0" fontId="19" fillId="0" borderId="14" xfId="70" applyFont="1" applyBorder="1" applyAlignment="1">
      <alignment horizontal="right"/>
      <protection/>
    </xf>
    <xf numFmtId="0" fontId="19" fillId="0" borderId="15" xfId="70" applyFont="1" applyBorder="1">
      <alignment/>
      <protection/>
    </xf>
    <xf numFmtId="37" fontId="19" fillId="0" borderId="0" xfId="70" applyNumberFormat="1" applyFont="1" applyBorder="1">
      <alignment/>
      <protection/>
    </xf>
    <xf numFmtId="0" fontId="19" fillId="0" borderId="0" xfId="70" applyFont="1" applyBorder="1" quotePrefix="1">
      <alignment/>
      <protection/>
    </xf>
    <xf numFmtId="0" fontId="19" fillId="0" borderId="0" xfId="70" applyFont="1" applyBorder="1">
      <alignment/>
      <protection/>
    </xf>
    <xf numFmtId="0" fontId="19" fillId="0" borderId="17" xfId="70" applyFont="1" applyBorder="1">
      <alignment/>
      <protection/>
    </xf>
    <xf numFmtId="37" fontId="19" fillId="0" borderId="18" xfId="70" applyNumberFormat="1" applyFont="1" applyBorder="1" applyAlignment="1">
      <alignment horizontal="right"/>
      <protection/>
    </xf>
    <xf numFmtId="0" fontId="19" fillId="0" borderId="16" xfId="70" applyFont="1" applyBorder="1">
      <alignment/>
      <protection/>
    </xf>
    <xf numFmtId="0" fontId="18" fillId="0" borderId="11" xfId="0" applyFont="1" applyBorder="1" applyAlignment="1" applyProtection="1">
      <alignment vertical="center"/>
      <protection/>
    </xf>
    <xf numFmtId="0" fontId="18" fillId="33" borderId="11" xfId="71" applyFont="1" applyFill="1" applyBorder="1" applyAlignment="1">
      <alignment horizontal="left" indent="1"/>
      <protection/>
    </xf>
    <xf numFmtId="185" fontId="18" fillId="33" borderId="0" xfId="67" applyFont="1" applyFill="1" applyBorder="1" applyAlignment="1" applyProtection="1">
      <alignment/>
      <protection locked="0"/>
    </xf>
    <xf numFmtId="185" fontId="18" fillId="33" borderId="12" xfId="67" applyFont="1" applyFill="1" applyBorder="1" applyAlignment="1" applyProtection="1">
      <alignment/>
      <protection locked="0"/>
    </xf>
    <xf numFmtId="0" fontId="19" fillId="21" borderId="11" xfId="71" applyFont="1" applyFill="1" applyBorder="1" applyAlignment="1">
      <alignment horizontal="left" indent="4"/>
      <protection/>
    </xf>
    <xf numFmtId="184" fontId="19" fillId="21" borderId="0" xfId="43" applyFont="1" applyFill="1" applyBorder="1">
      <alignment/>
      <protection/>
    </xf>
    <xf numFmtId="184" fontId="19" fillId="21" borderId="12" xfId="43" applyFont="1" applyFill="1" applyBorder="1">
      <alignment/>
      <protection/>
    </xf>
    <xf numFmtId="221" fontId="19" fillId="21" borderId="12" xfId="42" applyNumberFormat="1" applyFont="1" applyFill="1" applyBorder="1">
      <alignment/>
      <protection/>
    </xf>
    <xf numFmtId="221" fontId="19" fillId="21" borderId="0" xfId="42" applyNumberFormat="1" applyFont="1" applyFill="1" applyBorder="1">
      <alignment/>
      <protection/>
    </xf>
    <xf numFmtId="0" fontId="19" fillId="21" borderId="11" xfId="71" applyFont="1" applyFill="1" applyBorder="1" applyAlignment="1">
      <alignment horizontal="left" vertical="center" indent="4"/>
      <protection/>
    </xf>
    <xf numFmtId="0" fontId="19" fillId="21" borderId="11" xfId="71" applyFont="1" applyFill="1" applyBorder="1" applyAlignment="1">
      <alignment horizontal="left" indent="1"/>
      <protection/>
    </xf>
    <xf numFmtId="184" fontId="20" fillId="21" borderId="0" xfId="43" applyFont="1" applyFill="1" applyBorder="1">
      <alignment/>
      <protection/>
    </xf>
    <xf numFmtId="184" fontId="20" fillId="21" borderId="12" xfId="43" applyFont="1" applyFill="1" applyBorder="1">
      <alignment/>
      <protection/>
    </xf>
    <xf numFmtId="0" fontId="41" fillId="0" borderId="17" xfId="0" applyFont="1" applyBorder="1" applyAlignment="1" applyProtection="1">
      <alignment vertical="top" wrapText="1"/>
      <protection/>
    </xf>
    <xf numFmtId="0" fontId="54" fillId="0" borderId="18" xfId="0" applyFont="1" applyBorder="1" applyAlignment="1" applyProtection="1">
      <alignment vertical="top" wrapText="1"/>
      <protection/>
    </xf>
    <xf numFmtId="0" fontId="54" fillId="0" borderId="16" xfId="0" applyFont="1" applyBorder="1" applyAlignment="1" applyProtection="1">
      <alignment vertical="top" wrapText="1"/>
      <protection/>
    </xf>
    <xf numFmtId="0" fontId="54" fillId="0" borderId="11" xfId="70" applyFont="1" applyBorder="1" applyAlignment="1">
      <alignment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12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 horizontal="center"/>
      <protection/>
    </xf>
    <xf numFmtId="0" fontId="47" fillId="0" borderId="11" xfId="70" applyFont="1" applyBorder="1" applyAlignment="1">
      <alignment horizontal="left" vertical="top" wrapText="1"/>
      <protection/>
    </xf>
    <xf numFmtId="0" fontId="47" fillId="0" borderId="0" xfId="70" applyFont="1" applyBorder="1" applyAlignment="1">
      <alignment horizontal="left" vertical="top" wrapText="1"/>
      <protection/>
    </xf>
    <xf numFmtId="0" fontId="47" fillId="0" borderId="12" xfId="70" applyFont="1" applyBorder="1" applyAlignment="1">
      <alignment horizontal="left" vertical="top" wrapText="1"/>
      <protection/>
    </xf>
    <xf numFmtId="0" fontId="19" fillId="0" borderId="11" xfId="70" applyFont="1" applyBorder="1" applyAlignment="1">
      <alignment vertical="top" wrapText="1"/>
      <protection/>
    </xf>
    <xf numFmtId="0" fontId="19" fillId="0" borderId="0" xfId="0" applyFont="1" applyBorder="1" applyAlignment="1" applyProtection="1">
      <alignment vertical="top" wrapText="1"/>
      <protection/>
    </xf>
    <xf numFmtId="0" fontId="19" fillId="0" borderId="12" xfId="0" applyFont="1" applyBorder="1" applyAlignment="1" applyProtection="1">
      <alignment vertical="top" wrapText="1"/>
      <protection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entered Heading" xfId="37"/>
    <cellStyle name="Comma 0.0" xfId="38"/>
    <cellStyle name="Comma 0.00" xfId="39"/>
    <cellStyle name="Comma 0.000" xfId="40"/>
    <cellStyle name="Comma 2" xfId="41"/>
    <cellStyle name="Comma_linea sencilla CERO" xfId="42"/>
    <cellStyle name="Comma_normal" xfId="43"/>
    <cellStyle name="Company Name" xfId="44"/>
    <cellStyle name="Company Name_Worksheet in J: MARKETING Templates D&amp;T Templates Noviembre 2002 Informe Modelo" xfId="45"/>
    <cellStyle name="Currency 0.0" xfId="46"/>
    <cellStyle name="Currency 0.00" xfId="47"/>
    <cellStyle name="Currency 0.000" xfId="48"/>
    <cellStyle name="Currency_$ inicial CERO" xfId="49"/>
    <cellStyle name="Date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Heading No Underline" xfId="59"/>
    <cellStyle name="Heading With Underline" xfId="60"/>
    <cellStyle name="Heading With Underline_Worksheet in J: MARKETING Templates D&amp;T Templates Noviembre 2002 Informe Modelo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ormal 2" xfId="70"/>
    <cellStyle name="Normal 3" xfId="71"/>
    <cellStyle name="Notas" xfId="72"/>
    <cellStyle name="Percent %" xfId="73"/>
    <cellStyle name="Percent % Long Underline" xfId="74"/>
    <cellStyle name="Percent %_Worksheet in J: MARKETING Templates D&amp;T Templates Noviembre 2002 Informe Modelo" xfId="75"/>
    <cellStyle name="Percent 0.0%" xfId="76"/>
    <cellStyle name="Percent 0.0% Long Underline" xfId="77"/>
    <cellStyle name="Percent 0.0%_Worksheet in J: MARKETING Templates D&amp;T Templates Noviembre 2002 Informe Modelo" xfId="78"/>
    <cellStyle name="Percent 0.00%" xfId="79"/>
    <cellStyle name="Percent 0.00% Long Underline" xfId="80"/>
    <cellStyle name="Percent 0.00%_Worksheet in J: MARKETING Templates D&amp;T Templates Noviembre 2002 Informe Modelo" xfId="81"/>
    <cellStyle name="Percent 0.000%" xfId="82"/>
    <cellStyle name="Percent 0.000% Long Underline" xfId="83"/>
    <cellStyle name="Percent 0.000%_Worksheet in J: MARKETING Templates D&amp;T Templates Noviembre 2002 Informe Modelo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  <cellStyle name="XComma" xfId="94"/>
    <cellStyle name="XComma 0.0" xfId="95"/>
    <cellStyle name="XComma 0.00" xfId="96"/>
    <cellStyle name="XComma 0.000" xfId="97"/>
    <cellStyle name="XComma_Worksheet in J: MARKETING Templates D&amp;T Templates Noviembre 2002 Informe Modelo" xfId="98"/>
    <cellStyle name="XCurrency" xfId="99"/>
    <cellStyle name="XCurrency 0.0" xfId="100"/>
    <cellStyle name="XCurrency 0.00" xfId="101"/>
    <cellStyle name="XCurrency 0.000" xfId="102"/>
    <cellStyle name="XCurrency_Worksheet in J: MARKETING Templates D&amp;T Templates Noviembre 2002 Informe Modelo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1514475</xdr:colOff>
      <xdr:row>59</xdr:row>
      <xdr:rowOff>85725</xdr:rowOff>
    </xdr:from>
    <xdr:to>
      <xdr:col>0</xdr:col>
      <xdr:colOff>4657725</xdr:colOff>
      <xdr:row>64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514475" y="13277850"/>
          <a:ext cx="3143250" cy="1009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LUIS FERNANDO CASTRO VERGARA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3</xdr:col>
      <xdr:colOff>66675</xdr:colOff>
      <xdr:row>59</xdr:row>
      <xdr:rowOff>95250</xdr:rowOff>
    </xdr:from>
    <xdr:to>
      <xdr:col>5</xdr:col>
      <xdr:colOff>1095375</xdr:colOff>
      <xdr:row>65</xdr:row>
      <xdr:rowOff>9525</xdr:rowOff>
    </xdr:to>
    <xdr:sp>
      <xdr:nvSpPr>
        <xdr:cNvPr id="2" name="Text 2"/>
        <xdr:cNvSpPr txBox="1">
          <a:spLocks noChangeArrowheads="1"/>
        </xdr:cNvSpPr>
      </xdr:nvSpPr>
      <xdr:spPr>
        <a:xfrm>
          <a:off x="7448550" y="13287375"/>
          <a:ext cx="2943225" cy="1114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JAIRO PEDRAZA CUBILLOS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T.P. No. 36799-T</a:t>
          </a:r>
        </a:p>
      </xdr:txBody>
    </xdr:sp>
    <xdr:clientData/>
  </xdr:twoCellAnchor>
  <xdr:twoCellAnchor>
    <xdr:from>
      <xdr:col>5</xdr:col>
      <xdr:colOff>2162175</xdr:colOff>
      <xdr:row>59</xdr:row>
      <xdr:rowOff>95250</xdr:rowOff>
    </xdr:from>
    <xdr:to>
      <xdr:col>8</xdr:col>
      <xdr:colOff>819150</xdr:colOff>
      <xdr:row>66</xdr:row>
      <xdr:rowOff>123825</xdr:rowOff>
    </xdr:to>
    <xdr:sp>
      <xdr:nvSpPr>
        <xdr:cNvPr id="3" name="Text 3"/>
        <xdr:cNvSpPr txBox="1">
          <a:spLocks noChangeArrowheads="1"/>
        </xdr:cNvSpPr>
      </xdr:nvSpPr>
      <xdr:spPr>
        <a:xfrm>
          <a:off x="11458575" y="13287375"/>
          <a:ext cx="60388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RICARDO RUBIO RUEDA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Revisor Fiscal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Tarjeta Profesional No. 7192 - 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Designado por Deloitte &amp; Touche Ltda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(Ver mi Dictamen adjunto)</a:t>
          </a:r>
        </a:p>
      </xdr:txBody>
    </xdr:sp>
    <xdr:clientData/>
  </xdr:twoCellAnchor>
  <xdr:twoCellAnchor editAs="oneCell">
    <xdr:from>
      <xdr:col>6</xdr:col>
      <xdr:colOff>114300</xdr:colOff>
      <xdr:row>0</xdr:row>
      <xdr:rowOff>104775</xdr:rowOff>
    </xdr:from>
    <xdr:to>
      <xdr:col>8</xdr:col>
      <xdr:colOff>704850</xdr:colOff>
      <xdr:row>2</xdr:row>
      <xdr:rowOff>133350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68550" y="104775"/>
          <a:ext cx="2314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102</xdr:row>
      <xdr:rowOff>0</xdr:rowOff>
    </xdr:from>
    <xdr:to>
      <xdr:col>0</xdr:col>
      <xdr:colOff>2743200</xdr:colOff>
      <xdr:row>107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9173825"/>
          <a:ext cx="274320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LUIS FERNANDO CASTRO VERGARA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2647950</xdr:colOff>
      <xdr:row>102</xdr:row>
      <xdr:rowOff>9525</xdr:rowOff>
    </xdr:from>
    <xdr:to>
      <xdr:col>1</xdr:col>
      <xdr:colOff>66675</xdr:colOff>
      <xdr:row>108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647950" y="19183350"/>
          <a:ext cx="37528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JAIRO PEDRAZA CUBILLOS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T.P. No. 36799-T</a:t>
          </a:r>
        </a:p>
      </xdr:txBody>
    </xdr:sp>
    <xdr:clientData/>
  </xdr:twoCellAnchor>
  <xdr:twoCellAnchor>
    <xdr:from>
      <xdr:col>0</xdr:col>
      <xdr:colOff>5257800</xdr:colOff>
      <xdr:row>102</xdr:row>
      <xdr:rowOff>9525</xdr:rowOff>
    </xdr:from>
    <xdr:to>
      <xdr:col>3</xdr:col>
      <xdr:colOff>323850</xdr:colOff>
      <xdr:row>110</xdr:row>
      <xdr:rowOff>152400</xdr:rowOff>
    </xdr:to>
    <xdr:sp>
      <xdr:nvSpPr>
        <xdr:cNvPr id="3" name="Text 3"/>
        <xdr:cNvSpPr txBox="1">
          <a:spLocks noChangeArrowheads="1"/>
        </xdr:cNvSpPr>
      </xdr:nvSpPr>
      <xdr:spPr>
        <a:xfrm>
          <a:off x="5257800" y="19183350"/>
          <a:ext cx="4924425" cy="1438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RICARDO RUBIO RUEDA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Revisor Fiscal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Tarjeta Profesional No. 7192 - 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Designado por Deloitte &amp; Touche Ltda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(Ver mi Dictamen adjunto)</a:t>
          </a:r>
        </a:p>
      </xdr:txBody>
    </xdr:sp>
    <xdr:clientData/>
  </xdr:twoCellAnchor>
  <xdr:twoCellAnchor editAs="oneCell">
    <xdr:from>
      <xdr:col>1</xdr:col>
      <xdr:colOff>1409700</xdr:colOff>
      <xdr:row>0</xdr:row>
      <xdr:rowOff>123825</xdr:rowOff>
    </xdr:from>
    <xdr:to>
      <xdr:col>2</xdr:col>
      <xdr:colOff>1428750</xdr:colOff>
      <xdr:row>2</xdr:row>
      <xdr:rowOff>104775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23825"/>
          <a:ext cx="1781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123825</xdr:rowOff>
    </xdr:from>
    <xdr:to>
      <xdr:col>2</xdr:col>
      <xdr:colOff>457200</xdr:colOff>
      <xdr:row>53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1134725"/>
          <a:ext cx="544830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LUIS FERNANDO CASTRO VERGARA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3</xdr:col>
      <xdr:colOff>295275</xdr:colOff>
      <xdr:row>48</xdr:row>
      <xdr:rowOff>123825</xdr:rowOff>
    </xdr:from>
    <xdr:to>
      <xdr:col>8</xdr:col>
      <xdr:colOff>904875</xdr:colOff>
      <xdr:row>55</xdr:row>
      <xdr:rowOff>9525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086475" y="11134725"/>
          <a:ext cx="503872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JAIRO PEDRAZA CUBILLOS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T.P. No. 36799-T</a:t>
          </a:r>
        </a:p>
      </xdr:txBody>
    </xdr:sp>
    <xdr:clientData/>
  </xdr:twoCellAnchor>
  <xdr:twoCellAnchor>
    <xdr:from>
      <xdr:col>9</xdr:col>
      <xdr:colOff>809625</xdr:colOff>
      <xdr:row>48</xdr:row>
      <xdr:rowOff>123825</xdr:rowOff>
    </xdr:from>
    <xdr:to>
      <xdr:col>13</xdr:col>
      <xdr:colOff>209550</xdr:colOff>
      <xdr:row>57</xdr:row>
      <xdr:rowOff>142875</xdr:rowOff>
    </xdr:to>
    <xdr:sp>
      <xdr:nvSpPr>
        <xdr:cNvPr id="3" name="Text 3"/>
        <xdr:cNvSpPr txBox="1">
          <a:spLocks noChangeArrowheads="1"/>
        </xdr:cNvSpPr>
      </xdr:nvSpPr>
      <xdr:spPr>
        <a:xfrm>
          <a:off x="12125325" y="11134725"/>
          <a:ext cx="3457575" cy="1485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RICARDO RUBIO RUEDA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Revisor Fiscal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Tarjeta Profesional No. 7192 - 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Designado por Deloitte &amp; Touche Ltda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(Ver mi Dictamen adjunto)</a:t>
          </a:r>
        </a:p>
      </xdr:txBody>
    </xdr:sp>
    <xdr:clientData/>
  </xdr:twoCellAnchor>
  <xdr:twoCellAnchor editAs="oneCell">
    <xdr:from>
      <xdr:col>10</xdr:col>
      <xdr:colOff>695325</xdr:colOff>
      <xdr:row>1</xdr:row>
      <xdr:rowOff>19050</xdr:rowOff>
    </xdr:from>
    <xdr:to>
      <xdr:col>13</xdr:col>
      <xdr:colOff>200025</xdr:colOff>
      <xdr:row>3</xdr:row>
      <xdr:rowOff>123825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219075"/>
          <a:ext cx="2486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82</xdr:row>
      <xdr:rowOff>142875</xdr:rowOff>
    </xdr:from>
    <xdr:to>
      <xdr:col>0</xdr:col>
      <xdr:colOff>3343275</xdr:colOff>
      <xdr:row>87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15735300"/>
          <a:ext cx="3286125" cy="933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LUIS FERNANDO CASTRO VERGARA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2505075</xdr:colOff>
      <xdr:row>82</xdr:row>
      <xdr:rowOff>152400</xdr:rowOff>
    </xdr:from>
    <xdr:to>
      <xdr:col>1</xdr:col>
      <xdr:colOff>657225</xdr:colOff>
      <xdr:row>89</xdr:row>
      <xdr:rowOff>9525</xdr:rowOff>
    </xdr:to>
    <xdr:sp>
      <xdr:nvSpPr>
        <xdr:cNvPr id="2" name="Text 2"/>
        <xdr:cNvSpPr txBox="1">
          <a:spLocks noChangeArrowheads="1"/>
        </xdr:cNvSpPr>
      </xdr:nvSpPr>
      <xdr:spPr>
        <a:xfrm>
          <a:off x="2505075" y="15744825"/>
          <a:ext cx="470535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JAIRO PEDRAZA CUBILLOS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T.P. No. 36799-T</a:t>
          </a:r>
        </a:p>
      </xdr:txBody>
    </xdr:sp>
    <xdr:clientData/>
  </xdr:twoCellAnchor>
  <xdr:twoCellAnchor>
    <xdr:from>
      <xdr:col>1</xdr:col>
      <xdr:colOff>276225</xdr:colOff>
      <xdr:row>82</xdr:row>
      <xdr:rowOff>161925</xdr:rowOff>
    </xdr:from>
    <xdr:to>
      <xdr:col>2</xdr:col>
      <xdr:colOff>1543050</xdr:colOff>
      <xdr:row>88</xdr:row>
      <xdr:rowOff>171450</xdr:rowOff>
    </xdr:to>
    <xdr:sp>
      <xdr:nvSpPr>
        <xdr:cNvPr id="3" name="Text 3"/>
        <xdr:cNvSpPr txBox="1">
          <a:spLocks noChangeArrowheads="1"/>
        </xdr:cNvSpPr>
      </xdr:nvSpPr>
      <xdr:spPr>
        <a:xfrm>
          <a:off x="6829425" y="15754350"/>
          <a:ext cx="3028950" cy="1104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RICARDO RUBIO RUEDA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Revisor Fiscal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Tarjeta Profesional No. 7192 - 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Designado por Deloitte &amp; Touche Ltda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(Ver mi Dictamen adjunto)</a:t>
          </a:r>
        </a:p>
      </xdr:txBody>
    </xdr:sp>
    <xdr:clientData/>
  </xdr:twoCellAnchor>
  <xdr:twoCellAnchor editAs="oneCell">
    <xdr:from>
      <xdr:col>1</xdr:col>
      <xdr:colOff>1428750</xdr:colOff>
      <xdr:row>1</xdr:row>
      <xdr:rowOff>171450</xdr:rowOff>
    </xdr:from>
    <xdr:to>
      <xdr:col>2</xdr:col>
      <xdr:colOff>1457325</xdr:colOff>
      <xdr:row>3</xdr:row>
      <xdr:rowOff>152400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61950"/>
          <a:ext cx="1790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guel\Notas\PUC0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5%20Balances%20Mensuales\Validaciones%20DGC-Contable%20Operaciones\Luis%20Miguel\Estados%20Consolidados\Plantillas\BALANCE%20NOTAS%20CONSOLID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0600"/>
      <sheetName val="SEMEST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FRAS"/>
      <sheetName val="BALANCE"/>
      <sheetName val="PYG"/>
    </sheetNames>
    <sheetDataSet>
      <sheetData sheetId="0">
        <row r="6">
          <cell r="A6">
            <v>100000</v>
          </cell>
          <cell r="B6">
            <v>6518076118291.85</v>
          </cell>
          <cell r="C6">
            <v>6951983456036.44</v>
          </cell>
        </row>
        <row r="7">
          <cell r="A7">
            <v>110000</v>
          </cell>
          <cell r="B7">
            <v>187440523272.55</v>
          </cell>
          <cell r="C7">
            <v>166575039046.63</v>
          </cell>
        </row>
        <row r="8">
          <cell r="A8">
            <v>110500</v>
          </cell>
          <cell r="B8">
            <v>170426003.38</v>
          </cell>
          <cell r="C8">
            <v>173350716.52</v>
          </cell>
        </row>
        <row r="9">
          <cell r="A9">
            <v>110505</v>
          </cell>
          <cell r="B9">
            <v>6481787.38</v>
          </cell>
          <cell r="C9">
            <v>6969294.52</v>
          </cell>
        </row>
        <row r="10">
          <cell r="A10">
            <v>110510</v>
          </cell>
          <cell r="B10">
            <v>163944216</v>
          </cell>
          <cell r="C10">
            <v>166381422</v>
          </cell>
        </row>
        <row r="11">
          <cell r="A11">
            <v>111000</v>
          </cell>
          <cell r="B11">
            <v>12806610765.41</v>
          </cell>
          <cell r="C11">
            <v>7684267679.59</v>
          </cell>
        </row>
        <row r="12">
          <cell r="A12">
            <v>111005</v>
          </cell>
          <cell r="B12">
            <v>12806610765.41</v>
          </cell>
          <cell r="C12">
            <v>7684267679.59</v>
          </cell>
        </row>
        <row r="13">
          <cell r="A13">
            <v>111500</v>
          </cell>
          <cell r="B13">
            <v>174471659033.14</v>
          </cell>
          <cell r="C13">
            <v>158714463625.79</v>
          </cell>
        </row>
        <row r="14">
          <cell r="A14">
            <v>111505</v>
          </cell>
          <cell r="B14">
            <v>155279134513.13</v>
          </cell>
          <cell r="C14">
            <v>158029865071.93</v>
          </cell>
        </row>
        <row r="15">
          <cell r="A15">
            <v>111510</v>
          </cell>
          <cell r="B15">
            <v>19192524520.01</v>
          </cell>
          <cell r="C15">
            <v>684598553.86</v>
          </cell>
        </row>
        <row r="16">
          <cell r="A16">
            <v>111520</v>
          </cell>
          <cell r="B16">
            <v>0</v>
          </cell>
          <cell r="C16">
            <v>0</v>
          </cell>
        </row>
        <row r="17">
          <cell r="A17">
            <v>111595</v>
          </cell>
          <cell r="B17">
            <v>0</v>
          </cell>
          <cell r="C17">
            <v>0</v>
          </cell>
        </row>
        <row r="18">
          <cell r="A18">
            <v>112000</v>
          </cell>
          <cell r="B18">
            <v>0</v>
          </cell>
          <cell r="C18">
            <v>0</v>
          </cell>
        </row>
        <row r="19">
          <cell r="A19">
            <v>112005</v>
          </cell>
          <cell r="B19">
            <v>0</v>
          </cell>
          <cell r="C19">
            <v>0</v>
          </cell>
        </row>
        <row r="20">
          <cell r="A20">
            <v>112015</v>
          </cell>
          <cell r="B20">
            <v>0</v>
          </cell>
          <cell r="C20">
            <v>0</v>
          </cell>
        </row>
        <row r="21">
          <cell r="A21">
            <v>112025</v>
          </cell>
          <cell r="B21">
            <v>0</v>
          </cell>
          <cell r="C21">
            <v>0</v>
          </cell>
        </row>
        <row r="22">
          <cell r="A22">
            <v>112035</v>
          </cell>
          <cell r="B22">
            <v>0</v>
          </cell>
          <cell r="C22">
            <v>0</v>
          </cell>
        </row>
        <row r="23">
          <cell r="A23">
            <v>113000</v>
          </cell>
          <cell r="B23">
            <v>77073.2</v>
          </cell>
          <cell r="C23">
            <v>3195987.31</v>
          </cell>
        </row>
        <row r="24">
          <cell r="A24">
            <v>113005</v>
          </cell>
          <cell r="B24">
            <v>0</v>
          </cell>
          <cell r="C24">
            <v>0</v>
          </cell>
        </row>
        <row r="25">
          <cell r="A25">
            <v>113010</v>
          </cell>
          <cell r="B25">
            <v>77073.2</v>
          </cell>
          <cell r="C25">
            <v>3195987.31</v>
          </cell>
        </row>
        <row r="26">
          <cell r="A26">
            <v>119500</v>
          </cell>
          <cell r="B26">
            <v>8249602.58</v>
          </cell>
          <cell r="C26">
            <v>238962.58</v>
          </cell>
        </row>
        <row r="27">
          <cell r="A27">
            <v>120000</v>
          </cell>
          <cell r="B27">
            <v>119627844727.74</v>
          </cell>
          <cell r="C27">
            <v>48000000000</v>
          </cell>
        </row>
        <row r="28">
          <cell r="A28">
            <v>120500</v>
          </cell>
          <cell r="B28">
            <v>117512220000</v>
          </cell>
          <cell r="C28">
            <v>48000000000</v>
          </cell>
        </row>
        <row r="29">
          <cell r="A29">
            <v>120505</v>
          </cell>
          <cell r="B29">
            <v>69512220000</v>
          </cell>
          <cell r="C29">
            <v>0</v>
          </cell>
        </row>
        <row r="30">
          <cell r="A30">
            <v>120510</v>
          </cell>
          <cell r="B30">
            <v>48000000000</v>
          </cell>
          <cell r="C30">
            <v>45000000000</v>
          </cell>
        </row>
        <row r="31">
          <cell r="A31">
            <v>120515</v>
          </cell>
          <cell r="B31">
            <v>0</v>
          </cell>
          <cell r="C31">
            <v>0</v>
          </cell>
        </row>
        <row r="32">
          <cell r="A32">
            <v>120520</v>
          </cell>
          <cell r="B32">
            <v>0</v>
          </cell>
          <cell r="C32">
            <v>3000000000</v>
          </cell>
        </row>
        <row r="33">
          <cell r="A33">
            <v>120595</v>
          </cell>
          <cell r="B33">
            <v>0</v>
          </cell>
          <cell r="C33">
            <v>0</v>
          </cell>
        </row>
        <row r="34">
          <cell r="A34">
            <v>121000</v>
          </cell>
          <cell r="B34">
            <v>0</v>
          </cell>
          <cell r="C34">
            <v>0</v>
          </cell>
        </row>
        <row r="35">
          <cell r="A35">
            <v>121005</v>
          </cell>
          <cell r="B35">
            <v>0</v>
          </cell>
          <cell r="C35">
            <v>0</v>
          </cell>
        </row>
        <row r="36">
          <cell r="A36">
            <v>121007</v>
          </cell>
          <cell r="B36">
            <v>0</v>
          </cell>
          <cell r="C36">
            <v>0</v>
          </cell>
        </row>
        <row r="37">
          <cell r="A37">
            <v>121016</v>
          </cell>
          <cell r="B37">
            <v>0</v>
          </cell>
          <cell r="C37">
            <v>0</v>
          </cell>
        </row>
        <row r="38">
          <cell r="A38">
            <v>121017</v>
          </cell>
          <cell r="B38">
            <v>0</v>
          </cell>
          <cell r="C38">
            <v>0</v>
          </cell>
        </row>
        <row r="39">
          <cell r="A39">
            <v>121020</v>
          </cell>
          <cell r="B39">
            <v>0</v>
          </cell>
          <cell r="C39">
            <v>0</v>
          </cell>
        </row>
        <row r="40">
          <cell r="A40">
            <v>121095</v>
          </cell>
          <cell r="B40">
            <v>0</v>
          </cell>
          <cell r="C40">
            <v>0</v>
          </cell>
        </row>
        <row r="41">
          <cell r="A41">
            <v>123200</v>
          </cell>
          <cell r="B41">
            <v>2115624727.74</v>
          </cell>
          <cell r="C41">
            <v>0</v>
          </cell>
        </row>
        <row r="42">
          <cell r="A42">
            <v>123265</v>
          </cell>
          <cell r="B42">
            <v>2115624727.74</v>
          </cell>
          <cell r="C42">
            <v>0</v>
          </cell>
        </row>
        <row r="43">
          <cell r="A43">
            <v>130000</v>
          </cell>
          <cell r="B43">
            <v>934472904497.43</v>
          </cell>
          <cell r="C43">
            <v>1610915828786.18</v>
          </cell>
        </row>
        <row r="44">
          <cell r="A44">
            <v>130200</v>
          </cell>
          <cell r="B44">
            <v>0</v>
          </cell>
          <cell r="C44">
            <v>0</v>
          </cell>
        </row>
        <row r="45">
          <cell r="A45">
            <v>130203</v>
          </cell>
          <cell r="B45">
            <v>0</v>
          </cell>
          <cell r="C45">
            <v>0</v>
          </cell>
        </row>
        <row r="46">
          <cell r="A46">
            <v>130204</v>
          </cell>
          <cell r="B46">
            <v>0</v>
          </cell>
          <cell r="C46">
            <v>0</v>
          </cell>
        </row>
        <row r="47">
          <cell r="A47">
            <v>130209</v>
          </cell>
          <cell r="B47">
            <v>0</v>
          </cell>
          <cell r="C47">
            <v>0</v>
          </cell>
        </row>
        <row r="48">
          <cell r="A48">
            <v>130211</v>
          </cell>
          <cell r="B48">
            <v>0</v>
          </cell>
          <cell r="C48">
            <v>0</v>
          </cell>
        </row>
        <row r="49">
          <cell r="A49">
            <v>130295</v>
          </cell>
          <cell r="B49">
            <v>0</v>
          </cell>
          <cell r="C49">
            <v>0</v>
          </cell>
        </row>
        <row r="50">
          <cell r="A50">
            <v>130300</v>
          </cell>
          <cell r="B50">
            <v>0</v>
          </cell>
          <cell r="C50">
            <v>0</v>
          </cell>
        </row>
        <row r="51">
          <cell r="A51">
            <v>130375</v>
          </cell>
          <cell r="B51">
            <v>0</v>
          </cell>
          <cell r="C51">
            <v>0</v>
          </cell>
        </row>
        <row r="52">
          <cell r="A52">
            <v>130380</v>
          </cell>
          <cell r="B52">
            <v>0</v>
          </cell>
          <cell r="C52">
            <v>0</v>
          </cell>
        </row>
        <row r="53">
          <cell r="A53">
            <v>130400</v>
          </cell>
          <cell r="B53">
            <v>452120383341.55</v>
          </cell>
          <cell r="C53">
            <v>1177031353729.85</v>
          </cell>
        </row>
        <row r="54">
          <cell r="A54">
            <v>130401</v>
          </cell>
          <cell r="B54">
            <v>375209708710</v>
          </cell>
          <cell r="C54">
            <v>815887466868</v>
          </cell>
        </row>
        <row r="55">
          <cell r="A55">
            <v>130402</v>
          </cell>
          <cell r="B55">
            <v>9369018192</v>
          </cell>
          <cell r="C55">
            <v>0</v>
          </cell>
        </row>
        <row r="56">
          <cell r="A56">
            <v>130403</v>
          </cell>
          <cell r="B56">
            <v>0</v>
          </cell>
          <cell r="C56">
            <v>0</v>
          </cell>
        </row>
        <row r="57">
          <cell r="A57">
            <v>130404</v>
          </cell>
          <cell r="B57">
            <v>0</v>
          </cell>
          <cell r="C57">
            <v>0</v>
          </cell>
        </row>
        <row r="58">
          <cell r="A58">
            <v>130409</v>
          </cell>
          <cell r="B58">
            <v>0</v>
          </cell>
          <cell r="C58">
            <v>0</v>
          </cell>
        </row>
        <row r="59">
          <cell r="A59">
            <v>130410</v>
          </cell>
          <cell r="B59">
            <v>0</v>
          </cell>
          <cell r="C59">
            <v>0</v>
          </cell>
        </row>
        <row r="60">
          <cell r="A60">
            <v>130411</v>
          </cell>
          <cell r="B60">
            <v>66898455000</v>
          </cell>
          <cell r="C60">
            <v>360185677253.89</v>
          </cell>
        </row>
        <row r="61">
          <cell r="A61">
            <v>130414</v>
          </cell>
          <cell r="B61">
            <v>643201439.55</v>
          </cell>
          <cell r="C61">
            <v>958209607.96</v>
          </cell>
        </row>
        <row r="62">
          <cell r="A62">
            <v>130418</v>
          </cell>
          <cell r="B62">
            <v>0</v>
          </cell>
          <cell r="C62">
            <v>0</v>
          </cell>
        </row>
        <row r="63">
          <cell r="A63">
            <v>130495</v>
          </cell>
          <cell r="B63">
            <v>0</v>
          </cell>
          <cell r="C63">
            <v>0</v>
          </cell>
        </row>
        <row r="64">
          <cell r="A64">
            <v>130600</v>
          </cell>
          <cell r="B64">
            <v>77168580521.89</v>
          </cell>
          <cell r="C64">
            <v>52819044628.42</v>
          </cell>
        </row>
        <row r="65">
          <cell r="A65">
            <v>130605</v>
          </cell>
          <cell r="B65">
            <v>0</v>
          </cell>
          <cell r="C65">
            <v>0</v>
          </cell>
        </row>
        <row r="66">
          <cell r="A66">
            <v>130607</v>
          </cell>
          <cell r="B66">
            <v>0</v>
          </cell>
          <cell r="C66">
            <v>0</v>
          </cell>
        </row>
        <row r="67">
          <cell r="A67">
            <v>130613</v>
          </cell>
          <cell r="B67">
            <v>59506588567.18</v>
          </cell>
          <cell r="C67">
            <v>36040598964.42</v>
          </cell>
        </row>
        <row r="68">
          <cell r="A68">
            <v>130800</v>
          </cell>
          <cell r="B68">
            <v>7306719746.43</v>
          </cell>
          <cell r="C68">
            <v>14245776439.01</v>
          </cell>
        </row>
        <row r="69">
          <cell r="A69">
            <v>130801</v>
          </cell>
          <cell r="B69">
            <v>1329956004</v>
          </cell>
          <cell r="C69">
            <v>10341494552.58</v>
          </cell>
        </row>
        <row r="70">
          <cell r="A70">
            <v>130804</v>
          </cell>
          <cell r="B70">
            <v>0</v>
          </cell>
          <cell r="C70">
            <v>0</v>
          </cell>
        </row>
        <row r="71">
          <cell r="A71">
            <v>130811</v>
          </cell>
          <cell r="B71">
            <v>5976763742.43</v>
          </cell>
          <cell r="C71">
            <v>3904281886.43</v>
          </cell>
        </row>
        <row r="72">
          <cell r="A72">
            <v>130814</v>
          </cell>
          <cell r="B72">
            <v>0</v>
          </cell>
          <cell r="C72">
            <v>0</v>
          </cell>
        </row>
        <row r="73">
          <cell r="A73">
            <v>131200</v>
          </cell>
          <cell r="B73">
            <v>0</v>
          </cell>
          <cell r="C73">
            <v>0</v>
          </cell>
        </row>
        <row r="74">
          <cell r="A74">
            <v>131203</v>
          </cell>
          <cell r="B74">
            <v>0</v>
          </cell>
          <cell r="C74">
            <v>0</v>
          </cell>
        </row>
        <row r="75">
          <cell r="A75">
            <v>131204</v>
          </cell>
          <cell r="B75">
            <v>0</v>
          </cell>
          <cell r="C75">
            <v>0</v>
          </cell>
        </row>
        <row r="76">
          <cell r="A76">
            <v>131209</v>
          </cell>
          <cell r="B76">
            <v>0</v>
          </cell>
          <cell r="C76">
            <v>0</v>
          </cell>
        </row>
        <row r="77">
          <cell r="A77">
            <v>131211</v>
          </cell>
          <cell r="B77">
            <v>0</v>
          </cell>
          <cell r="C77">
            <v>0</v>
          </cell>
        </row>
        <row r="78">
          <cell r="A78">
            <v>131300</v>
          </cell>
          <cell r="B78">
            <v>237910085000</v>
          </cell>
          <cell r="C78">
            <v>206213535000</v>
          </cell>
        </row>
        <row r="79">
          <cell r="A79">
            <v>131301</v>
          </cell>
          <cell r="B79">
            <v>237910085000</v>
          </cell>
          <cell r="C79">
            <v>206213535000</v>
          </cell>
        </row>
        <row r="80">
          <cell r="A80">
            <v>131311</v>
          </cell>
          <cell r="B80">
            <v>0</v>
          </cell>
          <cell r="C80">
            <v>0</v>
          </cell>
        </row>
        <row r="81">
          <cell r="A81">
            <v>131400</v>
          </cell>
          <cell r="B81">
            <v>0</v>
          </cell>
          <cell r="C81">
            <v>0</v>
          </cell>
        </row>
        <row r="82">
          <cell r="A82">
            <v>131405</v>
          </cell>
          <cell r="B82">
            <v>0</v>
          </cell>
          <cell r="C82">
            <v>0</v>
          </cell>
        </row>
        <row r="83">
          <cell r="A83">
            <v>131410</v>
          </cell>
          <cell r="B83">
            <v>0</v>
          </cell>
          <cell r="C83">
            <v>0</v>
          </cell>
        </row>
        <row r="84">
          <cell r="A84">
            <v>131415</v>
          </cell>
          <cell r="B84">
            <v>0</v>
          </cell>
          <cell r="C84">
            <v>0</v>
          </cell>
        </row>
        <row r="85">
          <cell r="A85">
            <v>131430</v>
          </cell>
          <cell r="B85">
            <v>0</v>
          </cell>
          <cell r="C85">
            <v>0</v>
          </cell>
        </row>
        <row r="86">
          <cell r="A86">
            <v>131433</v>
          </cell>
          <cell r="B86">
            <v>0</v>
          </cell>
          <cell r="C86">
            <v>0</v>
          </cell>
        </row>
        <row r="87">
          <cell r="A87">
            <v>131460</v>
          </cell>
          <cell r="B87">
            <v>0</v>
          </cell>
          <cell r="C87">
            <v>0</v>
          </cell>
        </row>
        <row r="88">
          <cell r="A88">
            <v>131465</v>
          </cell>
          <cell r="B88">
            <v>0</v>
          </cell>
          <cell r="C88">
            <v>0</v>
          </cell>
        </row>
        <row r="89">
          <cell r="A89">
            <v>131490</v>
          </cell>
          <cell r="B89">
            <v>0</v>
          </cell>
          <cell r="C89">
            <v>0</v>
          </cell>
        </row>
        <row r="90">
          <cell r="A90">
            <v>131495</v>
          </cell>
          <cell r="B90">
            <v>0</v>
          </cell>
          <cell r="C90">
            <v>0</v>
          </cell>
        </row>
        <row r="91">
          <cell r="A91">
            <v>131600</v>
          </cell>
          <cell r="B91">
            <v>129350357852.19</v>
          </cell>
          <cell r="C91">
            <v>128795688773.14</v>
          </cell>
        </row>
        <row r="92">
          <cell r="A92">
            <v>131604</v>
          </cell>
          <cell r="B92">
            <v>129350357852.19</v>
          </cell>
          <cell r="C92">
            <v>128795688773.14</v>
          </cell>
        </row>
        <row r="93">
          <cell r="A93">
            <v>131700</v>
          </cell>
          <cell r="B93">
            <v>0</v>
          </cell>
          <cell r="C93">
            <v>0</v>
          </cell>
        </row>
        <row r="94">
          <cell r="A94">
            <v>131800</v>
          </cell>
          <cell r="B94">
            <v>0</v>
          </cell>
          <cell r="C94">
            <v>0</v>
          </cell>
        </row>
        <row r="95">
          <cell r="A95">
            <v>131895</v>
          </cell>
          <cell r="B95">
            <v>0</v>
          </cell>
          <cell r="C95">
            <v>0</v>
          </cell>
        </row>
        <row r="96">
          <cell r="A96">
            <v>131900</v>
          </cell>
          <cell r="B96">
            <v>0</v>
          </cell>
          <cell r="C96">
            <v>0</v>
          </cell>
        </row>
        <row r="97">
          <cell r="A97">
            <v>131930</v>
          </cell>
          <cell r="B97">
            <v>0</v>
          </cell>
          <cell r="C97">
            <v>0</v>
          </cell>
        </row>
        <row r="98">
          <cell r="A98">
            <v>131940</v>
          </cell>
          <cell r="B98">
            <v>0</v>
          </cell>
          <cell r="C98">
            <v>0</v>
          </cell>
        </row>
        <row r="99">
          <cell r="A99">
            <v>132600</v>
          </cell>
          <cell r="B99">
            <v>0</v>
          </cell>
          <cell r="C99">
            <v>0</v>
          </cell>
        </row>
        <row r="100">
          <cell r="A100">
            <v>132603</v>
          </cell>
          <cell r="B100">
            <v>0</v>
          </cell>
          <cell r="C100">
            <v>0</v>
          </cell>
        </row>
        <row r="101">
          <cell r="A101">
            <v>132609</v>
          </cell>
          <cell r="B101">
            <v>0</v>
          </cell>
          <cell r="C101">
            <v>0</v>
          </cell>
        </row>
        <row r="102">
          <cell r="A102">
            <v>132610</v>
          </cell>
          <cell r="B102">
            <v>0</v>
          </cell>
          <cell r="C102">
            <v>0</v>
          </cell>
        </row>
        <row r="103">
          <cell r="A103">
            <v>132800</v>
          </cell>
          <cell r="B103">
            <v>0</v>
          </cell>
          <cell r="C103">
            <v>0</v>
          </cell>
        </row>
        <row r="104">
          <cell r="A104">
            <v>132809</v>
          </cell>
          <cell r="B104">
            <v>0</v>
          </cell>
          <cell r="C104">
            <v>0</v>
          </cell>
        </row>
        <row r="105">
          <cell r="A105">
            <v>132810</v>
          </cell>
          <cell r="B105">
            <v>0</v>
          </cell>
          <cell r="C105">
            <v>0</v>
          </cell>
        </row>
        <row r="106">
          <cell r="A106">
            <v>133100</v>
          </cell>
          <cell r="B106">
            <v>0</v>
          </cell>
          <cell r="C106">
            <v>0</v>
          </cell>
        </row>
        <row r="107">
          <cell r="A107">
            <v>133101</v>
          </cell>
          <cell r="B107">
            <v>0</v>
          </cell>
          <cell r="C107">
            <v>0</v>
          </cell>
        </row>
        <row r="108">
          <cell r="A108">
            <v>133104</v>
          </cell>
          <cell r="B108">
            <v>0</v>
          </cell>
          <cell r="C108">
            <v>0</v>
          </cell>
        </row>
        <row r="109">
          <cell r="A109">
            <v>133300</v>
          </cell>
          <cell r="B109">
            <v>0</v>
          </cell>
          <cell r="C109">
            <v>0</v>
          </cell>
        </row>
        <row r="110">
          <cell r="A110">
            <v>133301</v>
          </cell>
          <cell r="B110">
            <v>0</v>
          </cell>
          <cell r="C110">
            <v>0</v>
          </cell>
        </row>
        <row r="111">
          <cell r="A111">
            <v>133500</v>
          </cell>
          <cell r="B111">
            <v>3200500000</v>
          </cell>
          <cell r="C111">
            <v>0</v>
          </cell>
        </row>
        <row r="112">
          <cell r="A112">
            <v>133501</v>
          </cell>
          <cell r="B112">
            <v>3200500000</v>
          </cell>
          <cell r="C112">
            <v>0</v>
          </cell>
        </row>
        <row r="113">
          <cell r="A113">
            <v>134000</v>
          </cell>
          <cell r="B113">
            <v>0</v>
          </cell>
          <cell r="C113">
            <v>0</v>
          </cell>
        </row>
        <row r="114">
          <cell r="A114">
            <v>134001</v>
          </cell>
          <cell r="B114">
            <v>0</v>
          </cell>
          <cell r="C114">
            <v>0</v>
          </cell>
        </row>
        <row r="115">
          <cell r="A115">
            <v>134600</v>
          </cell>
          <cell r="B115">
            <v>41453055000</v>
          </cell>
          <cell r="C115">
            <v>45419640000</v>
          </cell>
        </row>
        <row r="116">
          <cell r="A116">
            <v>134601</v>
          </cell>
          <cell r="B116">
            <v>41453055000</v>
          </cell>
          <cell r="C116">
            <v>45419640000</v>
          </cell>
        </row>
        <row r="117">
          <cell r="A117">
            <v>138600</v>
          </cell>
          <cell r="B117">
            <v>0</v>
          </cell>
          <cell r="C117">
            <v>94209608.25</v>
          </cell>
        </row>
        <row r="118">
          <cell r="A118">
            <v>138605</v>
          </cell>
          <cell r="B118">
            <v>0</v>
          </cell>
          <cell r="C118">
            <v>94209608.25</v>
          </cell>
        </row>
        <row r="119">
          <cell r="A119">
            <v>138700</v>
          </cell>
          <cell r="B119">
            <v>1440050779.64</v>
          </cell>
          <cell r="C119">
            <v>918273991</v>
          </cell>
        </row>
        <row r="120">
          <cell r="A120">
            <v>138795</v>
          </cell>
          <cell r="B120">
            <v>1440050779.64</v>
          </cell>
          <cell r="C120">
            <v>918273991</v>
          </cell>
        </row>
        <row r="121">
          <cell r="A121">
            <v>138800</v>
          </cell>
          <cell r="B121">
            <v>0</v>
          </cell>
          <cell r="C121">
            <v>0</v>
          </cell>
        </row>
        <row r="122">
          <cell r="A122">
            <v>138840</v>
          </cell>
          <cell r="B122">
            <v>0</v>
          </cell>
          <cell r="C122">
            <v>0</v>
          </cell>
        </row>
        <row r="123">
          <cell r="A123">
            <v>138855</v>
          </cell>
          <cell r="B123">
            <v>0</v>
          </cell>
          <cell r="C123">
            <v>0</v>
          </cell>
        </row>
        <row r="124">
          <cell r="A124">
            <v>139100</v>
          </cell>
          <cell r="B124">
            <v>12596726184.99</v>
          </cell>
          <cell r="C124">
            <v>12596726184.99</v>
          </cell>
        </row>
        <row r="125">
          <cell r="A125">
            <v>139140</v>
          </cell>
          <cell r="B125">
            <v>0</v>
          </cell>
          <cell r="C125">
            <v>0</v>
          </cell>
        </row>
        <row r="126">
          <cell r="A126">
            <v>139145</v>
          </cell>
          <cell r="B126">
            <v>0</v>
          </cell>
          <cell r="C126">
            <v>0</v>
          </cell>
        </row>
        <row r="127">
          <cell r="A127">
            <v>139150</v>
          </cell>
          <cell r="B127">
            <v>12596726184.99</v>
          </cell>
          <cell r="C127">
            <v>12596726184.99</v>
          </cell>
        </row>
        <row r="128">
          <cell r="A128">
            <v>139155</v>
          </cell>
          <cell r="B128">
            <v>0</v>
          </cell>
          <cell r="C128">
            <v>0</v>
          </cell>
        </row>
        <row r="129">
          <cell r="A129">
            <v>139195</v>
          </cell>
          <cell r="B129">
            <v>0</v>
          </cell>
          <cell r="C129">
            <v>0</v>
          </cell>
        </row>
        <row r="130">
          <cell r="A130">
            <v>139600</v>
          </cell>
          <cell r="B130">
            <v>0</v>
          </cell>
          <cell r="C130">
            <v>0</v>
          </cell>
        </row>
        <row r="131">
          <cell r="A131">
            <v>139615</v>
          </cell>
          <cell r="B131">
            <v>0</v>
          </cell>
          <cell r="C131">
            <v>0</v>
          </cell>
        </row>
        <row r="132">
          <cell r="A132">
            <v>139621</v>
          </cell>
          <cell r="B132">
            <v>0</v>
          </cell>
          <cell r="C132">
            <v>0</v>
          </cell>
        </row>
        <row r="133">
          <cell r="A133">
            <v>139695</v>
          </cell>
          <cell r="B133">
            <v>0</v>
          </cell>
          <cell r="C133">
            <v>0</v>
          </cell>
        </row>
        <row r="134">
          <cell r="A134">
            <v>139700</v>
          </cell>
          <cell r="B134">
            <v>0</v>
          </cell>
          <cell r="C134">
            <v>0</v>
          </cell>
        </row>
        <row r="135">
          <cell r="A135">
            <v>139800</v>
          </cell>
          <cell r="B135">
            <v>0</v>
          </cell>
          <cell r="C135">
            <v>0</v>
          </cell>
        </row>
        <row r="136">
          <cell r="A136">
            <v>139810</v>
          </cell>
          <cell r="B136">
            <v>0</v>
          </cell>
          <cell r="C136">
            <v>0</v>
          </cell>
        </row>
        <row r="137">
          <cell r="A137">
            <v>139815</v>
          </cell>
          <cell r="B137">
            <v>0</v>
          </cell>
          <cell r="C137">
            <v>0</v>
          </cell>
        </row>
        <row r="138">
          <cell r="A138">
            <v>139821</v>
          </cell>
          <cell r="B138">
            <v>0</v>
          </cell>
          <cell r="C138">
            <v>0</v>
          </cell>
        </row>
        <row r="139">
          <cell r="A139">
            <v>139826</v>
          </cell>
          <cell r="B139">
            <v>0</v>
          </cell>
          <cell r="C139">
            <v>0</v>
          </cell>
        </row>
        <row r="140">
          <cell r="A140">
            <v>139895</v>
          </cell>
          <cell r="B140">
            <v>0</v>
          </cell>
          <cell r="C140">
            <v>0</v>
          </cell>
        </row>
        <row r="141">
          <cell r="A141">
            <v>140000</v>
          </cell>
          <cell r="B141">
            <v>5085580802212.32</v>
          </cell>
          <cell r="C141">
            <v>4884534049207.68</v>
          </cell>
        </row>
        <row r="142">
          <cell r="A142">
            <v>140100</v>
          </cell>
          <cell r="B142">
            <v>0</v>
          </cell>
          <cell r="C142">
            <v>0</v>
          </cell>
        </row>
        <row r="143">
          <cell r="A143">
            <v>140105</v>
          </cell>
          <cell r="B143">
            <v>0</v>
          </cell>
          <cell r="C143">
            <v>0</v>
          </cell>
        </row>
        <row r="144">
          <cell r="A144">
            <v>140113</v>
          </cell>
          <cell r="B144">
            <v>0</v>
          </cell>
          <cell r="C144">
            <v>0</v>
          </cell>
        </row>
        <row r="145">
          <cell r="A145">
            <v>140115</v>
          </cell>
          <cell r="B145">
            <v>0</v>
          </cell>
          <cell r="C145">
            <v>0</v>
          </cell>
        </row>
        <row r="146">
          <cell r="A146">
            <v>140125</v>
          </cell>
          <cell r="B146">
            <v>0</v>
          </cell>
          <cell r="C146">
            <v>0</v>
          </cell>
        </row>
        <row r="147">
          <cell r="A147">
            <v>140130</v>
          </cell>
          <cell r="B147">
            <v>0</v>
          </cell>
          <cell r="C147">
            <v>0</v>
          </cell>
        </row>
        <row r="148">
          <cell r="A148">
            <v>140140</v>
          </cell>
          <cell r="B148">
            <v>0</v>
          </cell>
          <cell r="C148">
            <v>0</v>
          </cell>
        </row>
        <row r="149">
          <cell r="A149">
            <v>140143</v>
          </cell>
          <cell r="B149">
            <v>0</v>
          </cell>
          <cell r="C149">
            <v>0</v>
          </cell>
        </row>
        <row r="150">
          <cell r="A150">
            <v>140145</v>
          </cell>
          <cell r="B150">
            <v>0</v>
          </cell>
          <cell r="C150">
            <v>0</v>
          </cell>
        </row>
        <row r="151">
          <cell r="A151">
            <v>140165</v>
          </cell>
          <cell r="B151">
            <v>0</v>
          </cell>
          <cell r="C151">
            <v>0</v>
          </cell>
        </row>
        <row r="152">
          <cell r="A152">
            <v>140180</v>
          </cell>
          <cell r="B152">
            <v>0</v>
          </cell>
          <cell r="C152">
            <v>0</v>
          </cell>
        </row>
        <row r="153">
          <cell r="A153">
            <v>140200</v>
          </cell>
          <cell r="B153">
            <v>0</v>
          </cell>
          <cell r="C153">
            <v>0</v>
          </cell>
        </row>
        <row r="154">
          <cell r="A154">
            <v>140205</v>
          </cell>
          <cell r="B154">
            <v>0</v>
          </cell>
          <cell r="C154">
            <v>0</v>
          </cell>
        </row>
        <row r="155">
          <cell r="A155">
            <v>140215</v>
          </cell>
          <cell r="B155">
            <v>0</v>
          </cell>
          <cell r="C155">
            <v>0</v>
          </cell>
        </row>
        <row r="156">
          <cell r="A156">
            <v>140225</v>
          </cell>
          <cell r="B156">
            <v>0</v>
          </cell>
          <cell r="C156">
            <v>0</v>
          </cell>
        </row>
        <row r="157">
          <cell r="A157">
            <v>140230</v>
          </cell>
          <cell r="B157">
            <v>0</v>
          </cell>
          <cell r="C157">
            <v>0</v>
          </cell>
        </row>
        <row r="158">
          <cell r="A158">
            <v>140240</v>
          </cell>
          <cell r="B158">
            <v>0</v>
          </cell>
          <cell r="C158">
            <v>0</v>
          </cell>
        </row>
        <row r="159">
          <cell r="A159">
            <v>140245</v>
          </cell>
          <cell r="B159">
            <v>0</v>
          </cell>
          <cell r="C159">
            <v>0</v>
          </cell>
        </row>
        <row r="160">
          <cell r="A160">
            <v>140265</v>
          </cell>
          <cell r="B160">
            <v>0</v>
          </cell>
          <cell r="C160">
            <v>0</v>
          </cell>
        </row>
        <row r="161">
          <cell r="A161">
            <v>140280</v>
          </cell>
          <cell r="B161">
            <v>0</v>
          </cell>
          <cell r="C161">
            <v>0</v>
          </cell>
        </row>
        <row r="162">
          <cell r="A162">
            <v>140400</v>
          </cell>
          <cell r="B162">
            <v>2041490616.65</v>
          </cell>
          <cell r="C162">
            <v>1391023549.09</v>
          </cell>
        </row>
        <row r="163">
          <cell r="A163">
            <v>140405</v>
          </cell>
          <cell r="B163">
            <v>2032055415.18</v>
          </cell>
          <cell r="C163">
            <v>1374899987.87</v>
          </cell>
        </row>
        <row r="164">
          <cell r="A164">
            <v>140410</v>
          </cell>
          <cell r="B164">
            <v>1450819.66</v>
          </cell>
          <cell r="C164">
            <v>3838464.32</v>
          </cell>
        </row>
        <row r="165">
          <cell r="A165">
            <v>140415</v>
          </cell>
          <cell r="B165">
            <v>0</v>
          </cell>
          <cell r="C165">
            <v>0</v>
          </cell>
        </row>
        <row r="166">
          <cell r="A166">
            <v>140425</v>
          </cell>
          <cell r="B166">
            <v>7984381.81</v>
          </cell>
          <cell r="C166">
            <v>12285096.9</v>
          </cell>
        </row>
        <row r="167">
          <cell r="A167">
            <v>140600</v>
          </cell>
          <cell r="B167">
            <v>0</v>
          </cell>
          <cell r="C167">
            <v>0</v>
          </cell>
        </row>
        <row r="168">
          <cell r="A168">
            <v>140605</v>
          </cell>
          <cell r="B168">
            <v>0</v>
          </cell>
          <cell r="C168">
            <v>0</v>
          </cell>
        </row>
        <row r="169">
          <cell r="A169">
            <v>140615</v>
          </cell>
          <cell r="B169">
            <v>0</v>
          </cell>
          <cell r="C169">
            <v>0</v>
          </cell>
        </row>
        <row r="170">
          <cell r="A170">
            <v>140625</v>
          </cell>
          <cell r="B170">
            <v>0</v>
          </cell>
          <cell r="C170">
            <v>0</v>
          </cell>
        </row>
        <row r="171">
          <cell r="A171">
            <v>140630</v>
          </cell>
          <cell r="B171">
            <v>0</v>
          </cell>
          <cell r="C171">
            <v>0</v>
          </cell>
        </row>
        <row r="172">
          <cell r="A172">
            <v>140640</v>
          </cell>
          <cell r="B172">
            <v>0</v>
          </cell>
          <cell r="C172">
            <v>0</v>
          </cell>
        </row>
        <row r="173">
          <cell r="A173">
            <v>140645</v>
          </cell>
          <cell r="B173">
            <v>0</v>
          </cell>
          <cell r="C173">
            <v>0</v>
          </cell>
        </row>
        <row r="174">
          <cell r="A174">
            <v>140665</v>
          </cell>
          <cell r="B174">
            <v>0</v>
          </cell>
          <cell r="C174">
            <v>0</v>
          </cell>
        </row>
        <row r="175">
          <cell r="A175">
            <v>140680</v>
          </cell>
          <cell r="B175">
            <v>0</v>
          </cell>
          <cell r="C175">
            <v>0</v>
          </cell>
        </row>
        <row r="176">
          <cell r="A176">
            <v>140800</v>
          </cell>
          <cell r="B176">
            <v>0</v>
          </cell>
          <cell r="C176">
            <v>0</v>
          </cell>
        </row>
        <row r="177">
          <cell r="A177">
            <v>140845</v>
          </cell>
          <cell r="B177">
            <v>0</v>
          </cell>
          <cell r="C177">
            <v>0</v>
          </cell>
        </row>
        <row r="178">
          <cell r="A178">
            <v>141100</v>
          </cell>
          <cell r="B178">
            <v>136157308.01</v>
          </cell>
          <cell r="C178">
            <v>78561378.43</v>
          </cell>
        </row>
        <row r="179">
          <cell r="A179">
            <v>141115</v>
          </cell>
          <cell r="B179">
            <v>136157308.01</v>
          </cell>
          <cell r="C179">
            <v>78561378.43</v>
          </cell>
        </row>
        <row r="180">
          <cell r="A180">
            <v>141300</v>
          </cell>
          <cell r="B180">
            <v>0</v>
          </cell>
          <cell r="C180">
            <v>0</v>
          </cell>
        </row>
        <row r="181">
          <cell r="A181">
            <v>141315</v>
          </cell>
          <cell r="B181">
            <v>0</v>
          </cell>
          <cell r="C181">
            <v>0</v>
          </cell>
        </row>
        <row r="182">
          <cell r="A182">
            <v>141325</v>
          </cell>
          <cell r="B182">
            <v>0</v>
          </cell>
          <cell r="C182">
            <v>0</v>
          </cell>
        </row>
        <row r="183">
          <cell r="A183">
            <v>141330</v>
          </cell>
          <cell r="B183">
            <v>0</v>
          </cell>
          <cell r="C183">
            <v>0</v>
          </cell>
        </row>
        <row r="184">
          <cell r="A184">
            <v>141340</v>
          </cell>
          <cell r="B184">
            <v>0</v>
          </cell>
          <cell r="C184">
            <v>0</v>
          </cell>
        </row>
        <row r="185">
          <cell r="A185">
            <v>141345</v>
          </cell>
          <cell r="B185">
            <v>0</v>
          </cell>
          <cell r="C185">
            <v>0</v>
          </cell>
        </row>
        <row r="186">
          <cell r="A186">
            <v>141365</v>
          </cell>
          <cell r="B186">
            <v>0</v>
          </cell>
          <cell r="C186">
            <v>0</v>
          </cell>
        </row>
        <row r="187">
          <cell r="A187">
            <v>141380</v>
          </cell>
          <cell r="B187">
            <v>0</v>
          </cell>
          <cell r="C187">
            <v>0</v>
          </cell>
        </row>
        <row r="188">
          <cell r="A188">
            <v>141400</v>
          </cell>
          <cell r="B188">
            <v>0</v>
          </cell>
          <cell r="C188">
            <v>0</v>
          </cell>
        </row>
        <row r="189">
          <cell r="A189">
            <v>141415</v>
          </cell>
          <cell r="B189">
            <v>0</v>
          </cell>
          <cell r="C189">
            <v>0</v>
          </cell>
        </row>
        <row r="190">
          <cell r="A190">
            <v>141430</v>
          </cell>
          <cell r="B190">
            <v>0</v>
          </cell>
          <cell r="C190">
            <v>0</v>
          </cell>
        </row>
        <row r="191">
          <cell r="A191">
            <v>141445</v>
          </cell>
          <cell r="B191">
            <v>0</v>
          </cell>
          <cell r="C191">
            <v>0</v>
          </cell>
        </row>
        <row r="192">
          <cell r="A192">
            <v>141465</v>
          </cell>
          <cell r="B192">
            <v>0</v>
          </cell>
          <cell r="C192">
            <v>0</v>
          </cell>
        </row>
        <row r="193">
          <cell r="A193">
            <v>141480</v>
          </cell>
          <cell r="B193">
            <v>0</v>
          </cell>
          <cell r="C193">
            <v>0</v>
          </cell>
        </row>
        <row r="194">
          <cell r="A194">
            <v>141700</v>
          </cell>
          <cell r="B194">
            <v>0</v>
          </cell>
          <cell r="C194">
            <v>0</v>
          </cell>
        </row>
        <row r="195">
          <cell r="A195">
            <v>141705</v>
          </cell>
          <cell r="B195">
            <v>0</v>
          </cell>
          <cell r="C195">
            <v>0</v>
          </cell>
        </row>
        <row r="196">
          <cell r="A196">
            <v>141715</v>
          </cell>
          <cell r="B196">
            <v>0</v>
          </cell>
          <cell r="C196">
            <v>0</v>
          </cell>
        </row>
        <row r="197">
          <cell r="A197">
            <v>141725</v>
          </cell>
          <cell r="B197">
            <v>0</v>
          </cell>
          <cell r="C197">
            <v>0</v>
          </cell>
        </row>
        <row r="198">
          <cell r="A198">
            <v>141730</v>
          </cell>
          <cell r="B198">
            <v>0</v>
          </cell>
          <cell r="C198">
            <v>0</v>
          </cell>
        </row>
        <row r="199">
          <cell r="A199">
            <v>141745</v>
          </cell>
          <cell r="B199">
            <v>0</v>
          </cell>
          <cell r="C199">
            <v>0</v>
          </cell>
        </row>
        <row r="200">
          <cell r="A200">
            <v>141765</v>
          </cell>
          <cell r="B200">
            <v>0</v>
          </cell>
          <cell r="C200">
            <v>0</v>
          </cell>
        </row>
        <row r="201">
          <cell r="A201">
            <v>141780</v>
          </cell>
          <cell r="B201">
            <v>0</v>
          </cell>
          <cell r="C201">
            <v>0</v>
          </cell>
        </row>
        <row r="202">
          <cell r="A202">
            <v>141900</v>
          </cell>
          <cell r="B202">
            <v>18904424</v>
          </cell>
          <cell r="C202">
            <v>0</v>
          </cell>
        </row>
        <row r="203">
          <cell r="A203">
            <v>141915</v>
          </cell>
          <cell r="B203">
            <v>18904424</v>
          </cell>
          <cell r="C203">
            <v>0</v>
          </cell>
        </row>
        <row r="204">
          <cell r="A204">
            <v>141983</v>
          </cell>
          <cell r="B204">
            <v>0</v>
          </cell>
          <cell r="C204">
            <v>0</v>
          </cell>
        </row>
        <row r="205">
          <cell r="A205">
            <v>142100</v>
          </cell>
          <cell r="B205">
            <v>0</v>
          </cell>
          <cell r="C205">
            <v>0</v>
          </cell>
        </row>
        <row r="206">
          <cell r="A206">
            <v>142105</v>
          </cell>
          <cell r="B206">
            <v>0</v>
          </cell>
          <cell r="C206">
            <v>0</v>
          </cell>
        </row>
        <row r="207">
          <cell r="A207">
            <v>142115</v>
          </cell>
          <cell r="B207">
            <v>0</v>
          </cell>
          <cell r="C207">
            <v>0</v>
          </cell>
        </row>
        <row r="208">
          <cell r="A208">
            <v>142125</v>
          </cell>
          <cell r="B208">
            <v>0</v>
          </cell>
          <cell r="C208">
            <v>0</v>
          </cell>
        </row>
        <row r="209">
          <cell r="A209">
            <v>142130</v>
          </cell>
          <cell r="B209">
            <v>0</v>
          </cell>
          <cell r="C209">
            <v>0</v>
          </cell>
        </row>
        <row r="210">
          <cell r="A210">
            <v>142140</v>
          </cell>
          <cell r="B210">
            <v>0</v>
          </cell>
          <cell r="C210">
            <v>0</v>
          </cell>
        </row>
        <row r="211">
          <cell r="A211">
            <v>142143</v>
          </cell>
          <cell r="B211">
            <v>0</v>
          </cell>
          <cell r="C211">
            <v>0</v>
          </cell>
        </row>
        <row r="212">
          <cell r="A212">
            <v>142145</v>
          </cell>
          <cell r="B212">
            <v>0</v>
          </cell>
          <cell r="C212">
            <v>0</v>
          </cell>
        </row>
        <row r="213">
          <cell r="A213">
            <v>142155</v>
          </cell>
          <cell r="B213">
            <v>0</v>
          </cell>
          <cell r="C213">
            <v>0</v>
          </cell>
        </row>
        <row r="214">
          <cell r="A214">
            <v>142165</v>
          </cell>
          <cell r="B214">
            <v>0</v>
          </cell>
          <cell r="C214">
            <v>0</v>
          </cell>
        </row>
        <row r="215">
          <cell r="A215">
            <v>142180</v>
          </cell>
          <cell r="B215">
            <v>0</v>
          </cell>
          <cell r="C215">
            <v>0</v>
          </cell>
        </row>
        <row r="216">
          <cell r="A216">
            <v>142200</v>
          </cell>
          <cell r="B216">
            <v>0</v>
          </cell>
          <cell r="C216">
            <v>0</v>
          </cell>
        </row>
        <row r="217">
          <cell r="A217">
            <v>142205</v>
          </cell>
          <cell r="B217">
            <v>0</v>
          </cell>
          <cell r="C217">
            <v>0</v>
          </cell>
        </row>
        <row r="218">
          <cell r="A218">
            <v>142215</v>
          </cell>
          <cell r="B218">
            <v>0</v>
          </cell>
          <cell r="C218">
            <v>0</v>
          </cell>
        </row>
        <row r="219">
          <cell r="A219">
            <v>142230</v>
          </cell>
          <cell r="B219">
            <v>0</v>
          </cell>
          <cell r="C219">
            <v>0</v>
          </cell>
        </row>
        <row r="220">
          <cell r="A220">
            <v>142245</v>
          </cell>
          <cell r="B220">
            <v>0</v>
          </cell>
          <cell r="C220">
            <v>0</v>
          </cell>
        </row>
        <row r="221">
          <cell r="A221">
            <v>142265</v>
          </cell>
          <cell r="B221">
            <v>0</v>
          </cell>
          <cell r="C221">
            <v>0</v>
          </cell>
        </row>
        <row r="222">
          <cell r="A222">
            <v>142280</v>
          </cell>
          <cell r="B222">
            <v>0</v>
          </cell>
          <cell r="C222">
            <v>0</v>
          </cell>
        </row>
        <row r="223">
          <cell r="A223">
            <v>142400</v>
          </cell>
          <cell r="B223">
            <v>0</v>
          </cell>
          <cell r="C223">
            <v>0</v>
          </cell>
        </row>
        <row r="224">
          <cell r="A224">
            <v>142405</v>
          </cell>
          <cell r="B224">
            <v>0</v>
          </cell>
          <cell r="C224">
            <v>0</v>
          </cell>
        </row>
        <row r="225">
          <cell r="A225">
            <v>142415</v>
          </cell>
          <cell r="B225">
            <v>0</v>
          </cell>
          <cell r="C225">
            <v>0</v>
          </cell>
        </row>
        <row r="226">
          <cell r="A226">
            <v>142425</v>
          </cell>
          <cell r="B226">
            <v>0</v>
          </cell>
          <cell r="C226">
            <v>0</v>
          </cell>
        </row>
        <row r="227">
          <cell r="A227">
            <v>142430</v>
          </cell>
          <cell r="B227">
            <v>0</v>
          </cell>
          <cell r="C227">
            <v>0</v>
          </cell>
        </row>
        <row r="228">
          <cell r="A228">
            <v>142440</v>
          </cell>
          <cell r="B228">
            <v>0</v>
          </cell>
          <cell r="C228">
            <v>0</v>
          </cell>
        </row>
        <row r="229">
          <cell r="A229">
            <v>142445</v>
          </cell>
          <cell r="B229">
            <v>0</v>
          </cell>
          <cell r="C229">
            <v>0</v>
          </cell>
        </row>
        <row r="230">
          <cell r="A230">
            <v>142480</v>
          </cell>
          <cell r="B230">
            <v>0</v>
          </cell>
          <cell r="C230">
            <v>0</v>
          </cell>
        </row>
        <row r="231">
          <cell r="A231">
            <v>142700</v>
          </cell>
          <cell r="B231">
            <v>0</v>
          </cell>
          <cell r="C231">
            <v>0</v>
          </cell>
        </row>
        <row r="232">
          <cell r="A232">
            <v>142705</v>
          </cell>
          <cell r="B232">
            <v>0</v>
          </cell>
          <cell r="C232">
            <v>0</v>
          </cell>
        </row>
        <row r="233">
          <cell r="A233">
            <v>142715</v>
          </cell>
          <cell r="B233">
            <v>0</v>
          </cell>
          <cell r="C233">
            <v>0</v>
          </cell>
        </row>
        <row r="234">
          <cell r="A234">
            <v>142730</v>
          </cell>
          <cell r="B234">
            <v>0</v>
          </cell>
          <cell r="C234">
            <v>0</v>
          </cell>
        </row>
        <row r="235">
          <cell r="A235">
            <v>142745</v>
          </cell>
          <cell r="B235">
            <v>0</v>
          </cell>
          <cell r="C235">
            <v>0</v>
          </cell>
        </row>
        <row r="236">
          <cell r="A236">
            <v>142755</v>
          </cell>
          <cell r="B236">
            <v>0</v>
          </cell>
          <cell r="C236">
            <v>0</v>
          </cell>
        </row>
        <row r="237">
          <cell r="A237">
            <v>142780</v>
          </cell>
          <cell r="B237">
            <v>0</v>
          </cell>
          <cell r="C237">
            <v>0</v>
          </cell>
        </row>
        <row r="238">
          <cell r="A238">
            <v>142800</v>
          </cell>
          <cell r="B238">
            <v>0</v>
          </cell>
          <cell r="C238">
            <v>0</v>
          </cell>
        </row>
        <row r="239">
          <cell r="A239">
            <v>142805</v>
          </cell>
          <cell r="B239">
            <v>0</v>
          </cell>
          <cell r="C239">
            <v>0</v>
          </cell>
        </row>
        <row r="240">
          <cell r="A240">
            <v>142815</v>
          </cell>
          <cell r="B240">
            <v>0</v>
          </cell>
          <cell r="C240">
            <v>0</v>
          </cell>
        </row>
        <row r="241">
          <cell r="A241">
            <v>142825</v>
          </cell>
          <cell r="B241">
            <v>0</v>
          </cell>
          <cell r="C241">
            <v>0</v>
          </cell>
        </row>
        <row r="242">
          <cell r="A242">
            <v>142830</v>
          </cell>
          <cell r="B242">
            <v>0</v>
          </cell>
          <cell r="C242">
            <v>0</v>
          </cell>
        </row>
        <row r="243">
          <cell r="A243">
            <v>142845</v>
          </cell>
          <cell r="B243">
            <v>0</v>
          </cell>
          <cell r="C243">
            <v>0</v>
          </cell>
        </row>
        <row r="244">
          <cell r="A244">
            <v>142872</v>
          </cell>
          <cell r="B244">
            <v>0</v>
          </cell>
          <cell r="C244">
            <v>0</v>
          </cell>
        </row>
        <row r="245">
          <cell r="A245">
            <v>142880</v>
          </cell>
          <cell r="B245">
            <v>0</v>
          </cell>
          <cell r="C245">
            <v>0</v>
          </cell>
        </row>
        <row r="246">
          <cell r="A246">
            <v>143300</v>
          </cell>
          <cell r="B246">
            <v>0</v>
          </cell>
          <cell r="C246">
            <v>0</v>
          </cell>
        </row>
        <row r="247">
          <cell r="A247">
            <v>143384</v>
          </cell>
          <cell r="B247">
            <v>0</v>
          </cell>
          <cell r="C247">
            <v>0</v>
          </cell>
        </row>
        <row r="248">
          <cell r="A248">
            <v>143600</v>
          </cell>
          <cell r="B248">
            <v>0</v>
          </cell>
          <cell r="C248">
            <v>8242270</v>
          </cell>
        </row>
        <row r="249">
          <cell r="A249">
            <v>143684</v>
          </cell>
          <cell r="B249">
            <v>0</v>
          </cell>
          <cell r="C249">
            <v>0</v>
          </cell>
        </row>
        <row r="250">
          <cell r="A250">
            <v>143700</v>
          </cell>
          <cell r="B250">
            <v>0</v>
          </cell>
          <cell r="C250">
            <v>0</v>
          </cell>
        </row>
        <row r="251">
          <cell r="A251">
            <v>143705</v>
          </cell>
          <cell r="B251">
            <v>0</v>
          </cell>
          <cell r="C251">
            <v>0</v>
          </cell>
        </row>
        <row r="252">
          <cell r="A252">
            <v>143715</v>
          </cell>
          <cell r="B252">
            <v>0</v>
          </cell>
          <cell r="C252">
            <v>0</v>
          </cell>
        </row>
        <row r="253">
          <cell r="A253">
            <v>143730</v>
          </cell>
          <cell r="B253">
            <v>0</v>
          </cell>
          <cell r="C253">
            <v>0</v>
          </cell>
        </row>
        <row r="254">
          <cell r="A254">
            <v>143740</v>
          </cell>
          <cell r="B254">
            <v>0</v>
          </cell>
          <cell r="C254">
            <v>0</v>
          </cell>
        </row>
        <row r="255">
          <cell r="A255">
            <v>143743</v>
          </cell>
          <cell r="B255">
            <v>0</v>
          </cell>
          <cell r="C255">
            <v>0</v>
          </cell>
        </row>
        <row r="256">
          <cell r="A256">
            <v>143765</v>
          </cell>
          <cell r="B256">
            <v>0</v>
          </cell>
          <cell r="C256">
            <v>0</v>
          </cell>
        </row>
        <row r="257">
          <cell r="A257">
            <v>143780</v>
          </cell>
          <cell r="B257">
            <v>0</v>
          </cell>
          <cell r="C257">
            <v>0</v>
          </cell>
        </row>
        <row r="258">
          <cell r="A258">
            <v>143800</v>
          </cell>
          <cell r="B258">
            <v>0</v>
          </cell>
          <cell r="C258">
            <v>0</v>
          </cell>
        </row>
        <row r="259">
          <cell r="A259">
            <v>143805</v>
          </cell>
          <cell r="B259">
            <v>0</v>
          </cell>
          <cell r="C259">
            <v>0</v>
          </cell>
        </row>
        <row r="260">
          <cell r="A260">
            <v>143815</v>
          </cell>
          <cell r="B260">
            <v>0</v>
          </cell>
          <cell r="C260">
            <v>0</v>
          </cell>
        </row>
        <row r="261">
          <cell r="A261">
            <v>143830</v>
          </cell>
          <cell r="B261">
            <v>0</v>
          </cell>
          <cell r="C261">
            <v>0</v>
          </cell>
        </row>
        <row r="262">
          <cell r="A262">
            <v>143880</v>
          </cell>
          <cell r="B262">
            <v>0</v>
          </cell>
          <cell r="C262">
            <v>0</v>
          </cell>
        </row>
        <row r="263">
          <cell r="A263">
            <v>143900</v>
          </cell>
          <cell r="B263">
            <v>0</v>
          </cell>
          <cell r="C263">
            <v>0</v>
          </cell>
        </row>
        <row r="264">
          <cell r="A264">
            <v>143905</v>
          </cell>
          <cell r="B264">
            <v>0</v>
          </cell>
          <cell r="C264">
            <v>0</v>
          </cell>
        </row>
        <row r="265">
          <cell r="A265">
            <v>143910</v>
          </cell>
          <cell r="B265">
            <v>0</v>
          </cell>
          <cell r="C265">
            <v>0</v>
          </cell>
        </row>
        <row r="266">
          <cell r="A266">
            <v>143915</v>
          </cell>
          <cell r="B266">
            <v>0</v>
          </cell>
          <cell r="C266">
            <v>0</v>
          </cell>
        </row>
        <row r="267">
          <cell r="A267">
            <v>143930</v>
          </cell>
          <cell r="B267">
            <v>0</v>
          </cell>
          <cell r="C267">
            <v>0</v>
          </cell>
        </row>
        <row r="268">
          <cell r="A268">
            <v>143980</v>
          </cell>
          <cell r="B268">
            <v>0</v>
          </cell>
          <cell r="C268">
            <v>0</v>
          </cell>
        </row>
        <row r="269">
          <cell r="A269">
            <v>144000</v>
          </cell>
          <cell r="B269">
            <v>0</v>
          </cell>
          <cell r="C269">
            <v>0</v>
          </cell>
        </row>
        <row r="270">
          <cell r="A270">
            <v>144015</v>
          </cell>
          <cell r="B270">
            <v>0</v>
          </cell>
          <cell r="C270">
            <v>0</v>
          </cell>
        </row>
        <row r="271">
          <cell r="A271">
            <v>144100</v>
          </cell>
          <cell r="B271">
            <v>348204449.73</v>
          </cell>
          <cell r="C271">
            <v>386197644</v>
          </cell>
        </row>
        <row r="272">
          <cell r="A272">
            <v>144115</v>
          </cell>
          <cell r="B272">
            <v>348204449.73</v>
          </cell>
          <cell r="C272">
            <v>386197644</v>
          </cell>
        </row>
        <row r="273">
          <cell r="A273">
            <v>144200</v>
          </cell>
          <cell r="B273">
            <v>0</v>
          </cell>
          <cell r="C273">
            <v>20704037</v>
          </cell>
        </row>
        <row r="274">
          <cell r="A274">
            <v>144215</v>
          </cell>
          <cell r="B274">
            <v>0</v>
          </cell>
          <cell r="C274">
            <v>20704037</v>
          </cell>
        </row>
        <row r="275">
          <cell r="A275">
            <v>144300</v>
          </cell>
          <cell r="B275">
            <v>0</v>
          </cell>
          <cell r="C275">
            <v>0</v>
          </cell>
        </row>
        <row r="276">
          <cell r="A276">
            <v>144305</v>
          </cell>
          <cell r="B276">
            <v>0</v>
          </cell>
          <cell r="C276">
            <v>0</v>
          </cell>
        </row>
        <row r="277">
          <cell r="A277">
            <v>144315</v>
          </cell>
          <cell r="B277">
            <v>0</v>
          </cell>
          <cell r="C277">
            <v>0</v>
          </cell>
        </row>
        <row r="278">
          <cell r="A278">
            <v>144400</v>
          </cell>
          <cell r="B278">
            <v>0</v>
          </cell>
          <cell r="C278">
            <v>0</v>
          </cell>
        </row>
        <row r="279">
          <cell r="A279">
            <v>144415</v>
          </cell>
          <cell r="B279">
            <v>0</v>
          </cell>
          <cell r="C279">
            <v>0</v>
          </cell>
        </row>
        <row r="280">
          <cell r="A280">
            <v>144500</v>
          </cell>
          <cell r="B280">
            <v>0</v>
          </cell>
          <cell r="C280">
            <v>0</v>
          </cell>
        </row>
        <row r="281">
          <cell r="A281">
            <v>144515</v>
          </cell>
          <cell r="B281">
            <v>0</v>
          </cell>
          <cell r="C281">
            <v>0</v>
          </cell>
        </row>
        <row r="282">
          <cell r="A282">
            <v>144700</v>
          </cell>
          <cell r="B282">
            <v>0</v>
          </cell>
          <cell r="C282">
            <v>0</v>
          </cell>
        </row>
        <row r="283">
          <cell r="A283">
            <v>144715</v>
          </cell>
          <cell r="B283">
            <v>0</v>
          </cell>
          <cell r="C283">
            <v>0</v>
          </cell>
        </row>
        <row r="284">
          <cell r="A284">
            <v>144800</v>
          </cell>
          <cell r="B284">
            <v>0</v>
          </cell>
          <cell r="C284">
            <v>0</v>
          </cell>
        </row>
        <row r="285">
          <cell r="A285">
            <v>144815</v>
          </cell>
          <cell r="B285">
            <v>0</v>
          </cell>
          <cell r="C285">
            <v>0</v>
          </cell>
        </row>
        <row r="286">
          <cell r="A286">
            <v>145000</v>
          </cell>
          <cell r="B286">
            <v>0</v>
          </cell>
          <cell r="C286">
            <v>9091559</v>
          </cell>
        </row>
        <row r="287">
          <cell r="A287">
            <v>145015</v>
          </cell>
          <cell r="B287">
            <v>0</v>
          </cell>
          <cell r="C287">
            <v>9091559</v>
          </cell>
        </row>
        <row r="288">
          <cell r="A288">
            <v>145084</v>
          </cell>
          <cell r="B288">
            <v>0</v>
          </cell>
          <cell r="C288">
            <v>0</v>
          </cell>
        </row>
        <row r="289">
          <cell r="A289">
            <v>145100</v>
          </cell>
          <cell r="B289">
            <v>0</v>
          </cell>
          <cell r="C289">
            <v>0</v>
          </cell>
        </row>
        <row r="290">
          <cell r="A290">
            <v>145105</v>
          </cell>
          <cell r="B290">
            <v>0</v>
          </cell>
          <cell r="C290">
            <v>0</v>
          </cell>
        </row>
        <row r="291">
          <cell r="A291">
            <v>145115</v>
          </cell>
          <cell r="B291">
            <v>0</v>
          </cell>
          <cell r="C291">
            <v>0</v>
          </cell>
        </row>
        <row r="292">
          <cell r="A292">
            <v>145200</v>
          </cell>
          <cell r="B292">
            <v>0</v>
          </cell>
          <cell r="C292">
            <v>0</v>
          </cell>
        </row>
        <row r="293">
          <cell r="A293">
            <v>145205</v>
          </cell>
          <cell r="B293">
            <v>0</v>
          </cell>
          <cell r="C293">
            <v>0</v>
          </cell>
        </row>
        <row r="294">
          <cell r="A294">
            <v>145210</v>
          </cell>
          <cell r="B294">
            <v>0</v>
          </cell>
          <cell r="C294">
            <v>0</v>
          </cell>
        </row>
        <row r="295">
          <cell r="A295">
            <v>145215</v>
          </cell>
          <cell r="B295">
            <v>0</v>
          </cell>
          <cell r="C295">
            <v>0</v>
          </cell>
        </row>
        <row r="296">
          <cell r="A296">
            <v>145230</v>
          </cell>
          <cell r="B296">
            <v>0</v>
          </cell>
          <cell r="C296">
            <v>0</v>
          </cell>
        </row>
        <row r="297">
          <cell r="A297">
            <v>145240</v>
          </cell>
          <cell r="B297">
            <v>0</v>
          </cell>
          <cell r="C297">
            <v>0</v>
          </cell>
        </row>
        <row r="298">
          <cell r="A298">
            <v>145265</v>
          </cell>
          <cell r="B298">
            <v>0</v>
          </cell>
          <cell r="C298">
            <v>0</v>
          </cell>
        </row>
        <row r="299">
          <cell r="A299">
            <v>145280</v>
          </cell>
          <cell r="B299">
            <v>0</v>
          </cell>
          <cell r="C299">
            <v>0</v>
          </cell>
        </row>
        <row r="300">
          <cell r="A300">
            <v>145300</v>
          </cell>
          <cell r="B300">
            <v>0</v>
          </cell>
          <cell r="C300">
            <v>0</v>
          </cell>
        </row>
        <row r="301">
          <cell r="A301">
            <v>145305</v>
          </cell>
          <cell r="B301">
            <v>0</v>
          </cell>
          <cell r="C301">
            <v>0</v>
          </cell>
        </row>
        <row r="302">
          <cell r="A302">
            <v>145310</v>
          </cell>
          <cell r="B302">
            <v>0</v>
          </cell>
          <cell r="C302">
            <v>0</v>
          </cell>
        </row>
        <row r="303">
          <cell r="A303">
            <v>145315</v>
          </cell>
          <cell r="B303">
            <v>0</v>
          </cell>
          <cell r="C303">
            <v>0</v>
          </cell>
        </row>
        <row r="304">
          <cell r="A304">
            <v>145330</v>
          </cell>
          <cell r="B304">
            <v>0</v>
          </cell>
          <cell r="C304">
            <v>0</v>
          </cell>
        </row>
        <row r="305">
          <cell r="A305">
            <v>145340</v>
          </cell>
          <cell r="B305">
            <v>0</v>
          </cell>
          <cell r="C305">
            <v>0</v>
          </cell>
        </row>
        <row r="306">
          <cell r="A306">
            <v>145365</v>
          </cell>
          <cell r="B306">
            <v>0</v>
          </cell>
          <cell r="C306">
            <v>0</v>
          </cell>
        </row>
        <row r="307">
          <cell r="A307">
            <v>145380</v>
          </cell>
          <cell r="B307">
            <v>0</v>
          </cell>
          <cell r="C307">
            <v>0</v>
          </cell>
        </row>
        <row r="308">
          <cell r="A308">
            <v>145400</v>
          </cell>
          <cell r="B308">
            <v>0</v>
          </cell>
          <cell r="C308">
            <v>0</v>
          </cell>
        </row>
        <row r="309">
          <cell r="A309">
            <v>145405</v>
          </cell>
          <cell r="B309">
            <v>0</v>
          </cell>
          <cell r="C309">
            <v>0</v>
          </cell>
        </row>
        <row r="310">
          <cell r="A310">
            <v>145410</v>
          </cell>
          <cell r="B310">
            <v>0</v>
          </cell>
          <cell r="C310">
            <v>0</v>
          </cell>
        </row>
        <row r="311">
          <cell r="A311">
            <v>145415</v>
          </cell>
          <cell r="B311">
            <v>0</v>
          </cell>
          <cell r="C311">
            <v>0</v>
          </cell>
        </row>
        <row r="312">
          <cell r="A312">
            <v>145430</v>
          </cell>
          <cell r="B312">
            <v>0</v>
          </cell>
          <cell r="C312">
            <v>0</v>
          </cell>
        </row>
        <row r="313">
          <cell r="A313">
            <v>145440</v>
          </cell>
          <cell r="B313">
            <v>0</v>
          </cell>
          <cell r="C313">
            <v>0</v>
          </cell>
        </row>
        <row r="314">
          <cell r="A314">
            <v>145480</v>
          </cell>
          <cell r="B314">
            <v>0</v>
          </cell>
          <cell r="C314">
            <v>0</v>
          </cell>
        </row>
        <row r="315">
          <cell r="A315">
            <v>145800</v>
          </cell>
          <cell r="B315">
            <v>0</v>
          </cell>
          <cell r="C315">
            <v>0</v>
          </cell>
        </row>
        <row r="316">
          <cell r="A316">
            <v>145805</v>
          </cell>
          <cell r="B316">
            <v>0</v>
          </cell>
          <cell r="C316">
            <v>0</v>
          </cell>
        </row>
        <row r="317">
          <cell r="A317">
            <v>145810</v>
          </cell>
          <cell r="B317">
            <v>0</v>
          </cell>
          <cell r="C317">
            <v>0</v>
          </cell>
        </row>
        <row r="318">
          <cell r="A318">
            <v>145815</v>
          </cell>
          <cell r="B318">
            <v>0</v>
          </cell>
          <cell r="C318">
            <v>0</v>
          </cell>
        </row>
        <row r="319">
          <cell r="A319">
            <v>145840</v>
          </cell>
          <cell r="B319">
            <v>0</v>
          </cell>
          <cell r="C319">
            <v>0</v>
          </cell>
        </row>
        <row r="320">
          <cell r="A320">
            <v>145865</v>
          </cell>
          <cell r="B320">
            <v>0</v>
          </cell>
          <cell r="C320">
            <v>0</v>
          </cell>
        </row>
        <row r="321">
          <cell r="A321">
            <v>145900</v>
          </cell>
          <cell r="B321">
            <v>263603098994.57</v>
          </cell>
          <cell r="C321">
            <v>230881294007.89</v>
          </cell>
        </row>
        <row r="322">
          <cell r="A322">
            <v>145915</v>
          </cell>
          <cell r="B322">
            <v>78173879086.28</v>
          </cell>
          <cell r="C322">
            <v>65076948998.58</v>
          </cell>
        </row>
        <row r="323">
          <cell r="A323">
            <v>145930</v>
          </cell>
          <cell r="B323">
            <v>0</v>
          </cell>
          <cell r="C323">
            <v>6317592263.82</v>
          </cell>
        </row>
        <row r="324">
          <cell r="A324">
            <v>145940</v>
          </cell>
          <cell r="B324">
            <v>15900893144.23</v>
          </cell>
          <cell r="C324">
            <v>21664590418.69</v>
          </cell>
        </row>
        <row r="325">
          <cell r="A325">
            <v>145943</v>
          </cell>
          <cell r="B325">
            <v>0</v>
          </cell>
          <cell r="C325">
            <v>0</v>
          </cell>
        </row>
        <row r="326">
          <cell r="A326">
            <v>145983</v>
          </cell>
          <cell r="B326">
            <v>42815940689.85</v>
          </cell>
          <cell r="C326">
            <v>38397369394.44</v>
          </cell>
        </row>
        <row r="327">
          <cell r="A327">
            <v>145984</v>
          </cell>
          <cell r="B327">
            <v>21356320719.44</v>
          </cell>
          <cell r="C327">
            <v>18356948552.93</v>
          </cell>
        </row>
        <row r="328">
          <cell r="A328">
            <v>145985</v>
          </cell>
          <cell r="B328">
            <v>0</v>
          </cell>
          <cell r="C328">
            <v>0</v>
          </cell>
        </row>
        <row r="329">
          <cell r="A329">
            <v>145986</v>
          </cell>
          <cell r="B329">
            <v>1158216066</v>
          </cell>
          <cell r="C329">
            <v>1328683953.6</v>
          </cell>
        </row>
        <row r="330">
          <cell r="A330">
            <v>145987</v>
          </cell>
          <cell r="B330">
            <v>85108010.99</v>
          </cell>
          <cell r="C330">
            <v>407588194.96</v>
          </cell>
        </row>
        <row r="331">
          <cell r="A331">
            <v>145988</v>
          </cell>
          <cell r="B331">
            <v>104106489877.78</v>
          </cell>
          <cell r="C331">
            <v>79319918130.87</v>
          </cell>
        </row>
        <row r="332">
          <cell r="A332">
            <v>145998</v>
          </cell>
          <cell r="B332">
            <v>6251400</v>
          </cell>
          <cell r="C332">
            <v>11654100</v>
          </cell>
        </row>
        <row r="333">
          <cell r="A333">
            <v>146000</v>
          </cell>
          <cell r="B333">
            <v>11158043685.09</v>
          </cell>
          <cell r="C333">
            <v>7636742703.31</v>
          </cell>
        </row>
        <row r="334">
          <cell r="A334">
            <v>146015</v>
          </cell>
          <cell r="B334">
            <v>465119829.36</v>
          </cell>
          <cell r="C334">
            <v>406066307.86</v>
          </cell>
        </row>
        <row r="335">
          <cell r="A335">
            <v>146030</v>
          </cell>
          <cell r="B335">
            <v>0</v>
          </cell>
          <cell r="C335">
            <v>0</v>
          </cell>
        </row>
        <row r="336">
          <cell r="A336">
            <v>146043</v>
          </cell>
          <cell r="B336">
            <v>0</v>
          </cell>
          <cell r="C336">
            <v>0</v>
          </cell>
        </row>
        <row r="337">
          <cell r="A337">
            <v>146083</v>
          </cell>
          <cell r="B337">
            <v>2306922436.63</v>
          </cell>
          <cell r="C337">
            <v>2836125746.84</v>
          </cell>
        </row>
        <row r="338">
          <cell r="A338">
            <v>146084</v>
          </cell>
          <cell r="B338">
            <v>1524277345.38</v>
          </cell>
          <cell r="C338">
            <v>495196187.25</v>
          </cell>
        </row>
        <row r="339">
          <cell r="A339">
            <v>146087</v>
          </cell>
          <cell r="B339">
            <v>0</v>
          </cell>
          <cell r="C339">
            <v>0</v>
          </cell>
        </row>
        <row r="340">
          <cell r="A340">
            <v>146088</v>
          </cell>
          <cell r="B340">
            <v>6861724073.72</v>
          </cell>
          <cell r="C340">
            <v>3899354461.36</v>
          </cell>
        </row>
        <row r="341">
          <cell r="A341">
            <v>146098</v>
          </cell>
          <cell r="B341">
            <v>0</v>
          </cell>
          <cell r="C341">
            <v>0</v>
          </cell>
        </row>
        <row r="342">
          <cell r="A342">
            <v>146100</v>
          </cell>
          <cell r="B342">
            <v>0</v>
          </cell>
          <cell r="C342">
            <v>0</v>
          </cell>
        </row>
        <row r="343">
          <cell r="A343">
            <v>146105</v>
          </cell>
          <cell r="B343">
            <v>0</v>
          </cell>
          <cell r="C343">
            <v>0</v>
          </cell>
        </row>
        <row r="344">
          <cell r="A344">
            <v>146110</v>
          </cell>
          <cell r="B344">
            <v>0</v>
          </cell>
          <cell r="C344">
            <v>0</v>
          </cell>
        </row>
        <row r="345">
          <cell r="A345">
            <v>146115</v>
          </cell>
          <cell r="B345">
            <v>0</v>
          </cell>
          <cell r="C345">
            <v>0</v>
          </cell>
        </row>
        <row r="346">
          <cell r="A346">
            <v>146140</v>
          </cell>
          <cell r="B346">
            <v>0</v>
          </cell>
          <cell r="C346">
            <v>0</v>
          </cell>
        </row>
        <row r="347">
          <cell r="A347">
            <v>146200</v>
          </cell>
          <cell r="B347">
            <v>2974461556.87</v>
          </cell>
          <cell r="C347">
            <v>3405722171.75</v>
          </cell>
        </row>
        <row r="348">
          <cell r="A348">
            <v>146215</v>
          </cell>
          <cell r="B348">
            <v>14996323.56</v>
          </cell>
          <cell r="C348">
            <v>415898806.4</v>
          </cell>
        </row>
        <row r="349">
          <cell r="A349">
            <v>146230</v>
          </cell>
          <cell r="B349">
            <v>0</v>
          </cell>
          <cell r="C349">
            <v>0</v>
          </cell>
        </row>
        <row r="350">
          <cell r="A350">
            <v>146240</v>
          </cell>
          <cell r="B350">
            <v>0</v>
          </cell>
          <cell r="C350">
            <v>0</v>
          </cell>
        </row>
        <row r="351">
          <cell r="A351">
            <v>146243</v>
          </cell>
          <cell r="B351">
            <v>0</v>
          </cell>
          <cell r="C351">
            <v>0</v>
          </cell>
        </row>
        <row r="352">
          <cell r="A352">
            <v>146283</v>
          </cell>
          <cell r="B352">
            <v>1745349889.38</v>
          </cell>
          <cell r="C352">
            <v>2141370265.19</v>
          </cell>
        </row>
        <row r="353">
          <cell r="A353">
            <v>146284</v>
          </cell>
          <cell r="B353">
            <v>349852515.83</v>
          </cell>
          <cell r="C353">
            <v>160637475.16</v>
          </cell>
        </row>
        <row r="354">
          <cell r="A354">
            <v>146286</v>
          </cell>
          <cell r="B354">
            <v>0</v>
          </cell>
          <cell r="C354">
            <v>0</v>
          </cell>
        </row>
        <row r="355">
          <cell r="A355">
            <v>146287</v>
          </cell>
          <cell r="B355">
            <v>0</v>
          </cell>
          <cell r="C355">
            <v>0</v>
          </cell>
        </row>
        <row r="356">
          <cell r="A356">
            <v>146288</v>
          </cell>
          <cell r="B356">
            <v>864262828.1</v>
          </cell>
          <cell r="C356">
            <v>687815625</v>
          </cell>
        </row>
        <row r="357">
          <cell r="A357">
            <v>146298</v>
          </cell>
          <cell r="B357">
            <v>0</v>
          </cell>
          <cell r="C357">
            <v>0</v>
          </cell>
        </row>
        <row r="358">
          <cell r="A358">
            <v>146300</v>
          </cell>
          <cell r="B358">
            <v>4443310363.35</v>
          </cell>
          <cell r="C358">
            <v>5693981461.54</v>
          </cell>
        </row>
        <row r="359">
          <cell r="A359">
            <v>146315</v>
          </cell>
          <cell r="B359">
            <v>1172971486.16</v>
          </cell>
          <cell r="C359">
            <v>1323571282.22</v>
          </cell>
        </row>
        <row r="360">
          <cell r="A360">
            <v>146330</v>
          </cell>
          <cell r="B360">
            <v>0</v>
          </cell>
          <cell r="C360">
            <v>0</v>
          </cell>
        </row>
        <row r="361">
          <cell r="A361">
            <v>146340</v>
          </cell>
          <cell r="B361">
            <v>0</v>
          </cell>
          <cell r="C361">
            <v>0</v>
          </cell>
        </row>
        <row r="362">
          <cell r="A362">
            <v>146383</v>
          </cell>
          <cell r="B362">
            <v>1653824426.87</v>
          </cell>
          <cell r="C362">
            <v>2454298141.52</v>
          </cell>
        </row>
        <row r="363">
          <cell r="A363">
            <v>146384</v>
          </cell>
          <cell r="B363">
            <v>272410801.45</v>
          </cell>
          <cell r="C363">
            <v>146188878.4</v>
          </cell>
        </row>
        <row r="364">
          <cell r="A364">
            <v>146386</v>
          </cell>
          <cell r="B364">
            <v>0</v>
          </cell>
          <cell r="C364">
            <v>0</v>
          </cell>
        </row>
        <row r="365">
          <cell r="A365">
            <v>146387</v>
          </cell>
          <cell r="B365">
            <v>1</v>
          </cell>
          <cell r="C365">
            <v>1</v>
          </cell>
        </row>
        <row r="366">
          <cell r="A366">
            <v>146388</v>
          </cell>
          <cell r="B366">
            <v>1344103647.87</v>
          </cell>
          <cell r="C366">
            <v>1769923158.4</v>
          </cell>
        </row>
        <row r="367">
          <cell r="A367">
            <v>146398</v>
          </cell>
          <cell r="B367">
            <v>0</v>
          </cell>
          <cell r="C367">
            <v>0</v>
          </cell>
        </row>
        <row r="368">
          <cell r="A368">
            <v>146400</v>
          </cell>
          <cell r="B368">
            <v>0</v>
          </cell>
          <cell r="C368">
            <v>0</v>
          </cell>
        </row>
        <row r="369">
          <cell r="A369">
            <v>146405</v>
          </cell>
          <cell r="B369">
            <v>0</v>
          </cell>
          <cell r="C369">
            <v>0</v>
          </cell>
        </row>
        <row r="370">
          <cell r="A370">
            <v>146408</v>
          </cell>
          <cell r="B370">
            <v>0</v>
          </cell>
          <cell r="C370">
            <v>0</v>
          </cell>
        </row>
        <row r="371">
          <cell r="A371">
            <v>146409</v>
          </cell>
          <cell r="B371">
            <v>0</v>
          </cell>
          <cell r="C371">
            <v>0</v>
          </cell>
        </row>
        <row r="372">
          <cell r="A372">
            <v>146412</v>
          </cell>
          <cell r="B372">
            <v>0</v>
          </cell>
          <cell r="C372">
            <v>0</v>
          </cell>
        </row>
        <row r="373">
          <cell r="A373">
            <v>146414</v>
          </cell>
          <cell r="B373">
            <v>0</v>
          </cell>
          <cell r="C373">
            <v>0</v>
          </cell>
        </row>
        <row r="374">
          <cell r="A374">
            <v>146418</v>
          </cell>
          <cell r="B374">
            <v>0</v>
          </cell>
          <cell r="C374">
            <v>0</v>
          </cell>
        </row>
        <row r="375">
          <cell r="A375">
            <v>146435</v>
          </cell>
          <cell r="B375">
            <v>0</v>
          </cell>
          <cell r="C375">
            <v>0</v>
          </cell>
        </row>
        <row r="376">
          <cell r="A376">
            <v>146440</v>
          </cell>
          <cell r="B376">
            <v>0</v>
          </cell>
          <cell r="C376">
            <v>0</v>
          </cell>
        </row>
        <row r="377">
          <cell r="A377">
            <v>146445</v>
          </cell>
          <cell r="B377">
            <v>0</v>
          </cell>
          <cell r="C377">
            <v>0</v>
          </cell>
        </row>
        <row r="378">
          <cell r="A378">
            <v>146450</v>
          </cell>
          <cell r="B378">
            <v>0</v>
          </cell>
          <cell r="C378">
            <v>0</v>
          </cell>
        </row>
        <row r="379">
          <cell r="A379">
            <v>146490</v>
          </cell>
          <cell r="B379">
            <v>0</v>
          </cell>
          <cell r="C379">
            <v>0</v>
          </cell>
        </row>
        <row r="380">
          <cell r="A380">
            <v>146500</v>
          </cell>
          <cell r="B380">
            <v>1666857558.47</v>
          </cell>
          <cell r="C380">
            <v>15310644.38</v>
          </cell>
        </row>
        <row r="381">
          <cell r="A381">
            <v>146515</v>
          </cell>
          <cell r="B381">
            <v>7500000</v>
          </cell>
          <cell r="C381">
            <v>0</v>
          </cell>
        </row>
        <row r="382">
          <cell r="A382">
            <v>146530</v>
          </cell>
          <cell r="B382">
            <v>0</v>
          </cell>
          <cell r="C382">
            <v>0</v>
          </cell>
        </row>
        <row r="383">
          <cell r="A383">
            <v>146543</v>
          </cell>
          <cell r="B383">
            <v>0</v>
          </cell>
          <cell r="C383">
            <v>0</v>
          </cell>
        </row>
        <row r="384">
          <cell r="A384">
            <v>146583</v>
          </cell>
          <cell r="B384">
            <v>1659357558.47</v>
          </cell>
          <cell r="C384">
            <v>15310644.38</v>
          </cell>
        </row>
        <row r="385">
          <cell r="A385">
            <v>146586</v>
          </cell>
          <cell r="B385">
            <v>0</v>
          </cell>
          <cell r="C385">
            <v>0</v>
          </cell>
        </row>
        <row r="386">
          <cell r="A386">
            <v>146588</v>
          </cell>
          <cell r="B386">
            <v>0</v>
          </cell>
          <cell r="C386">
            <v>0</v>
          </cell>
        </row>
        <row r="387">
          <cell r="A387">
            <v>146600</v>
          </cell>
          <cell r="B387">
            <v>5000794170796.71</v>
          </cell>
          <cell r="C387">
            <v>4831726909991.45</v>
          </cell>
        </row>
        <row r="388">
          <cell r="A388">
            <v>146615</v>
          </cell>
          <cell r="B388">
            <v>4876449749972.66</v>
          </cell>
          <cell r="C388">
            <v>4633909117271.03</v>
          </cell>
        </row>
        <row r="389">
          <cell r="A389">
            <v>146630</v>
          </cell>
          <cell r="B389">
            <v>8083051850</v>
          </cell>
          <cell r="C389">
            <v>73762422343.2</v>
          </cell>
        </row>
        <row r="390">
          <cell r="A390">
            <v>146640</v>
          </cell>
          <cell r="B390">
            <v>25469888286.33</v>
          </cell>
          <cell r="C390">
            <v>26282652475.66</v>
          </cell>
        </row>
        <row r="391">
          <cell r="A391">
            <v>146643</v>
          </cell>
          <cell r="B391">
            <v>1949800000</v>
          </cell>
          <cell r="C391">
            <v>0</v>
          </cell>
        </row>
        <row r="392">
          <cell r="A392">
            <v>146683</v>
          </cell>
          <cell r="B392">
            <v>27983120640.18</v>
          </cell>
          <cell r="C392">
            <v>35464398065.59</v>
          </cell>
        </row>
        <row r="393">
          <cell r="A393">
            <v>146684</v>
          </cell>
          <cell r="B393">
            <v>11723516631.31</v>
          </cell>
          <cell r="C393">
            <v>15882434965.41</v>
          </cell>
        </row>
        <row r="394">
          <cell r="A394">
            <v>146685</v>
          </cell>
          <cell r="B394">
            <v>0</v>
          </cell>
          <cell r="C394">
            <v>0</v>
          </cell>
        </row>
        <row r="395">
          <cell r="A395">
            <v>146686</v>
          </cell>
          <cell r="B395">
            <v>1415597414</v>
          </cell>
          <cell r="C395">
            <v>1623947054.4</v>
          </cell>
        </row>
        <row r="396">
          <cell r="A396">
            <v>146687</v>
          </cell>
          <cell r="B396">
            <v>61269409.01</v>
          </cell>
          <cell r="C396">
            <v>415706319.04</v>
          </cell>
        </row>
        <row r="397">
          <cell r="A397">
            <v>146688</v>
          </cell>
          <cell r="B397">
            <v>47650535993.22</v>
          </cell>
          <cell r="C397">
            <v>44371987597.12</v>
          </cell>
        </row>
        <row r="398">
          <cell r="A398">
            <v>146698</v>
          </cell>
          <cell r="B398">
            <v>7640600</v>
          </cell>
          <cell r="C398">
            <v>14243900</v>
          </cell>
        </row>
        <row r="399">
          <cell r="A399">
            <v>146700</v>
          </cell>
          <cell r="B399">
            <v>9853395832.82</v>
          </cell>
          <cell r="C399">
            <v>6298520109.86</v>
          </cell>
        </row>
        <row r="400">
          <cell r="A400">
            <v>146715</v>
          </cell>
          <cell r="B400">
            <v>4235890243.64</v>
          </cell>
          <cell r="C400">
            <v>1462662735.14</v>
          </cell>
        </row>
        <row r="401">
          <cell r="A401">
            <v>146730</v>
          </cell>
          <cell r="B401">
            <v>0</v>
          </cell>
          <cell r="C401">
            <v>0</v>
          </cell>
        </row>
        <row r="402">
          <cell r="A402">
            <v>146740</v>
          </cell>
          <cell r="B402">
            <v>0</v>
          </cell>
          <cell r="C402">
            <v>0</v>
          </cell>
        </row>
        <row r="403">
          <cell r="A403">
            <v>146783</v>
          </cell>
          <cell r="B403">
            <v>2118432588.28</v>
          </cell>
          <cell r="C403">
            <v>2512512479.33</v>
          </cell>
        </row>
        <row r="404">
          <cell r="A404">
            <v>146784</v>
          </cell>
          <cell r="B404">
            <v>1016875501.62</v>
          </cell>
          <cell r="C404">
            <v>322683044.75</v>
          </cell>
        </row>
        <row r="405">
          <cell r="A405">
            <v>146787</v>
          </cell>
          <cell r="B405">
            <v>0</v>
          </cell>
          <cell r="C405">
            <v>0</v>
          </cell>
        </row>
        <row r="406">
          <cell r="A406">
            <v>146788</v>
          </cell>
          <cell r="B406">
            <v>2482197499.28</v>
          </cell>
          <cell r="C406">
            <v>2000661850.64</v>
          </cell>
        </row>
        <row r="407">
          <cell r="A407">
            <v>146798</v>
          </cell>
          <cell r="B407">
            <v>0</v>
          </cell>
          <cell r="C407">
            <v>0</v>
          </cell>
        </row>
        <row r="408">
          <cell r="A408">
            <v>146800</v>
          </cell>
          <cell r="B408">
            <v>1322007237.76</v>
          </cell>
          <cell r="C408">
            <v>2121190783.38</v>
          </cell>
        </row>
        <row r="409">
          <cell r="A409">
            <v>146815</v>
          </cell>
          <cell r="B409">
            <v>266504286.44</v>
          </cell>
          <cell r="C409">
            <v>245127484.6</v>
          </cell>
        </row>
        <row r="410">
          <cell r="A410">
            <v>146840</v>
          </cell>
          <cell r="B410">
            <v>0</v>
          </cell>
          <cell r="C410">
            <v>0</v>
          </cell>
        </row>
        <row r="411">
          <cell r="A411">
            <v>146883</v>
          </cell>
          <cell r="B411">
            <v>647454649.75</v>
          </cell>
          <cell r="C411">
            <v>1647975214.94</v>
          </cell>
        </row>
        <row r="412">
          <cell r="A412">
            <v>146884</v>
          </cell>
          <cell r="B412">
            <v>245910778.67</v>
          </cell>
          <cell r="C412">
            <v>167906390.84</v>
          </cell>
        </row>
        <row r="413">
          <cell r="A413">
            <v>146886</v>
          </cell>
          <cell r="B413">
            <v>0</v>
          </cell>
          <cell r="C413">
            <v>0</v>
          </cell>
        </row>
        <row r="414">
          <cell r="A414">
            <v>146887</v>
          </cell>
          <cell r="B414">
            <v>0</v>
          </cell>
          <cell r="C414">
            <v>0</v>
          </cell>
        </row>
        <row r="415">
          <cell r="A415">
            <v>146888</v>
          </cell>
          <cell r="B415">
            <v>162137522.9</v>
          </cell>
          <cell r="C415">
            <v>60181693</v>
          </cell>
        </row>
        <row r="416">
          <cell r="A416">
            <v>146898</v>
          </cell>
          <cell r="B416">
            <v>0</v>
          </cell>
          <cell r="C416">
            <v>0</v>
          </cell>
        </row>
        <row r="417">
          <cell r="A417">
            <v>146900</v>
          </cell>
          <cell r="B417">
            <v>2709385363.3</v>
          </cell>
          <cell r="C417">
            <v>3631693656.96</v>
          </cell>
        </row>
        <row r="418">
          <cell r="A418">
            <v>146915</v>
          </cell>
          <cell r="B418">
            <v>1464115240.84</v>
          </cell>
          <cell r="C418">
            <v>845159142.8</v>
          </cell>
        </row>
        <row r="419">
          <cell r="A419">
            <v>146930</v>
          </cell>
          <cell r="B419">
            <v>0</v>
          </cell>
          <cell r="C419">
            <v>0</v>
          </cell>
        </row>
        <row r="420">
          <cell r="A420">
            <v>146940</v>
          </cell>
          <cell r="B420">
            <v>0</v>
          </cell>
          <cell r="C420">
            <v>0</v>
          </cell>
        </row>
        <row r="421">
          <cell r="A421">
            <v>146983</v>
          </cell>
          <cell r="B421">
            <v>964641883.78</v>
          </cell>
          <cell r="C421">
            <v>1300470602.96</v>
          </cell>
        </row>
        <row r="422">
          <cell r="A422">
            <v>146984</v>
          </cell>
          <cell r="B422">
            <v>149885751.55</v>
          </cell>
          <cell r="C422">
            <v>36547219.6</v>
          </cell>
        </row>
        <row r="423">
          <cell r="A423">
            <v>146986</v>
          </cell>
          <cell r="B423">
            <v>0</v>
          </cell>
          <cell r="C423">
            <v>0</v>
          </cell>
        </row>
        <row r="424">
          <cell r="A424">
            <v>146987</v>
          </cell>
          <cell r="B424">
            <v>0</v>
          </cell>
          <cell r="C424">
            <v>0</v>
          </cell>
        </row>
        <row r="425">
          <cell r="A425">
            <v>146988</v>
          </cell>
          <cell r="B425">
            <v>130742487.13</v>
          </cell>
          <cell r="C425">
            <v>1449516691.6</v>
          </cell>
        </row>
        <row r="426">
          <cell r="A426">
            <v>146998</v>
          </cell>
          <cell r="B426">
            <v>0</v>
          </cell>
          <cell r="C426">
            <v>0</v>
          </cell>
        </row>
        <row r="427">
          <cell r="A427">
            <v>147000</v>
          </cell>
          <cell r="B427">
            <v>1790349649</v>
          </cell>
          <cell r="C427">
            <v>1528040800</v>
          </cell>
        </row>
        <row r="428">
          <cell r="A428">
            <v>147015</v>
          </cell>
          <cell r="B428">
            <v>1790349649</v>
          </cell>
          <cell r="C428">
            <v>1528040800</v>
          </cell>
        </row>
        <row r="429">
          <cell r="A429">
            <v>147040</v>
          </cell>
          <cell r="B429">
            <v>0</v>
          </cell>
          <cell r="C429">
            <v>0</v>
          </cell>
        </row>
        <row r="430">
          <cell r="A430">
            <v>147083</v>
          </cell>
          <cell r="B430">
            <v>0</v>
          </cell>
          <cell r="C430">
            <v>0</v>
          </cell>
        </row>
        <row r="431">
          <cell r="A431">
            <v>147084</v>
          </cell>
          <cell r="B431">
            <v>0</v>
          </cell>
          <cell r="C431">
            <v>0</v>
          </cell>
        </row>
        <row r="432">
          <cell r="A432">
            <v>147086</v>
          </cell>
          <cell r="B432">
            <v>0</v>
          </cell>
          <cell r="C432">
            <v>0</v>
          </cell>
        </row>
        <row r="433">
          <cell r="A433">
            <v>147088</v>
          </cell>
          <cell r="B433">
            <v>0</v>
          </cell>
          <cell r="C433">
            <v>0</v>
          </cell>
        </row>
        <row r="434">
          <cell r="A434">
            <v>148700</v>
          </cell>
          <cell r="B434">
            <v>3055785821.18</v>
          </cell>
          <cell r="C434">
            <v>2706873818.51</v>
          </cell>
        </row>
        <row r="435">
          <cell r="A435">
            <v>148715</v>
          </cell>
          <cell r="B435">
            <v>3055604436.18</v>
          </cell>
          <cell r="C435">
            <v>2706623805.51</v>
          </cell>
        </row>
        <row r="436">
          <cell r="A436">
            <v>148800</v>
          </cell>
          <cell r="B436">
            <v>0</v>
          </cell>
          <cell r="C436">
            <v>0</v>
          </cell>
        </row>
        <row r="437">
          <cell r="A437">
            <v>148804</v>
          </cell>
          <cell r="B437">
            <v>0</v>
          </cell>
          <cell r="C437">
            <v>0</v>
          </cell>
        </row>
        <row r="438">
          <cell r="A438">
            <v>148806</v>
          </cell>
          <cell r="B438">
            <v>0</v>
          </cell>
          <cell r="C438">
            <v>0</v>
          </cell>
        </row>
        <row r="439">
          <cell r="A439">
            <v>148807</v>
          </cell>
          <cell r="B439">
            <v>0</v>
          </cell>
          <cell r="C439">
            <v>0</v>
          </cell>
        </row>
        <row r="440">
          <cell r="A440">
            <v>148900</v>
          </cell>
          <cell r="B440">
            <v>28351362.19</v>
          </cell>
          <cell r="C440">
            <v>26156927.61</v>
          </cell>
        </row>
        <row r="441">
          <cell r="A441">
            <v>148905</v>
          </cell>
          <cell r="B441">
            <v>20320554.15</v>
          </cell>
          <cell r="C441">
            <v>13748999.86</v>
          </cell>
        </row>
        <row r="442">
          <cell r="A442">
            <v>148910</v>
          </cell>
          <cell r="B442">
            <v>46426.23</v>
          </cell>
          <cell r="C442">
            <v>122830.85</v>
          </cell>
        </row>
        <row r="443">
          <cell r="A443">
            <v>148915</v>
          </cell>
          <cell r="B443">
            <v>0</v>
          </cell>
          <cell r="C443">
            <v>0</v>
          </cell>
        </row>
        <row r="444">
          <cell r="A444">
            <v>148925</v>
          </cell>
          <cell r="B444">
            <v>7984381.81</v>
          </cell>
          <cell r="C444">
            <v>12285096.9</v>
          </cell>
        </row>
        <row r="445">
          <cell r="A445">
            <v>149000</v>
          </cell>
          <cell r="B445">
            <v>0</v>
          </cell>
          <cell r="C445">
            <v>0</v>
          </cell>
        </row>
        <row r="446">
          <cell r="A446">
            <v>149003</v>
          </cell>
          <cell r="B446">
            <v>0</v>
          </cell>
          <cell r="C446">
            <v>0</v>
          </cell>
        </row>
        <row r="447">
          <cell r="A447">
            <v>149005</v>
          </cell>
          <cell r="B447">
            <v>0</v>
          </cell>
          <cell r="C447">
            <v>0</v>
          </cell>
        </row>
        <row r="448">
          <cell r="A448">
            <v>149010</v>
          </cell>
          <cell r="B448">
            <v>0</v>
          </cell>
          <cell r="C448">
            <v>0</v>
          </cell>
        </row>
        <row r="449">
          <cell r="A449">
            <v>149015</v>
          </cell>
          <cell r="B449">
            <v>0</v>
          </cell>
          <cell r="C449">
            <v>0</v>
          </cell>
        </row>
        <row r="450">
          <cell r="A450">
            <v>149020</v>
          </cell>
          <cell r="B450">
            <v>0</v>
          </cell>
          <cell r="C450">
            <v>0</v>
          </cell>
        </row>
        <row r="451">
          <cell r="A451">
            <v>149025</v>
          </cell>
          <cell r="B451">
            <v>0</v>
          </cell>
          <cell r="C451">
            <v>0</v>
          </cell>
        </row>
        <row r="452">
          <cell r="A452">
            <v>149095</v>
          </cell>
          <cell r="B452">
            <v>0</v>
          </cell>
          <cell r="C452">
            <v>0</v>
          </cell>
        </row>
        <row r="453">
          <cell r="A453">
            <v>149096</v>
          </cell>
          <cell r="B453">
            <v>0</v>
          </cell>
          <cell r="C453">
            <v>0</v>
          </cell>
        </row>
        <row r="454">
          <cell r="A454">
            <v>149100</v>
          </cell>
          <cell r="B454">
            <v>4839723.08</v>
          </cell>
          <cell r="C454">
            <v>22513587.17</v>
          </cell>
        </row>
        <row r="455">
          <cell r="A455">
            <v>149105</v>
          </cell>
          <cell r="B455">
            <v>1357406.58</v>
          </cell>
          <cell r="C455">
            <v>655252.54</v>
          </cell>
        </row>
        <row r="456">
          <cell r="A456">
            <v>149107</v>
          </cell>
          <cell r="B456">
            <v>3482044.5</v>
          </cell>
          <cell r="C456">
            <v>3861976.44</v>
          </cell>
        </row>
        <row r="457">
          <cell r="A457">
            <v>149110</v>
          </cell>
          <cell r="B457">
            <v>272</v>
          </cell>
          <cell r="C457">
            <v>0</v>
          </cell>
        </row>
        <row r="458">
          <cell r="A458">
            <v>149112</v>
          </cell>
          <cell r="B458">
            <v>0</v>
          </cell>
          <cell r="C458">
            <v>662529.19</v>
          </cell>
        </row>
        <row r="459">
          <cell r="A459">
            <v>149117</v>
          </cell>
          <cell r="B459">
            <v>0</v>
          </cell>
          <cell r="C459">
            <v>0</v>
          </cell>
        </row>
        <row r="460">
          <cell r="A460">
            <v>149122</v>
          </cell>
          <cell r="B460">
            <v>0</v>
          </cell>
          <cell r="C460">
            <v>0</v>
          </cell>
        </row>
        <row r="461">
          <cell r="A461">
            <v>149127</v>
          </cell>
          <cell r="B461">
            <v>0</v>
          </cell>
          <cell r="C461">
            <v>9091559</v>
          </cell>
        </row>
        <row r="462">
          <cell r="A462">
            <v>149129</v>
          </cell>
          <cell r="B462">
            <v>0</v>
          </cell>
          <cell r="C462">
            <v>0</v>
          </cell>
        </row>
        <row r="463">
          <cell r="A463">
            <v>149200</v>
          </cell>
          <cell r="B463">
            <v>0</v>
          </cell>
          <cell r="C463">
            <v>0</v>
          </cell>
        </row>
        <row r="464">
          <cell r="A464">
            <v>149202</v>
          </cell>
          <cell r="B464">
            <v>0</v>
          </cell>
          <cell r="C464">
            <v>0</v>
          </cell>
        </row>
        <row r="465">
          <cell r="A465">
            <v>149203</v>
          </cell>
          <cell r="B465">
            <v>0</v>
          </cell>
          <cell r="C465">
            <v>0</v>
          </cell>
        </row>
        <row r="466">
          <cell r="A466">
            <v>149204</v>
          </cell>
          <cell r="B466">
            <v>0</v>
          </cell>
          <cell r="C466">
            <v>0</v>
          </cell>
        </row>
        <row r="467">
          <cell r="A467">
            <v>149205</v>
          </cell>
          <cell r="B467">
            <v>0</v>
          </cell>
          <cell r="C467">
            <v>0</v>
          </cell>
        </row>
        <row r="468">
          <cell r="A468">
            <v>149207</v>
          </cell>
          <cell r="B468">
            <v>0</v>
          </cell>
          <cell r="C468">
            <v>0</v>
          </cell>
        </row>
        <row r="469">
          <cell r="A469">
            <v>149210</v>
          </cell>
          <cell r="B469">
            <v>0</v>
          </cell>
          <cell r="C469">
            <v>0</v>
          </cell>
        </row>
        <row r="470">
          <cell r="A470">
            <v>149215</v>
          </cell>
          <cell r="B470">
            <v>0</v>
          </cell>
          <cell r="C470">
            <v>0</v>
          </cell>
        </row>
        <row r="471">
          <cell r="A471">
            <v>149295</v>
          </cell>
          <cell r="B471">
            <v>0</v>
          </cell>
          <cell r="C471">
            <v>0</v>
          </cell>
        </row>
        <row r="472">
          <cell r="A472">
            <v>149296</v>
          </cell>
          <cell r="B472">
            <v>0</v>
          </cell>
          <cell r="C472">
            <v>0</v>
          </cell>
        </row>
        <row r="473">
          <cell r="A473">
            <v>149400</v>
          </cell>
          <cell r="B473">
            <v>0</v>
          </cell>
          <cell r="C473">
            <v>0</v>
          </cell>
        </row>
        <row r="474">
          <cell r="A474">
            <v>149403</v>
          </cell>
          <cell r="B474">
            <v>0</v>
          </cell>
          <cell r="C474">
            <v>0</v>
          </cell>
        </row>
        <row r="475">
          <cell r="A475">
            <v>149405</v>
          </cell>
          <cell r="B475">
            <v>0</v>
          </cell>
          <cell r="C475">
            <v>0</v>
          </cell>
        </row>
        <row r="476">
          <cell r="A476">
            <v>149410</v>
          </cell>
          <cell r="B476">
            <v>0</v>
          </cell>
          <cell r="C476">
            <v>0</v>
          </cell>
        </row>
        <row r="477">
          <cell r="A477">
            <v>149417</v>
          </cell>
          <cell r="B477">
            <v>0</v>
          </cell>
          <cell r="C477">
            <v>0</v>
          </cell>
        </row>
        <row r="478">
          <cell r="A478">
            <v>149420</v>
          </cell>
          <cell r="B478">
            <v>0</v>
          </cell>
          <cell r="C478">
            <v>0</v>
          </cell>
        </row>
        <row r="479">
          <cell r="A479">
            <v>149425</v>
          </cell>
          <cell r="B479">
            <v>0</v>
          </cell>
          <cell r="C479">
            <v>0</v>
          </cell>
        </row>
        <row r="480">
          <cell r="A480">
            <v>149495</v>
          </cell>
          <cell r="B480">
            <v>0</v>
          </cell>
          <cell r="C480">
            <v>0</v>
          </cell>
        </row>
        <row r="481">
          <cell r="A481">
            <v>149500</v>
          </cell>
          <cell r="B481">
            <v>65164025163.15</v>
          </cell>
          <cell r="C481">
            <v>63548566902.04</v>
          </cell>
        </row>
        <row r="482">
          <cell r="A482">
            <v>149505</v>
          </cell>
          <cell r="B482">
            <v>336028323.7</v>
          </cell>
          <cell r="C482">
            <v>7910413.32</v>
          </cell>
        </row>
        <row r="483">
          <cell r="A483">
            <v>149507</v>
          </cell>
          <cell r="B483">
            <v>49659494199.41</v>
          </cell>
          <cell r="C483">
            <v>48177461539.42</v>
          </cell>
        </row>
        <row r="484">
          <cell r="A484">
            <v>149508</v>
          </cell>
          <cell r="B484">
            <v>2357523170.9</v>
          </cell>
          <cell r="C484">
            <v>2009032594.11</v>
          </cell>
        </row>
        <row r="485">
          <cell r="A485">
            <v>149510</v>
          </cell>
          <cell r="B485">
            <v>408550087.13</v>
          </cell>
          <cell r="C485">
            <v>40776999.27</v>
          </cell>
        </row>
        <row r="486">
          <cell r="A486">
            <v>149512</v>
          </cell>
          <cell r="B486">
            <v>22517511.94</v>
          </cell>
          <cell r="C486">
            <v>122595751.99</v>
          </cell>
        </row>
        <row r="487">
          <cell r="A487">
            <v>149513</v>
          </cell>
          <cell r="B487">
            <v>2612601427.22</v>
          </cell>
          <cell r="C487">
            <v>2539510234.63</v>
          </cell>
        </row>
        <row r="488">
          <cell r="A488">
            <v>149515</v>
          </cell>
          <cell r="B488">
            <v>26213109.34</v>
          </cell>
          <cell r="C488">
            <v>338228007.01</v>
          </cell>
        </row>
        <row r="489">
          <cell r="A489">
            <v>149517</v>
          </cell>
          <cell r="B489">
            <v>21982749.35</v>
          </cell>
          <cell r="C489">
            <v>5062654.72</v>
          </cell>
        </row>
        <row r="490">
          <cell r="A490">
            <v>149518</v>
          </cell>
          <cell r="B490">
            <v>1291357812.92</v>
          </cell>
          <cell r="C490">
            <v>2093856027.76</v>
          </cell>
        </row>
        <row r="491">
          <cell r="A491">
            <v>149520</v>
          </cell>
          <cell r="B491">
            <v>844432117.86</v>
          </cell>
          <cell r="C491">
            <v>779295041.66</v>
          </cell>
        </row>
        <row r="492">
          <cell r="A492">
            <v>149522</v>
          </cell>
          <cell r="B492">
            <v>1035293058.64</v>
          </cell>
          <cell r="C492">
            <v>1140980543.26</v>
          </cell>
        </row>
        <row r="493">
          <cell r="A493">
            <v>149523</v>
          </cell>
          <cell r="B493">
            <v>3090824387.27</v>
          </cell>
          <cell r="C493">
            <v>4750505650.51</v>
          </cell>
        </row>
        <row r="494">
          <cell r="A494">
            <v>149525</v>
          </cell>
          <cell r="B494">
            <v>7500000</v>
          </cell>
          <cell r="C494">
            <v>0</v>
          </cell>
        </row>
        <row r="495">
          <cell r="A495">
            <v>149527</v>
          </cell>
          <cell r="B495">
            <v>1790349649</v>
          </cell>
          <cell r="C495">
            <v>1528040800</v>
          </cell>
        </row>
        <row r="496">
          <cell r="A496">
            <v>149528</v>
          </cell>
          <cell r="B496">
            <v>1659357558.47</v>
          </cell>
          <cell r="C496">
            <v>15310644.38</v>
          </cell>
        </row>
        <row r="497">
          <cell r="A497">
            <v>149600</v>
          </cell>
          <cell r="B497">
            <v>0</v>
          </cell>
          <cell r="C497">
            <v>0</v>
          </cell>
        </row>
        <row r="498">
          <cell r="A498">
            <v>149700</v>
          </cell>
          <cell r="B498">
            <v>0</v>
          </cell>
          <cell r="C498">
            <v>0</v>
          </cell>
        </row>
        <row r="499">
          <cell r="A499">
            <v>149700</v>
          </cell>
          <cell r="B499">
            <v>0</v>
          </cell>
          <cell r="C499">
            <v>0</v>
          </cell>
        </row>
        <row r="500">
          <cell r="A500">
            <v>149800</v>
          </cell>
          <cell r="B500">
            <v>149026033554.41</v>
          </cell>
          <cell r="C500">
            <v>143995066325.03</v>
          </cell>
        </row>
        <row r="501">
          <cell r="A501">
            <v>149805</v>
          </cell>
          <cell r="B501">
            <v>149026033554.41</v>
          </cell>
          <cell r="C501">
            <v>143995066325.03</v>
          </cell>
        </row>
        <row r="502">
          <cell r="A502">
            <v>149810</v>
          </cell>
          <cell r="B502">
            <v>0</v>
          </cell>
          <cell r="C502">
            <v>0</v>
          </cell>
        </row>
        <row r="503">
          <cell r="A503">
            <v>150000</v>
          </cell>
          <cell r="B503">
            <v>10154669254.69</v>
          </cell>
          <cell r="C503">
            <v>57918289626.24</v>
          </cell>
        </row>
        <row r="504">
          <cell r="A504">
            <v>150200</v>
          </cell>
          <cell r="B504">
            <v>0</v>
          </cell>
          <cell r="C504">
            <v>0</v>
          </cell>
        </row>
        <row r="505">
          <cell r="A505">
            <v>150205</v>
          </cell>
          <cell r="B505">
            <v>0</v>
          </cell>
          <cell r="C505">
            <v>0</v>
          </cell>
        </row>
        <row r="506">
          <cell r="A506">
            <v>150210</v>
          </cell>
          <cell r="B506">
            <v>0</v>
          </cell>
          <cell r="C506">
            <v>0</v>
          </cell>
        </row>
        <row r="507">
          <cell r="A507">
            <v>150215</v>
          </cell>
          <cell r="B507">
            <v>0</v>
          </cell>
          <cell r="C507">
            <v>0</v>
          </cell>
        </row>
        <row r="508">
          <cell r="A508">
            <v>150500</v>
          </cell>
          <cell r="B508">
            <v>3061815723.69</v>
          </cell>
          <cell r="C508">
            <v>1285890682.24</v>
          </cell>
        </row>
        <row r="509">
          <cell r="A509">
            <v>150505</v>
          </cell>
          <cell r="B509">
            <v>0</v>
          </cell>
          <cell r="C509">
            <v>0</v>
          </cell>
        </row>
        <row r="510">
          <cell r="A510">
            <v>151000</v>
          </cell>
          <cell r="B510">
            <v>0</v>
          </cell>
          <cell r="C510">
            <v>0</v>
          </cell>
        </row>
        <row r="511">
          <cell r="A511">
            <v>151005</v>
          </cell>
          <cell r="B511">
            <v>0</v>
          </cell>
          <cell r="C511">
            <v>0</v>
          </cell>
        </row>
        <row r="512">
          <cell r="A512">
            <v>151200</v>
          </cell>
          <cell r="B512">
            <v>0</v>
          </cell>
          <cell r="C512">
            <v>0</v>
          </cell>
        </row>
        <row r="513">
          <cell r="A513">
            <v>151205</v>
          </cell>
          <cell r="B513">
            <v>0</v>
          </cell>
          <cell r="C513">
            <v>0</v>
          </cell>
        </row>
        <row r="514">
          <cell r="A514">
            <v>151206</v>
          </cell>
          <cell r="B514">
            <v>0</v>
          </cell>
          <cell r="C514">
            <v>0</v>
          </cell>
        </row>
        <row r="515">
          <cell r="A515">
            <v>151225</v>
          </cell>
          <cell r="B515">
            <v>0</v>
          </cell>
          <cell r="C515">
            <v>0</v>
          </cell>
        </row>
        <row r="516">
          <cell r="A516">
            <v>151226</v>
          </cell>
          <cell r="B516">
            <v>0</v>
          </cell>
          <cell r="C516">
            <v>0</v>
          </cell>
        </row>
        <row r="517">
          <cell r="A517">
            <v>151500</v>
          </cell>
          <cell r="B517">
            <v>7092853531</v>
          </cell>
          <cell r="C517">
            <v>56632398944</v>
          </cell>
        </row>
        <row r="518">
          <cell r="A518">
            <v>151505</v>
          </cell>
          <cell r="B518">
            <v>272534171146</v>
          </cell>
          <cell r="C518">
            <v>0</v>
          </cell>
        </row>
        <row r="519">
          <cell r="A519">
            <v>151506</v>
          </cell>
          <cell r="B519">
            <v>471339774399</v>
          </cell>
          <cell r="C519">
            <v>2064749399227</v>
          </cell>
        </row>
        <row r="520">
          <cell r="A520">
            <v>151516</v>
          </cell>
          <cell r="B520">
            <v>0</v>
          </cell>
          <cell r="C520">
            <v>0</v>
          </cell>
        </row>
        <row r="521">
          <cell r="A521">
            <v>151525</v>
          </cell>
          <cell r="B521">
            <v>268671050024</v>
          </cell>
          <cell r="C521">
            <v>0</v>
          </cell>
        </row>
        <row r="522">
          <cell r="A522">
            <v>151526</v>
          </cell>
          <cell r="B522">
            <v>468110041990</v>
          </cell>
          <cell r="C522">
            <v>2008117000283</v>
          </cell>
        </row>
        <row r="523">
          <cell r="A523">
            <v>151536</v>
          </cell>
          <cell r="B523">
            <v>0</v>
          </cell>
          <cell r="C523">
            <v>0</v>
          </cell>
        </row>
        <row r="524">
          <cell r="A524">
            <v>151600</v>
          </cell>
          <cell r="B524">
            <v>0</v>
          </cell>
          <cell r="C524">
            <v>0</v>
          </cell>
        </row>
        <row r="525">
          <cell r="A525">
            <v>151605</v>
          </cell>
          <cell r="B525">
            <v>571236990000</v>
          </cell>
          <cell r="C525">
            <v>469646954400</v>
          </cell>
        </row>
        <row r="526">
          <cell r="A526">
            <v>151606</v>
          </cell>
          <cell r="B526">
            <v>680324021000</v>
          </cell>
          <cell r="C526">
            <v>418011978000</v>
          </cell>
        </row>
        <row r="527">
          <cell r="A527">
            <v>151615</v>
          </cell>
          <cell r="B527">
            <v>0</v>
          </cell>
          <cell r="C527">
            <v>0</v>
          </cell>
        </row>
        <row r="528">
          <cell r="A528">
            <v>151616</v>
          </cell>
          <cell r="B528">
            <v>0</v>
          </cell>
          <cell r="C528">
            <v>0</v>
          </cell>
        </row>
        <row r="529">
          <cell r="A529">
            <v>151625</v>
          </cell>
          <cell r="B529">
            <v>571236990000</v>
          </cell>
          <cell r="C529">
            <v>469646954400</v>
          </cell>
        </row>
        <row r="530">
          <cell r="A530">
            <v>151626</v>
          </cell>
          <cell r="B530">
            <v>680324021000</v>
          </cell>
          <cell r="C530">
            <v>418011978000</v>
          </cell>
        </row>
        <row r="531">
          <cell r="A531">
            <v>151635</v>
          </cell>
          <cell r="B531">
            <v>0</v>
          </cell>
          <cell r="C531">
            <v>0</v>
          </cell>
        </row>
        <row r="532">
          <cell r="A532">
            <v>151636</v>
          </cell>
          <cell r="B532">
            <v>0</v>
          </cell>
          <cell r="C532">
            <v>0</v>
          </cell>
        </row>
        <row r="533">
          <cell r="A533">
            <v>160000</v>
          </cell>
          <cell r="B533">
            <v>34908692576.97</v>
          </cell>
          <cell r="C533">
            <v>34944597570.35</v>
          </cell>
        </row>
        <row r="534">
          <cell r="A534">
            <v>160500</v>
          </cell>
          <cell r="B534">
            <v>25467292672.46</v>
          </cell>
          <cell r="C534">
            <v>24900968838.67</v>
          </cell>
        </row>
        <row r="535">
          <cell r="A535">
            <v>160505</v>
          </cell>
          <cell r="B535">
            <v>539369327.97</v>
          </cell>
          <cell r="C535">
            <v>51712499.85</v>
          </cell>
        </row>
        <row r="536">
          <cell r="A536">
            <v>160506</v>
          </cell>
          <cell r="B536">
            <v>2588750.6</v>
          </cell>
          <cell r="C536">
            <v>946955</v>
          </cell>
        </row>
        <row r="537">
          <cell r="A537">
            <v>160508</v>
          </cell>
          <cell r="B537">
            <v>2960.53</v>
          </cell>
          <cell r="C537">
            <v>132</v>
          </cell>
        </row>
        <row r="538">
          <cell r="A538">
            <v>160510</v>
          </cell>
          <cell r="B538">
            <v>0</v>
          </cell>
          <cell r="C538">
            <v>0</v>
          </cell>
        </row>
        <row r="539">
          <cell r="A539">
            <v>160512</v>
          </cell>
          <cell r="B539">
            <v>0</v>
          </cell>
          <cell r="C539">
            <v>0</v>
          </cell>
        </row>
        <row r="540">
          <cell r="A540">
            <v>160514</v>
          </cell>
          <cell r="B540">
            <v>0</v>
          </cell>
          <cell r="C540">
            <v>0</v>
          </cell>
        </row>
        <row r="541">
          <cell r="A541">
            <v>160515</v>
          </cell>
          <cell r="B541">
            <v>0</v>
          </cell>
          <cell r="C541">
            <v>0</v>
          </cell>
        </row>
        <row r="542">
          <cell r="A542">
            <v>160516</v>
          </cell>
          <cell r="B542">
            <v>19182.95</v>
          </cell>
          <cell r="C542">
            <v>0</v>
          </cell>
        </row>
        <row r="543">
          <cell r="A543">
            <v>160518</v>
          </cell>
          <cell r="B543">
            <v>303913.39</v>
          </cell>
          <cell r="C543">
            <v>128805</v>
          </cell>
        </row>
        <row r="544">
          <cell r="A544">
            <v>160520</v>
          </cell>
          <cell r="B544">
            <v>0</v>
          </cell>
          <cell r="C544">
            <v>0</v>
          </cell>
        </row>
        <row r="545">
          <cell r="A545">
            <v>160522</v>
          </cell>
          <cell r="B545">
            <v>161493</v>
          </cell>
          <cell r="C545">
            <v>943255</v>
          </cell>
        </row>
        <row r="546">
          <cell r="A546">
            <v>160525</v>
          </cell>
          <cell r="B546">
            <v>0</v>
          </cell>
          <cell r="C546">
            <v>0</v>
          </cell>
        </row>
        <row r="547">
          <cell r="A547">
            <v>160526</v>
          </cell>
          <cell r="B547">
            <v>0</v>
          </cell>
          <cell r="C547">
            <v>0</v>
          </cell>
        </row>
        <row r="548">
          <cell r="A548">
            <v>160528</v>
          </cell>
          <cell r="B548">
            <v>0</v>
          </cell>
          <cell r="C548">
            <v>324968</v>
          </cell>
        </row>
        <row r="549">
          <cell r="A549">
            <v>160530</v>
          </cell>
          <cell r="B549">
            <v>0</v>
          </cell>
          <cell r="C549">
            <v>0</v>
          </cell>
        </row>
        <row r="550">
          <cell r="A550">
            <v>160542</v>
          </cell>
          <cell r="B550">
            <v>24592678102.38</v>
          </cell>
          <cell r="C550">
            <v>24299075484.82</v>
          </cell>
        </row>
        <row r="551">
          <cell r="A551">
            <v>160544</v>
          </cell>
          <cell r="B551">
            <v>65851116.04</v>
          </cell>
          <cell r="C551">
            <v>35360113</v>
          </cell>
        </row>
        <row r="552">
          <cell r="A552">
            <v>160546</v>
          </cell>
          <cell r="B552">
            <v>6705974</v>
          </cell>
          <cell r="C552">
            <v>6477951</v>
          </cell>
        </row>
        <row r="553">
          <cell r="A553">
            <v>160548</v>
          </cell>
          <cell r="B553">
            <v>60801368.6</v>
          </cell>
          <cell r="C553">
            <v>50785616</v>
          </cell>
        </row>
        <row r="554">
          <cell r="A554">
            <v>160549</v>
          </cell>
          <cell r="B554">
            <v>29783969</v>
          </cell>
          <cell r="C554">
            <v>25973673</v>
          </cell>
        </row>
        <row r="555">
          <cell r="A555">
            <v>160595</v>
          </cell>
          <cell r="B555">
            <v>169026514</v>
          </cell>
          <cell r="C555">
            <v>429239386</v>
          </cell>
        </row>
        <row r="556">
          <cell r="A556">
            <v>160800</v>
          </cell>
          <cell r="B556">
            <v>1980065309.34</v>
          </cell>
          <cell r="C556">
            <v>1854853944.34</v>
          </cell>
        </row>
        <row r="557">
          <cell r="A557">
            <v>160812</v>
          </cell>
          <cell r="B557">
            <v>0</v>
          </cell>
          <cell r="C557">
            <v>0</v>
          </cell>
        </row>
        <row r="558">
          <cell r="A558">
            <v>160814</v>
          </cell>
          <cell r="B558">
            <v>0</v>
          </cell>
          <cell r="C558">
            <v>0</v>
          </cell>
        </row>
        <row r="559">
          <cell r="A559">
            <v>160820</v>
          </cell>
          <cell r="B559">
            <v>0</v>
          </cell>
          <cell r="C559">
            <v>0</v>
          </cell>
        </row>
        <row r="560">
          <cell r="A560">
            <v>160832</v>
          </cell>
          <cell r="B560">
            <v>1570466310</v>
          </cell>
          <cell r="C560">
            <v>1530210807</v>
          </cell>
        </row>
        <row r="561">
          <cell r="A561">
            <v>160834</v>
          </cell>
          <cell r="B561">
            <v>236779404</v>
          </cell>
          <cell r="C561">
            <v>155168538</v>
          </cell>
        </row>
        <row r="562">
          <cell r="A562">
            <v>160836</v>
          </cell>
          <cell r="B562">
            <v>22922306</v>
          </cell>
          <cell r="C562">
            <v>28997513</v>
          </cell>
        </row>
        <row r="563">
          <cell r="A563">
            <v>160838</v>
          </cell>
          <cell r="B563">
            <v>97735947</v>
          </cell>
          <cell r="C563">
            <v>140477086.34</v>
          </cell>
        </row>
        <row r="564">
          <cell r="A564">
            <v>160840</v>
          </cell>
          <cell r="B564">
            <v>52161342.34</v>
          </cell>
          <cell r="C564">
            <v>0</v>
          </cell>
        </row>
        <row r="565">
          <cell r="A565">
            <v>161000</v>
          </cell>
          <cell r="B565">
            <v>1380645897.23</v>
          </cell>
          <cell r="C565">
            <v>735001682.36</v>
          </cell>
        </row>
        <row r="566">
          <cell r="A566">
            <v>161010</v>
          </cell>
          <cell r="B566">
            <v>827164.22</v>
          </cell>
          <cell r="C566">
            <v>2494574.71</v>
          </cell>
        </row>
        <row r="567">
          <cell r="A567">
            <v>161020</v>
          </cell>
          <cell r="B567">
            <v>15391635.81</v>
          </cell>
          <cell r="C567">
            <v>0</v>
          </cell>
        </row>
        <row r="568">
          <cell r="A568">
            <v>161025</v>
          </cell>
          <cell r="B568">
            <v>0</v>
          </cell>
          <cell r="C568">
            <v>619454.44</v>
          </cell>
        </row>
        <row r="569">
          <cell r="A569">
            <v>161030</v>
          </cell>
          <cell r="B569">
            <v>1357353097.2</v>
          </cell>
          <cell r="C569">
            <v>725087253.21</v>
          </cell>
        </row>
        <row r="570">
          <cell r="A570">
            <v>161095</v>
          </cell>
          <cell r="B570">
            <v>7074000</v>
          </cell>
          <cell r="C570">
            <v>6800400</v>
          </cell>
        </row>
        <row r="571">
          <cell r="A571">
            <v>162000</v>
          </cell>
          <cell r="B571">
            <v>0</v>
          </cell>
          <cell r="C571">
            <v>0</v>
          </cell>
        </row>
        <row r="572">
          <cell r="A572">
            <v>162005</v>
          </cell>
          <cell r="B572">
            <v>0</v>
          </cell>
          <cell r="C572">
            <v>0</v>
          </cell>
        </row>
        <row r="573">
          <cell r="A573">
            <v>162010</v>
          </cell>
          <cell r="B573">
            <v>0</v>
          </cell>
          <cell r="C573">
            <v>0</v>
          </cell>
        </row>
        <row r="574">
          <cell r="A574">
            <v>162500</v>
          </cell>
          <cell r="B574">
            <v>0</v>
          </cell>
          <cell r="C574">
            <v>0</v>
          </cell>
        </row>
        <row r="575">
          <cell r="A575">
            <v>162505</v>
          </cell>
          <cell r="B575">
            <v>0</v>
          </cell>
          <cell r="C575">
            <v>0</v>
          </cell>
        </row>
        <row r="576">
          <cell r="A576">
            <v>162510</v>
          </cell>
          <cell r="B576">
            <v>0</v>
          </cell>
          <cell r="C576">
            <v>0</v>
          </cell>
        </row>
        <row r="577">
          <cell r="A577">
            <v>162700</v>
          </cell>
          <cell r="B577">
            <v>8284914</v>
          </cell>
          <cell r="C577">
            <v>39454748</v>
          </cell>
        </row>
        <row r="578">
          <cell r="A578">
            <v>162705</v>
          </cell>
          <cell r="B578">
            <v>0</v>
          </cell>
          <cell r="C578">
            <v>0</v>
          </cell>
        </row>
        <row r="579">
          <cell r="A579">
            <v>162707</v>
          </cell>
          <cell r="B579">
            <v>0</v>
          </cell>
          <cell r="C579">
            <v>0</v>
          </cell>
        </row>
        <row r="580">
          <cell r="A580">
            <v>162708</v>
          </cell>
          <cell r="B580">
            <v>0</v>
          </cell>
          <cell r="C580">
            <v>0</v>
          </cell>
        </row>
        <row r="581">
          <cell r="A581">
            <v>162715</v>
          </cell>
          <cell r="B581">
            <v>0</v>
          </cell>
          <cell r="C581">
            <v>0</v>
          </cell>
        </row>
        <row r="582">
          <cell r="A582">
            <v>162720</v>
          </cell>
          <cell r="B582">
            <v>0</v>
          </cell>
          <cell r="C582">
            <v>0</v>
          </cell>
        </row>
        <row r="583">
          <cell r="A583">
            <v>162725</v>
          </cell>
          <cell r="B583">
            <v>0</v>
          </cell>
          <cell r="C583">
            <v>0</v>
          </cell>
        </row>
        <row r="584">
          <cell r="A584">
            <v>162730</v>
          </cell>
          <cell r="B584">
            <v>0</v>
          </cell>
          <cell r="C584">
            <v>0</v>
          </cell>
        </row>
        <row r="585">
          <cell r="A585">
            <v>162730</v>
          </cell>
          <cell r="B585">
            <v>0</v>
          </cell>
          <cell r="C585">
            <v>0</v>
          </cell>
        </row>
        <row r="586">
          <cell r="A586">
            <v>162732</v>
          </cell>
          <cell r="B586">
            <v>0</v>
          </cell>
          <cell r="C586">
            <v>0</v>
          </cell>
        </row>
        <row r="587">
          <cell r="A587">
            <v>162732</v>
          </cell>
          <cell r="B587">
            <v>0</v>
          </cell>
          <cell r="C587">
            <v>0</v>
          </cell>
        </row>
        <row r="588">
          <cell r="A588">
            <v>162733</v>
          </cell>
          <cell r="B588">
            <v>0</v>
          </cell>
          <cell r="C588">
            <v>0</v>
          </cell>
        </row>
        <row r="589">
          <cell r="A589">
            <v>162733</v>
          </cell>
          <cell r="B589">
            <v>0</v>
          </cell>
          <cell r="C589">
            <v>0</v>
          </cell>
        </row>
        <row r="590">
          <cell r="A590">
            <v>162740</v>
          </cell>
          <cell r="B590">
            <v>0</v>
          </cell>
          <cell r="C590">
            <v>0</v>
          </cell>
        </row>
        <row r="591">
          <cell r="A591">
            <v>162740</v>
          </cell>
          <cell r="B591">
            <v>0</v>
          </cell>
          <cell r="C591">
            <v>0</v>
          </cell>
        </row>
        <row r="592">
          <cell r="A592">
            <v>162745</v>
          </cell>
          <cell r="B592">
            <v>0</v>
          </cell>
          <cell r="C592">
            <v>0</v>
          </cell>
        </row>
        <row r="593">
          <cell r="A593">
            <v>162750</v>
          </cell>
          <cell r="B593">
            <v>0</v>
          </cell>
          <cell r="C593">
            <v>0</v>
          </cell>
        </row>
        <row r="594">
          <cell r="A594">
            <v>162755</v>
          </cell>
          <cell r="B594">
            <v>0</v>
          </cell>
          <cell r="C594">
            <v>0</v>
          </cell>
        </row>
        <row r="595">
          <cell r="A595">
            <v>162756</v>
          </cell>
          <cell r="B595">
            <v>0</v>
          </cell>
          <cell r="C595">
            <v>0</v>
          </cell>
        </row>
        <row r="596">
          <cell r="A596">
            <v>162758</v>
          </cell>
          <cell r="B596">
            <v>0</v>
          </cell>
          <cell r="C596">
            <v>0</v>
          </cell>
        </row>
        <row r="597">
          <cell r="A597">
            <v>162762</v>
          </cell>
          <cell r="B597">
            <v>0</v>
          </cell>
          <cell r="C597">
            <v>0</v>
          </cell>
        </row>
        <row r="598">
          <cell r="A598">
            <v>162764</v>
          </cell>
          <cell r="B598">
            <v>0</v>
          </cell>
          <cell r="C598">
            <v>0</v>
          </cell>
        </row>
        <row r="599">
          <cell r="A599">
            <v>162768</v>
          </cell>
          <cell r="B599">
            <v>4860301</v>
          </cell>
          <cell r="C599">
            <v>1786962</v>
          </cell>
        </row>
        <row r="600">
          <cell r="A600">
            <v>162770</v>
          </cell>
          <cell r="B600">
            <v>3424613</v>
          </cell>
          <cell r="C600">
            <v>0</v>
          </cell>
        </row>
        <row r="601">
          <cell r="A601">
            <v>162772</v>
          </cell>
          <cell r="B601">
            <v>0</v>
          </cell>
          <cell r="C601">
            <v>0</v>
          </cell>
        </row>
        <row r="602">
          <cell r="A602">
            <v>162774</v>
          </cell>
          <cell r="B602">
            <v>0</v>
          </cell>
          <cell r="C602">
            <v>0</v>
          </cell>
        </row>
        <row r="603">
          <cell r="A603">
            <v>162776</v>
          </cell>
          <cell r="B603">
            <v>0</v>
          </cell>
          <cell r="C603">
            <v>37667786</v>
          </cell>
        </row>
        <row r="604">
          <cell r="A604">
            <v>163000</v>
          </cell>
          <cell r="B604">
            <v>109318</v>
          </cell>
          <cell r="C604">
            <v>1021129</v>
          </cell>
        </row>
        <row r="605">
          <cell r="A605">
            <v>163005</v>
          </cell>
          <cell r="B605">
            <v>0</v>
          </cell>
          <cell r="C605">
            <v>0</v>
          </cell>
        </row>
        <row r="606">
          <cell r="A606">
            <v>163500</v>
          </cell>
          <cell r="B606">
            <v>0</v>
          </cell>
          <cell r="C606">
            <v>350371.09</v>
          </cell>
        </row>
        <row r="607">
          <cell r="A607">
            <v>163505</v>
          </cell>
          <cell r="B607">
            <v>0</v>
          </cell>
          <cell r="C607">
            <v>0</v>
          </cell>
        </row>
        <row r="608">
          <cell r="A608">
            <v>163510</v>
          </cell>
          <cell r="B608">
            <v>0</v>
          </cell>
          <cell r="C608">
            <v>0</v>
          </cell>
        </row>
        <row r="609">
          <cell r="A609">
            <v>163515</v>
          </cell>
          <cell r="B609">
            <v>0</v>
          </cell>
          <cell r="C609">
            <v>0</v>
          </cell>
        </row>
        <row r="610">
          <cell r="A610">
            <v>163520</v>
          </cell>
          <cell r="B610">
            <v>0</v>
          </cell>
          <cell r="C610">
            <v>0</v>
          </cell>
        </row>
        <row r="611">
          <cell r="A611">
            <v>163595</v>
          </cell>
          <cell r="B611">
            <v>0</v>
          </cell>
          <cell r="C611">
            <v>350371.09</v>
          </cell>
        </row>
        <row r="612">
          <cell r="A612">
            <v>163600</v>
          </cell>
          <cell r="B612">
            <v>303536</v>
          </cell>
          <cell r="C612">
            <v>215308</v>
          </cell>
        </row>
        <row r="613">
          <cell r="A613">
            <v>163605</v>
          </cell>
          <cell r="B613">
            <v>288220</v>
          </cell>
          <cell r="C613">
            <v>178509</v>
          </cell>
        </row>
        <row r="614">
          <cell r="A614">
            <v>163610</v>
          </cell>
          <cell r="B614">
            <v>6816</v>
          </cell>
          <cell r="C614">
            <v>23252</v>
          </cell>
        </row>
        <row r="615">
          <cell r="A615">
            <v>163615</v>
          </cell>
          <cell r="B615">
            <v>0</v>
          </cell>
          <cell r="C615">
            <v>0</v>
          </cell>
        </row>
        <row r="616">
          <cell r="A616">
            <v>163620</v>
          </cell>
          <cell r="B616">
            <v>0</v>
          </cell>
          <cell r="C616">
            <v>0</v>
          </cell>
        </row>
        <row r="617">
          <cell r="A617">
            <v>163625</v>
          </cell>
          <cell r="B617">
            <v>8500</v>
          </cell>
          <cell r="C617">
            <v>13547</v>
          </cell>
        </row>
        <row r="618">
          <cell r="A618">
            <v>163700</v>
          </cell>
          <cell r="B618">
            <v>204659</v>
          </cell>
          <cell r="C618">
            <v>89233</v>
          </cell>
        </row>
        <row r="619">
          <cell r="A619">
            <v>163705</v>
          </cell>
          <cell r="B619">
            <v>174095</v>
          </cell>
          <cell r="C619">
            <v>89233</v>
          </cell>
        </row>
        <row r="620">
          <cell r="A620">
            <v>163710</v>
          </cell>
          <cell r="B620">
            <v>30564</v>
          </cell>
          <cell r="C620">
            <v>0</v>
          </cell>
        </row>
        <row r="621">
          <cell r="A621">
            <v>163720</v>
          </cell>
          <cell r="B621">
            <v>0</v>
          </cell>
          <cell r="C621">
            <v>0</v>
          </cell>
        </row>
        <row r="622">
          <cell r="A622">
            <v>163725</v>
          </cell>
          <cell r="B622">
            <v>0</v>
          </cell>
          <cell r="C622">
            <v>0</v>
          </cell>
        </row>
        <row r="623">
          <cell r="A623">
            <v>163900</v>
          </cell>
          <cell r="B623">
            <v>1574049758.87</v>
          </cell>
          <cell r="C623">
            <v>515836947.59</v>
          </cell>
        </row>
        <row r="624">
          <cell r="A624">
            <v>163905</v>
          </cell>
          <cell r="B624">
            <v>142818104</v>
          </cell>
          <cell r="C624">
            <v>128982429</v>
          </cell>
        </row>
        <row r="625">
          <cell r="A625">
            <v>163910</v>
          </cell>
          <cell r="B625">
            <v>286100791.26</v>
          </cell>
          <cell r="C625">
            <v>16456825.8</v>
          </cell>
        </row>
        <row r="626">
          <cell r="A626">
            <v>163915</v>
          </cell>
          <cell r="B626">
            <v>19867806.76</v>
          </cell>
          <cell r="C626">
            <v>8184943.59</v>
          </cell>
        </row>
        <row r="627">
          <cell r="A627">
            <v>163920</v>
          </cell>
          <cell r="B627">
            <v>1069754165.85</v>
          </cell>
          <cell r="C627">
            <v>354116177.92</v>
          </cell>
        </row>
        <row r="628">
          <cell r="A628">
            <v>163925</v>
          </cell>
          <cell r="B628">
            <v>55508891</v>
          </cell>
          <cell r="C628">
            <v>8096571.28</v>
          </cell>
        </row>
        <row r="629">
          <cell r="A629">
            <v>164000</v>
          </cell>
          <cell r="B629">
            <v>0</v>
          </cell>
          <cell r="C629">
            <v>0</v>
          </cell>
        </row>
        <row r="630">
          <cell r="A630">
            <v>164005</v>
          </cell>
          <cell r="B630">
            <v>0</v>
          </cell>
          <cell r="C630">
            <v>0</v>
          </cell>
        </row>
        <row r="631">
          <cell r="A631">
            <v>164500</v>
          </cell>
          <cell r="B631">
            <v>620051209</v>
          </cell>
          <cell r="C631">
            <v>2029104489</v>
          </cell>
        </row>
        <row r="632">
          <cell r="A632">
            <v>164505</v>
          </cell>
          <cell r="B632">
            <v>97393856</v>
          </cell>
          <cell r="C632">
            <v>71250000</v>
          </cell>
        </row>
        <row r="633">
          <cell r="A633">
            <v>164510</v>
          </cell>
          <cell r="B633">
            <v>522657353</v>
          </cell>
          <cell r="C633">
            <v>1957854489</v>
          </cell>
        </row>
        <row r="634">
          <cell r="A634">
            <v>165000</v>
          </cell>
          <cell r="B634">
            <v>0</v>
          </cell>
          <cell r="C634">
            <v>0</v>
          </cell>
        </row>
        <row r="635">
          <cell r="A635">
            <v>165005</v>
          </cell>
          <cell r="B635">
            <v>0</v>
          </cell>
          <cell r="C635">
            <v>0</v>
          </cell>
        </row>
        <row r="636">
          <cell r="A636">
            <v>165500</v>
          </cell>
          <cell r="B636">
            <v>130000</v>
          </cell>
          <cell r="C636">
            <v>7291663</v>
          </cell>
        </row>
        <row r="637">
          <cell r="A637">
            <v>165505</v>
          </cell>
          <cell r="B637">
            <v>0</v>
          </cell>
          <cell r="C637">
            <v>0</v>
          </cell>
        </row>
        <row r="638">
          <cell r="A638">
            <v>165510</v>
          </cell>
          <cell r="B638">
            <v>130000</v>
          </cell>
          <cell r="C638">
            <v>2829168</v>
          </cell>
        </row>
        <row r="639">
          <cell r="A639">
            <v>165595</v>
          </cell>
          <cell r="B639">
            <v>0</v>
          </cell>
          <cell r="C639">
            <v>4462495</v>
          </cell>
        </row>
        <row r="640">
          <cell r="A640">
            <v>166500</v>
          </cell>
          <cell r="B640">
            <v>0</v>
          </cell>
          <cell r="C640">
            <v>0</v>
          </cell>
        </row>
        <row r="641">
          <cell r="A641">
            <v>166520</v>
          </cell>
          <cell r="B641">
            <v>0</v>
          </cell>
          <cell r="C641">
            <v>0</v>
          </cell>
        </row>
        <row r="642">
          <cell r="A642">
            <v>168700</v>
          </cell>
          <cell r="B642">
            <v>7101107998.89</v>
          </cell>
          <cell r="C642">
            <v>7374835424.49</v>
          </cell>
        </row>
        <row r="643">
          <cell r="A643">
            <v>168720</v>
          </cell>
          <cell r="B643">
            <v>6876584</v>
          </cell>
          <cell r="C643">
            <v>6876584</v>
          </cell>
        </row>
        <row r="644">
          <cell r="A644">
            <v>168725</v>
          </cell>
          <cell r="B644">
            <v>0</v>
          </cell>
          <cell r="C644">
            <v>1829904554.36</v>
          </cell>
        </row>
        <row r="645">
          <cell r="A645">
            <v>168795</v>
          </cell>
          <cell r="B645">
            <v>7094231414.89</v>
          </cell>
          <cell r="C645">
            <v>5538054286.13</v>
          </cell>
        </row>
        <row r="646">
          <cell r="A646">
            <v>169300</v>
          </cell>
          <cell r="B646">
            <v>0</v>
          </cell>
          <cell r="C646">
            <v>0</v>
          </cell>
        </row>
        <row r="647">
          <cell r="A647">
            <v>169305</v>
          </cell>
          <cell r="B647">
            <v>0</v>
          </cell>
          <cell r="C647">
            <v>0</v>
          </cell>
        </row>
        <row r="648">
          <cell r="A648">
            <v>169310</v>
          </cell>
          <cell r="B648">
            <v>0</v>
          </cell>
          <cell r="C648">
            <v>0</v>
          </cell>
        </row>
        <row r="649">
          <cell r="A649">
            <v>169315</v>
          </cell>
          <cell r="B649">
            <v>0</v>
          </cell>
          <cell r="C649">
            <v>0</v>
          </cell>
        </row>
        <row r="650">
          <cell r="A650">
            <v>169320</v>
          </cell>
          <cell r="B650">
            <v>0</v>
          </cell>
          <cell r="C650">
            <v>0</v>
          </cell>
        </row>
        <row r="651">
          <cell r="A651">
            <v>169325</v>
          </cell>
          <cell r="B651">
            <v>0</v>
          </cell>
          <cell r="C651">
            <v>0</v>
          </cell>
        </row>
        <row r="652">
          <cell r="A652">
            <v>169395</v>
          </cell>
          <cell r="B652">
            <v>0</v>
          </cell>
          <cell r="C652">
            <v>0</v>
          </cell>
        </row>
        <row r="653">
          <cell r="A653">
            <v>169400</v>
          </cell>
          <cell r="B653">
            <v>1581028926.23</v>
          </cell>
          <cell r="C653">
            <v>766257865.56</v>
          </cell>
        </row>
        <row r="654">
          <cell r="A654">
            <v>169405</v>
          </cell>
          <cell r="B654">
            <v>0</v>
          </cell>
          <cell r="C654">
            <v>0</v>
          </cell>
        </row>
        <row r="655">
          <cell r="A655">
            <v>169410</v>
          </cell>
          <cell r="B655">
            <v>4672045</v>
          </cell>
          <cell r="C655">
            <v>1373827</v>
          </cell>
        </row>
        <row r="656">
          <cell r="A656">
            <v>169430</v>
          </cell>
          <cell r="B656">
            <v>0</v>
          </cell>
          <cell r="C656">
            <v>0</v>
          </cell>
        </row>
        <row r="657">
          <cell r="A657">
            <v>169435</v>
          </cell>
          <cell r="B657">
            <v>0</v>
          </cell>
          <cell r="C657">
            <v>0</v>
          </cell>
        </row>
        <row r="658">
          <cell r="A658">
            <v>169450</v>
          </cell>
          <cell r="B658">
            <v>0</v>
          </cell>
          <cell r="C658">
            <v>0</v>
          </cell>
        </row>
        <row r="659">
          <cell r="A659">
            <v>169452</v>
          </cell>
          <cell r="B659">
            <v>245549432.35</v>
          </cell>
          <cell r="C659">
            <v>243715417.07</v>
          </cell>
        </row>
        <row r="660">
          <cell r="A660">
            <v>169453</v>
          </cell>
          <cell r="B660">
            <v>2462553.16</v>
          </cell>
          <cell r="C660">
            <v>1665136.34</v>
          </cell>
        </row>
        <row r="661">
          <cell r="A661">
            <v>169454</v>
          </cell>
          <cell r="B661">
            <v>6690602.31</v>
          </cell>
          <cell r="C661">
            <v>3966971.53</v>
          </cell>
        </row>
        <row r="662">
          <cell r="A662">
            <v>169456</v>
          </cell>
          <cell r="B662">
            <v>60485724.8</v>
          </cell>
          <cell r="C662">
            <v>50785616</v>
          </cell>
        </row>
        <row r="663">
          <cell r="A663">
            <v>169457</v>
          </cell>
          <cell r="B663">
            <v>29783969</v>
          </cell>
          <cell r="C663">
            <v>25973673</v>
          </cell>
        </row>
        <row r="664">
          <cell r="A664">
            <v>169462</v>
          </cell>
          <cell r="B664">
            <v>2001093.23</v>
          </cell>
          <cell r="C664">
            <v>1816050.12</v>
          </cell>
        </row>
        <row r="665">
          <cell r="A665">
            <v>169463</v>
          </cell>
          <cell r="B665">
            <v>36331347.11</v>
          </cell>
          <cell r="C665">
            <v>2641926.87</v>
          </cell>
        </row>
        <row r="666">
          <cell r="A666">
            <v>169464</v>
          </cell>
          <cell r="B666">
            <v>14296507.43</v>
          </cell>
          <cell r="C666">
            <v>7375513.12</v>
          </cell>
        </row>
        <row r="667">
          <cell r="A667">
            <v>169466</v>
          </cell>
          <cell r="B667">
            <v>890940132.64</v>
          </cell>
          <cell r="C667">
            <v>212362614.15</v>
          </cell>
        </row>
        <row r="668">
          <cell r="A668">
            <v>169467</v>
          </cell>
          <cell r="B668">
            <v>55508891</v>
          </cell>
          <cell r="C668">
            <v>8096571.28</v>
          </cell>
        </row>
        <row r="669">
          <cell r="A669">
            <v>169469</v>
          </cell>
          <cell r="B669">
            <v>26026.91</v>
          </cell>
          <cell r="C669">
            <v>9569.18</v>
          </cell>
        </row>
        <row r="670">
          <cell r="A670">
            <v>169470</v>
          </cell>
          <cell r="B670">
            <v>36985.82</v>
          </cell>
          <cell r="C670">
            <v>0</v>
          </cell>
        </row>
        <row r="671">
          <cell r="A671">
            <v>169471</v>
          </cell>
          <cell r="B671">
            <v>0</v>
          </cell>
          <cell r="C671">
            <v>0</v>
          </cell>
        </row>
        <row r="672">
          <cell r="A672">
            <v>169472</v>
          </cell>
          <cell r="B672">
            <v>0</v>
          </cell>
          <cell r="C672">
            <v>0</v>
          </cell>
        </row>
        <row r="673">
          <cell r="A673">
            <v>169473</v>
          </cell>
          <cell r="B673">
            <v>0</v>
          </cell>
          <cell r="C673">
            <v>37667786</v>
          </cell>
        </row>
        <row r="674">
          <cell r="A674">
            <v>169476</v>
          </cell>
          <cell r="B674">
            <v>13297064.52</v>
          </cell>
          <cell r="C674">
            <v>12774360.72</v>
          </cell>
        </row>
        <row r="675">
          <cell r="A675">
            <v>169478</v>
          </cell>
          <cell r="B675">
            <v>52761195.49</v>
          </cell>
          <cell r="C675">
            <v>4543475.3</v>
          </cell>
        </row>
        <row r="676">
          <cell r="A676">
            <v>169480</v>
          </cell>
          <cell r="B676">
            <v>16711125.48</v>
          </cell>
          <cell r="C676">
            <v>19808372.83</v>
          </cell>
        </row>
        <row r="677">
          <cell r="A677">
            <v>169482</v>
          </cell>
          <cell r="B677">
            <v>97312887.64</v>
          </cell>
          <cell r="C677">
            <v>131680985.05</v>
          </cell>
        </row>
        <row r="678">
          <cell r="A678">
            <v>169484</v>
          </cell>
          <cell r="B678">
            <v>52161342.34</v>
          </cell>
          <cell r="C678">
            <v>0</v>
          </cell>
        </row>
        <row r="679">
          <cell r="A679">
            <v>169495</v>
          </cell>
          <cell r="B679">
            <v>0</v>
          </cell>
          <cell r="C679">
            <v>0</v>
          </cell>
        </row>
        <row r="680">
          <cell r="A680">
            <v>169600</v>
          </cell>
          <cell r="B680">
            <v>7529.71</v>
          </cell>
          <cell r="C680">
            <v>357185.91</v>
          </cell>
        </row>
        <row r="681">
          <cell r="A681">
            <v>169605</v>
          </cell>
          <cell r="B681">
            <v>0</v>
          </cell>
          <cell r="C681">
            <v>0</v>
          </cell>
        </row>
        <row r="682">
          <cell r="A682">
            <v>169610</v>
          </cell>
          <cell r="B682">
            <v>0</v>
          </cell>
          <cell r="C682">
            <v>0</v>
          </cell>
        </row>
        <row r="683">
          <cell r="A683">
            <v>169635</v>
          </cell>
          <cell r="B683">
            <v>0</v>
          </cell>
          <cell r="C683">
            <v>0</v>
          </cell>
        </row>
        <row r="684">
          <cell r="A684">
            <v>169652</v>
          </cell>
          <cell r="B684">
            <v>3023.76</v>
          </cell>
          <cell r="C684">
            <v>1141.42</v>
          </cell>
        </row>
        <row r="685">
          <cell r="A685">
            <v>169653</v>
          </cell>
          <cell r="B685">
            <v>2325</v>
          </cell>
          <cell r="C685">
            <v>30184.16</v>
          </cell>
        </row>
        <row r="686">
          <cell r="A686">
            <v>169656</v>
          </cell>
          <cell r="B686">
            <v>0</v>
          </cell>
          <cell r="C686">
            <v>0</v>
          </cell>
        </row>
        <row r="687">
          <cell r="A687">
            <v>169657</v>
          </cell>
          <cell r="B687">
            <v>0</v>
          </cell>
          <cell r="C687">
            <v>324968</v>
          </cell>
        </row>
        <row r="688">
          <cell r="A688">
            <v>169662</v>
          </cell>
          <cell r="B688">
            <v>1740.95</v>
          </cell>
          <cell r="C688">
            <v>892.33</v>
          </cell>
        </row>
        <row r="689">
          <cell r="A689">
            <v>169663</v>
          </cell>
          <cell r="B689">
            <v>440</v>
          </cell>
          <cell r="C689">
            <v>0</v>
          </cell>
        </row>
        <row r="690">
          <cell r="A690">
            <v>169666</v>
          </cell>
          <cell r="B690">
            <v>0</v>
          </cell>
          <cell r="C690">
            <v>0</v>
          </cell>
        </row>
        <row r="691">
          <cell r="A691">
            <v>169667</v>
          </cell>
          <cell r="B691">
            <v>0</v>
          </cell>
          <cell r="C691">
            <v>0</v>
          </cell>
        </row>
        <row r="692">
          <cell r="A692">
            <v>169670</v>
          </cell>
          <cell r="B692">
            <v>0</v>
          </cell>
          <cell r="C692">
            <v>0</v>
          </cell>
        </row>
        <row r="693">
          <cell r="A693">
            <v>169671</v>
          </cell>
          <cell r="B693">
            <v>0</v>
          </cell>
          <cell r="C693">
            <v>0</v>
          </cell>
        </row>
        <row r="694">
          <cell r="A694">
            <v>169672</v>
          </cell>
          <cell r="B694">
            <v>0</v>
          </cell>
          <cell r="C694">
            <v>0</v>
          </cell>
        </row>
        <row r="695">
          <cell r="A695">
            <v>169673</v>
          </cell>
          <cell r="B695">
            <v>0</v>
          </cell>
          <cell r="C695">
            <v>0</v>
          </cell>
        </row>
        <row r="696">
          <cell r="A696">
            <v>169676</v>
          </cell>
          <cell r="B696">
            <v>0</v>
          </cell>
          <cell r="C696">
            <v>0</v>
          </cell>
        </row>
        <row r="697">
          <cell r="A697">
            <v>169678</v>
          </cell>
          <cell r="B697">
            <v>0</v>
          </cell>
          <cell r="C697">
            <v>0</v>
          </cell>
        </row>
        <row r="698">
          <cell r="A698">
            <v>169684</v>
          </cell>
          <cell r="B698">
            <v>0</v>
          </cell>
          <cell r="C698">
            <v>0</v>
          </cell>
        </row>
        <row r="699">
          <cell r="A699">
            <v>169695</v>
          </cell>
          <cell r="B699">
            <v>0</v>
          </cell>
          <cell r="C699">
            <v>0</v>
          </cell>
        </row>
        <row r="700">
          <cell r="A700">
            <v>169700</v>
          </cell>
          <cell r="B700">
            <v>56765.51</v>
          </cell>
          <cell r="C700">
            <v>25549.92</v>
          </cell>
        </row>
        <row r="701">
          <cell r="A701">
            <v>169705</v>
          </cell>
          <cell r="B701">
            <v>0</v>
          </cell>
          <cell r="C701">
            <v>0</v>
          </cell>
        </row>
        <row r="702">
          <cell r="A702">
            <v>169735</v>
          </cell>
          <cell r="B702">
            <v>0</v>
          </cell>
          <cell r="C702">
            <v>0</v>
          </cell>
        </row>
        <row r="703">
          <cell r="A703">
            <v>169752</v>
          </cell>
          <cell r="B703">
            <v>25887.51</v>
          </cell>
          <cell r="C703">
            <v>9469.55</v>
          </cell>
        </row>
        <row r="704">
          <cell r="A704">
            <v>169753</v>
          </cell>
          <cell r="B704">
            <v>94.74</v>
          </cell>
          <cell r="C704">
            <v>4.22</v>
          </cell>
        </row>
        <row r="705">
          <cell r="A705">
            <v>169754</v>
          </cell>
          <cell r="B705">
            <v>0</v>
          </cell>
          <cell r="C705">
            <v>0</v>
          </cell>
        </row>
        <row r="706">
          <cell r="A706">
            <v>169756</v>
          </cell>
          <cell r="B706">
            <v>0</v>
          </cell>
          <cell r="C706">
            <v>0</v>
          </cell>
        </row>
        <row r="707">
          <cell r="A707">
            <v>169757</v>
          </cell>
          <cell r="B707">
            <v>19182.95</v>
          </cell>
          <cell r="C707">
            <v>0</v>
          </cell>
        </row>
        <row r="708">
          <cell r="A708">
            <v>169762</v>
          </cell>
          <cell r="B708">
            <v>2882.2</v>
          </cell>
          <cell r="C708">
            <v>1785.09</v>
          </cell>
        </row>
        <row r="709">
          <cell r="A709">
            <v>169763</v>
          </cell>
          <cell r="B709">
            <v>218.11</v>
          </cell>
          <cell r="C709">
            <v>744.06</v>
          </cell>
        </row>
        <row r="710">
          <cell r="A710">
            <v>169764</v>
          </cell>
          <cell r="B710">
            <v>0</v>
          </cell>
          <cell r="C710">
            <v>0</v>
          </cell>
        </row>
        <row r="711">
          <cell r="A711">
            <v>169765</v>
          </cell>
          <cell r="B711">
            <v>0</v>
          </cell>
          <cell r="C711">
            <v>0</v>
          </cell>
        </row>
        <row r="712">
          <cell r="A712">
            <v>169766</v>
          </cell>
          <cell r="B712">
            <v>8500</v>
          </cell>
          <cell r="C712">
            <v>13547</v>
          </cell>
        </row>
        <row r="713">
          <cell r="A713">
            <v>169800</v>
          </cell>
          <cell r="B713">
            <v>1617393779.14</v>
          </cell>
          <cell r="C713">
            <v>1727532092.81</v>
          </cell>
        </row>
        <row r="714">
          <cell r="A714">
            <v>169825</v>
          </cell>
          <cell r="B714">
            <v>0</v>
          </cell>
          <cell r="C714">
            <v>0</v>
          </cell>
        </row>
        <row r="715">
          <cell r="A715">
            <v>169845</v>
          </cell>
          <cell r="B715">
            <v>168770514.64</v>
          </cell>
          <cell r="C715">
            <v>323657827.31</v>
          </cell>
        </row>
        <row r="716">
          <cell r="A716">
            <v>169855</v>
          </cell>
          <cell r="B716">
            <v>0</v>
          </cell>
          <cell r="C716">
            <v>0</v>
          </cell>
        </row>
        <row r="717">
          <cell r="A717">
            <v>169895</v>
          </cell>
          <cell r="B717">
            <v>1448623264.5</v>
          </cell>
          <cell r="C717">
            <v>1403874265.5</v>
          </cell>
        </row>
        <row r="718">
          <cell r="A718">
            <v>169900</v>
          </cell>
          <cell r="B718">
            <v>25065695.23</v>
          </cell>
          <cell r="C718">
            <v>20253513.99</v>
          </cell>
        </row>
        <row r="719">
          <cell r="A719">
            <v>169915</v>
          </cell>
          <cell r="B719">
            <v>24992294.72</v>
          </cell>
          <cell r="C719">
            <v>20249060.24</v>
          </cell>
        </row>
        <row r="720">
          <cell r="A720">
            <v>169920</v>
          </cell>
          <cell r="B720">
            <v>71663.51</v>
          </cell>
          <cell r="C720">
            <v>4169.75</v>
          </cell>
        </row>
        <row r="721">
          <cell r="A721">
            <v>170000</v>
          </cell>
          <cell r="B721">
            <v>4665669000.48</v>
          </cell>
          <cell r="C721">
            <v>2581573940.51</v>
          </cell>
        </row>
        <row r="722">
          <cell r="A722">
            <v>170500</v>
          </cell>
          <cell r="B722">
            <v>0</v>
          </cell>
          <cell r="C722">
            <v>0</v>
          </cell>
        </row>
        <row r="723">
          <cell r="A723">
            <v>170505</v>
          </cell>
          <cell r="B723">
            <v>0</v>
          </cell>
          <cell r="C723">
            <v>0</v>
          </cell>
        </row>
        <row r="724">
          <cell r="A724">
            <v>170510</v>
          </cell>
          <cell r="B724">
            <v>0</v>
          </cell>
          <cell r="C724">
            <v>0</v>
          </cell>
        </row>
        <row r="725">
          <cell r="A725">
            <v>170515</v>
          </cell>
          <cell r="B725">
            <v>0</v>
          </cell>
          <cell r="C725">
            <v>0</v>
          </cell>
        </row>
        <row r="726">
          <cell r="A726">
            <v>170525</v>
          </cell>
          <cell r="B726">
            <v>0</v>
          </cell>
          <cell r="C726">
            <v>0</v>
          </cell>
        </row>
        <row r="727">
          <cell r="A727">
            <v>170530</v>
          </cell>
          <cell r="B727">
            <v>0</v>
          </cell>
          <cell r="C727">
            <v>0</v>
          </cell>
        </row>
        <row r="728">
          <cell r="A728">
            <v>171000</v>
          </cell>
          <cell r="B728">
            <v>7665218396</v>
          </cell>
          <cell r="C728">
            <v>6129461424.03</v>
          </cell>
        </row>
        <row r="729">
          <cell r="A729">
            <v>171005</v>
          </cell>
          <cell r="B729">
            <v>0</v>
          </cell>
          <cell r="C729">
            <v>0</v>
          </cell>
        </row>
        <row r="730">
          <cell r="A730">
            <v>171010</v>
          </cell>
          <cell r="B730">
            <v>493070341</v>
          </cell>
          <cell r="C730">
            <v>119055309.03</v>
          </cell>
        </row>
        <row r="731">
          <cell r="A731">
            <v>171020</v>
          </cell>
          <cell r="B731">
            <v>0</v>
          </cell>
          <cell r="C731">
            <v>0</v>
          </cell>
        </row>
        <row r="732">
          <cell r="A732">
            <v>171025</v>
          </cell>
          <cell r="B732">
            <v>7172148055</v>
          </cell>
          <cell r="C732">
            <v>6010406115</v>
          </cell>
        </row>
        <row r="733">
          <cell r="A733">
            <v>172000</v>
          </cell>
          <cell r="B733">
            <v>6051856639.23</v>
          </cell>
          <cell r="C733">
            <v>4212492757.23</v>
          </cell>
        </row>
        <row r="734">
          <cell r="A734">
            <v>172005</v>
          </cell>
          <cell r="B734">
            <v>2001968496.24</v>
          </cell>
          <cell r="C734">
            <v>2062244948.24</v>
          </cell>
        </row>
        <row r="735">
          <cell r="A735">
            <v>172010</v>
          </cell>
          <cell r="B735">
            <v>103347638</v>
          </cell>
          <cell r="C735">
            <v>30347638</v>
          </cell>
        </row>
        <row r="736">
          <cell r="A736">
            <v>172025</v>
          </cell>
          <cell r="B736">
            <v>18168940</v>
          </cell>
          <cell r="C736">
            <v>18168940</v>
          </cell>
        </row>
        <row r="737">
          <cell r="A737">
            <v>172030</v>
          </cell>
          <cell r="B737">
            <v>3928371564.99</v>
          </cell>
          <cell r="C737">
            <v>2101731230.99</v>
          </cell>
        </row>
        <row r="738">
          <cell r="A738">
            <v>179900</v>
          </cell>
          <cell r="B738">
            <v>9051406034.75</v>
          </cell>
          <cell r="C738">
            <v>7760380240.75</v>
          </cell>
        </row>
        <row r="739">
          <cell r="A739">
            <v>179905</v>
          </cell>
          <cell r="B739">
            <v>0</v>
          </cell>
          <cell r="C739">
            <v>0</v>
          </cell>
        </row>
        <row r="740">
          <cell r="A740">
            <v>179910</v>
          </cell>
          <cell r="B740">
            <v>0</v>
          </cell>
          <cell r="C740">
            <v>0</v>
          </cell>
        </row>
        <row r="741">
          <cell r="A741">
            <v>179920</v>
          </cell>
          <cell r="B741">
            <v>0</v>
          </cell>
          <cell r="C741">
            <v>0</v>
          </cell>
        </row>
        <row r="742">
          <cell r="A742">
            <v>179925</v>
          </cell>
          <cell r="B742">
            <v>4644311499</v>
          </cell>
          <cell r="C742">
            <v>3639965424</v>
          </cell>
        </row>
        <row r="743">
          <cell r="A743">
            <v>179930</v>
          </cell>
          <cell r="B743">
            <v>4407094535.75</v>
          </cell>
          <cell r="C743">
            <v>4120414816.75</v>
          </cell>
        </row>
        <row r="744">
          <cell r="A744">
            <v>180000</v>
          </cell>
          <cell r="B744">
            <v>14835292792.61</v>
          </cell>
          <cell r="C744">
            <v>15141303235.38</v>
          </cell>
        </row>
        <row r="745">
          <cell r="A745">
            <v>180500</v>
          </cell>
          <cell r="B745">
            <v>1002065037.07</v>
          </cell>
          <cell r="C745">
            <v>1002065037.07</v>
          </cell>
        </row>
        <row r="746">
          <cell r="A746">
            <v>180505</v>
          </cell>
          <cell r="B746">
            <v>0</v>
          </cell>
          <cell r="C746">
            <v>0</v>
          </cell>
        </row>
        <row r="747">
          <cell r="A747">
            <v>181000</v>
          </cell>
          <cell r="B747">
            <v>0</v>
          </cell>
          <cell r="C747">
            <v>0</v>
          </cell>
        </row>
        <row r="748">
          <cell r="A748">
            <v>181005</v>
          </cell>
          <cell r="B748">
            <v>0</v>
          </cell>
          <cell r="C748">
            <v>0</v>
          </cell>
        </row>
        <row r="749">
          <cell r="A749">
            <v>181500</v>
          </cell>
          <cell r="B749">
            <v>15755073355.21</v>
          </cell>
          <cell r="C749">
            <v>15755073355.21</v>
          </cell>
        </row>
        <row r="750">
          <cell r="A750">
            <v>181505</v>
          </cell>
          <cell r="B750">
            <v>0</v>
          </cell>
          <cell r="C750">
            <v>0</v>
          </cell>
        </row>
        <row r="751">
          <cell r="A751">
            <v>181510</v>
          </cell>
          <cell r="B751">
            <v>0</v>
          </cell>
          <cell r="C751">
            <v>0</v>
          </cell>
        </row>
        <row r="752">
          <cell r="A752">
            <v>182000</v>
          </cell>
          <cell r="B752">
            <v>6807800750.11</v>
          </cell>
          <cell r="C752">
            <v>6669224224.02</v>
          </cell>
        </row>
        <row r="753">
          <cell r="A753">
            <v>182005</v>
          </cell>
          <cell r="B753">
            <v>0</v>
          </cell>
          <cell r="C753">
            <v>0</v>
          </cell>
        </row>
        <row r="754">
          <cell r="A754">
            <v>182099</v>
          </cell>
          <cell r="B754">
            <v>0</v>
          </cell>
          <cell r="C754">
            <v>0</v>
          </cell>
        </row>
        <row r="755">
          <cell r="A755">
            <v>182500</v>
          </cell>
          <cell r="B755">
            <v>6614815563.49</v>
          </cell>
          <cell r="C755">
            <v>5972518220.24</v>
          </cell>
        </row>
        <row r="756">
          <cell r="A756">
            <v>182505</v>
          </cell>
          <cell r="B756">
            <v>0</v>
          </cell>
          <cell r="C756">
            <v>0</v>
          </cell>
        </row>
        <row r="757">
          <cell r="A757">
            <v>182599</v>
          </cell>
          <cell r="B757">
            <v>0</v>
          </cell>
          <cell r="C757">
            <v>0</v>
          </cell>
        </row>
        <row r="758">
          <cell r="A758">
            <v>183000</v>
          </cell>
          <cell r="B758">
            <v>803045853.76</v>
          </cell>
          <cell r="C758">
            <v>803045853.76</v>
          </cell>
        </row>
        <row r="759">
          <cell r="A759">
            <v>183005</v>
          </cell>
          <cell r="B759">
            <v>0</v>
          </cell>
          <cell r="C759">
            <v>0</v>
          </cell>
        </row>
        <row r="760">
          <cell r="A760">
            <v>183099</v>
          </cell>
          <cell r="B760">
            <v>0</v>
          </cell>
          <cell r="C760">
            <v>0</v>
          </cell>
        </row>
        <row r="761">
          <cell r="A761">
            <v>184500</v>
          </cell>
          <cell r="B761">
            <v>32112000</v>
          </cell>
          <cell r="C761">
            <v>32112000</v>
          </cell>
        </row>
        <row r="762">
          <cell r="A762">
            <v>186100</v>
          </cell>
          <cell r="B762">
            <v>1638433254.89</v>
          </cell>
          <cell r="C762">
            <v>1769347080.89</v>
          </cell>
        </row>
        <row r="763">
          <cell r="A763">
            <v>186105</v>
          </cell>
          <cell r="B763">
            <v>855535313</v>
          </cell>
          <cell r="C763">
            <v>1207523826</v>
          </cell>
        </row>
        <row r="764">
          <cell r="A764">
            <v>186110</v>
          </cell>
          <cell r="B764">
            <v>0</v>
          </cell>
          <cell r="C764">
            <v>0</v>
          </cell>
        </row>
        <row r="765">
          <cell r="A765">
            <v>186115</v>
          </cell>
          <cell r="B765">
            <v>221074687</v>
          </cell>
          <cell r="C765">
            <v>0</v>
          </cell>
        </row>
        <row r="766">
          <cell r="A766">
            <v>186120</v>
          </cell>
          <cell r="B766">
            <v>0</v>
          </cell>
          <cell r="C766">
            <v>0</v>
          </cell>
        </row>
        <row r="767">
          <cell r="A767">
            <v>186125</v>
          </cell>
          <cell r="B767">
            <v>0</v>
          </cell>
          <cell r="C767">
            <v>0</v>
          </cell>
        </row>
        <row r="768">
          <cell r="A768">
            <v>186130</v>
          </cell>
          <cell r="B768">
            <v>561823254.89</v>
          </cell>
          <cell r="C768">
            <v>561823254.89</v>
          </cell>
        </row>
        <row r="769">
          <cell r="A769">
            <v>186140</v>
          </cell>
          <cell r="B769">
            <v>0</v>
          </cell>
          <cell r="C769">
            <v>0</v>
          </cell>
        </row>
        <row r="770">
          <cell r="A770">
            <v>189500</v>
          </cell>
          <cell r="B770">
            <v>16488162900.31</v>
          </cell>
          <cell r="C770">
            <v>15510111118.08</v>
          </cell>
        </row>
        <row r="771">
          <cell r="A771">
            <v>189505</v>
          </cell>
          <cell r="B771">
            <v>6733653755.68</v>
          </cell>
          <cell r="C771">
            <v>6210009862.01</v>
          </cell>
        </row>
        <row r="772">
          <cell r="A772">
            <v>189510</v>
          </cell>
          <cell r="B772">
            <v>4213117086.84</v>
          </cell>
          <cell r="C772">
            <v>4116906339.32</v>
          </cell>
        </row>
        <row r="773">
          <cell r="A773">
            <v>189515</v>
          </cell>
          <cell r="B773">
            <v>4566537726.04</v>
          </cell>
          <cell r="C773">
            <v>4164721656.84</v>
          </cell>
        </row>
        <row r="774">
          <cell r="A774">
            <v>189520</v>
          </cell>
          <cell r="B774">
            <v>772541605.75</v>
          </cell>
          <cell r="C774">
            <v>717118971.55</v>
          </cell>
        </row>
        <row r="775">
          <cell r="A775">
            <v>189535</v>
          </cell>
          <cell r="B775">
            <v>4830180</v>
          </cell>
          <cell r="C775">
            <v>3224580</v>
          </cell>
        </row>
        <row r="776">
          <cell r="A776">
            <v>189548</v>
          </cell>
          <cell r="B776">
            <v>0</v>
          </cell>
          <cell r="C776">
            <v>130913825.88</v>
          </cell>
        </row>
        <row r="777">
          <cell r="A777">
            <v>189556</v>
          </cell>
          <cell r="B777">
            <v>0</v>
          </cell>
          <cell r="C777">
            <v>0</v>
          </cell>
        </row>
        <row r="778">
          <cell r="A778">
            <v>189558</v>
          </cell>
          <cell r="B778">
            <v>197482546</v>
          </cell>
          <cell r="C778">
            <v>167215882.48</v>
          </cell>
        </row>
        <row r="779">
          <cell r="A779">
            <v>189800</v>
          </cell>
          <cell r="B779">
            <v>0</v>
          </cell>
          <cell r="C779">
            <v>0</v>
          </cell>
        </row>
        <row r="780">
          <cell r="A780">
            <v>189805</v>
          </cell>
          <cell r="B780">
            <v>0</v>
          </cell>
          <cell r="C780">
            <v>0</v>
          </cell>
        </row>
        <row r="781">
          <cell r="A781">
            <v>189900</v>
          </cell>
          <cell r="B781">
            <v>1329890121.61</v>
          </cell>
          <cell r="C781">
            <v>1351971417.73</v>
          </cell>
        </row>
        <row r="782">
          <cell r="A782">
            <v>189905</v>
          </cell>
          <cell r="B782">
            <v>0</v>
          </cell>
          <cell r="C782">
            <v>0</v>
          </cell>
        </row>
        <row r="783">
          <cell r="A783">
            <v>189910</v>
          </cell>
          <cell r="B783">
            <v>1329890121.61</v>
          </cell>
          <cell r="C783">
            <v>1351971417.73</v>
          </cell>
        </row>
        <row r="784">
          <cell r="A784">
            <v>189918</v>
          </cell>
          <cell r="B784">
            <v>0</v>
          </cell>
          <cell r="C784">
            <v>0</v>
          </cell>
        </row>
        <row r="785">
          <cell r="A785">
            <v>189924</v>
          </cell>
          <cell r="B785">
            <v>0</v>
          </cell>
          <cell r="C785">
            <v>0</v>
          </cell>
        </row>
        <row r="786">
          <cell r="A786">
            <v>189932</v>
          </cell>
          <cell r="B786">
            <v>0</v>
          </cell>
          <cell r="C786">
            <v>0</v>
          </cell>
        </row>
        <row r="787">
          <cell r="A787">
            <v>189934</v>
          </cell>
          <cell r="B787">
            <v>0</v>
          </cell>
          <cell r="C787">
            <v>0</v>
          </cell>
        </row>
        <row r="788">
          <cell r="A788">
            <v>189936</v>
          </cell>
          <cell r="B788">
            <v>0</v>
          </cell>
          <cell r="C788">
            <v>0</v>
          </cell>
        </row>
        <row r="789">
          <cell r="A789">
            <v>189938</v>
          </cell>
          <cell r="B789">
            <v>0</v>
          </cell>
          <cell r="C789">
            <v>0</v>
          </cell>
        </row>
        <row r="790">
          <cell r="A790">
            <v>189956</v>
          </cell>
          <cell r="B790">
            <v>0</v>
          </cell>
          <cell r="C790">
            <v>0</v>
          </cell>
        </row>
        <row r="791">
          <cell r="A791">
            <v>189960</v>
          </cell>
          <cell r="B791">
            <v>0</v>
          </cell>
          <cell r="C791">
            <v>0</v>
          </cell>
        </row>
        <row r="792">
          <cell r="A792">
            <v>190000</v>
          </cell>
          <cell r="B792">
            <v>126389719957.06</v>
          </cell>
          <cell r="C792">
            <v>131372774623.47</v>
          </cell>
        </row>
        <row r="793">
          <cell r="A793">
            <v>190400</v>
          </cell>
          <cell r="B793">
            <v>0</v>
          </cell>
          <cell r="C793">
            <v>0</v>
          </cell>
        </row>
        <row r="794">
          <cell r="A794">
            <v>190405</v>
          </cell>
          <cell r="B794">
            <v>0</v>
          </cell>
          <cell r="C794">
            <v>0</v>
          </cell>
        </row>
        <row r="795">
          <cell r="A795">
            <v>190410</v>
          </cell>
          <cell r="B795">
            <v>0</v>
          </cell>
          <cell r="C795">
            <v>0</v>
          </cell>
        </row>
        <row r="796">
          <cell r="A796">
            <v>190415</v>
          </cell>
          <cell r="B796">
            <v>0</v>
          </cell>
          <cell r="C796">
            <v>0</v>
          </cell>
        </row>
        <row r="797">
          <cell r="A797">
            <v>190420</v>
          </cell>
          <cell r="B797">
            <v>0</v>
          </cell>
          <cell r="C797">
            <v>0</v>
          </cell>
        </row>
        <row r="798">
          <cell r="A798">
            <v>190495</v>
          </cell>
          <cell r="B798">
            <v>0</v>
          </cell>
          <cell r="C798">
            <v>0</v>
          </cell>
        </row>
        <row r="799">
          <cell r="A799">
            <v>191200</v>
          </cell>
          <cell r="B799">
            <v>112727013.37</v>
          </cell>
          <cell r="C799">
            <v>112727013.37</v>
          </cell>
        </row>
        <row r="800">
          <cell r="A800">
            <v>191210</v>
          </cell>
          <cell r="B800">
            <v>112727013.37</v>
          </cell>
          <cell r="C800">
            <v>112727013.37</v>
          </cell>
        </row>
        <row r="801">
          <cell r="A801">
            <v>191215</v>
          </cell>
          <cell r="B801">
            <v>0</v>
          </cell>
          <cell r="C801">
            <v>0</v>
          </cell>
        </row>
        <row r="802">
          <cell r="A802">
            <v>191295</v>
          </cell>
          <cell r="B802">
            <v>0</v>
          </cell>
          <cell r="C802">
            <v>0</v>
          </cell>
        </row>
        <row r="803">
          <cell r="A803">
            <v>191500</v>
          </cell>
          <cell r="B803">
            <v>1477108634.06</v>
          </cell>
          <cell r="C803">
            <v>2644518504.58</v>
          </cell>
        </row>
        <row r="804">
          <cell r="A804">
            <v>191505</v>
          </cell>
          <cell r="B804">
            <v>0</v>
          </cell>
          <cell r="C804">
            <v>30939795.52</v>
          </cell>
        </row>
        <row r="805">
          <cell r="A805">
            <v>191510</v>
          </cell>
          <cell r="B805">
            <v>596313692</v>
          </cell>
          <cell r="C805">
            <v>535519109</v>
          </cell>
        </row>
        <row r="806">
          <cell r="A806">
            <v>191515</v>
          </cell>
          <cell r="B806">
            <v>0</v>
          </cell>
          <cell r="C806">
            <v>0</v>
          </cell>
        </row>
        <row r="807">
          <cell r="A807">
            <v>191535</v>
          </cell>
          <cell r="B807">
            <v>0</v>
          </cell>
          <cell r="C807">
            <v>2084944</v>
          </cell>
        </row>
        <row r="808">
          <cell r="A808">
            <v>191595</v>
          </cell>
          <cell r="B808">
            <v>880794942.06</v>
          </cell>
          <cell r="C808">
            <v>2075974656.06</v>
          </cell>
        </row>
        <row r="809">
          <cell r="A809">
            <v>192000</v>
          </cell>
          <cell r="B809">
            <v>25534464665.25</v>
          </cell>
          <cell r="C809">
            <v>21799945110.35</v>
          </cell>
        </row>
        <row r="810">
          <cell r="A810">
            <v>192005</v>
          </cell>
          <cell r="B810">
            <v>0</v>
          </cell>
          <cell r="C810">
            <v>0</v>
          </cell>
        </row>
        <row r="811">
          <cell r="A811">
            <v>192010</v>
          </cell>
          <cell r="B811">
            <v>0</v>
          </cell>
          <cell r="C811">
            <v>0</v>
          </cell>
        </row>
        <row r="812">
          <cell r="A812">
            <v>192015</v>
          </cell>
          <cell r="B812">
            <v>1124461503</v>
          </cell>
          <cell r="C812">
            <v>1093678518</v>
          </cell>
        </row>
        <row r="813">
          <cell r="A813">
            <v>192020</v>
          </cell>
          <cell r="B813">
            <v>17894093094.25</v>
          </cell>
          <cell r="C813">
            <v>16535545310.87</v>
          </cell>
        </row>
        <row r="814">
          <cell r="A814">
            <v>192025</v>
          </cell>
          <cell r="B814">
            <v>0</v>
          </cell>
          <cell r="C814">
            <v>0</v>
          </cell>
        </row>
        <row r="815">
          <cell r="A815">
            <v>192030</v>
          </cell>
          <cell r="B815">
            <v>8032238</v>
          </cell>
          <cell r="C815">
            <v>42030266</v>
          </cell>
        </row>
        <row r="816">
          <cell r="A816">
            <v>192035</v>
          </cell>
          <cell r="B816">
            <v>0</v>
          </cell>
          <cell r="C816">
            <v>164999.71</v>
          </cell>
        </row>
        <row r="817">
          <cell r="A817">
            <v>192040</v>
          </cell>
          <cell r="B817">
            <v>5875280388</v>
          </cell>
          <cell r="C817">
            <v>2926663093.77</v>
          </cell>
        </row>
        <row r="818">
          <cell r="A818">
            <v>192045</v>
          </cell>
          <cell r="B818">
            <v>0</v>
          </cell>
          <cell r="C818">
            <v>0</v>
          </cell>
        </row>
        <row r="819">
          <cell r="A819">
            <v>192050</v>
          </cell>
          <cell r="B819">
            <v>0</v>
          </cell>
          <cell r="C819">
            <v>0</v>
          </cell>
        </row>
        <row r="820">
          <cell r="A820">
            <v>192055</v>
          </cell>
          <cell r="B820">
            <v>0</v>
          </cell>
          <cell r="C820">
            <v>0</v>
          </cell>
        </row>
        <row r="821">
          <cell r="A821">
            <v>192095</v>
          </cell>
          <cell r="B821">
            <v>632597442</v>
          </cell>
          <cell r="C821">
            <v>1201862922</v>
          </cell>
        </row>
        <row r="822">
          <cell r="A822">
            <v>194500</v>
          </cell>
          <cell r="B822">
            <v>95570768</v>
          </cell>
          <cell r="C822">
            <v>94762221.82</v>
          </cell>
        </row>
        <row r="823">
          <cell r="A823">
            <v>195000</v>
          </cell>
          <cell r="B823">
            <v>16739049511.79</v>
          </cell>
          <cell r="C823">
            <v>15922507283.91</v>
          </cell>
        </row>
        <row r="824">
          <cell r="A824">
            <v>195005</v>
          </cell>
          <cell r="B824">
            <v>0</v>
          </cell>
          <cell r="C824">
            <v>0</v>
          </cell>
        </row>
        <row r="825">
          <cell r="A825">
            <v>195010</v>
          </cell>
          <cell r="B825">
            <v>0</v>
          </cell>
          <cell r="C825">
            <v>0</v>
          </cell>
        </row>
        <row r="826">
          <cell r="A826">
            <v>195015</v>
          </cell>
          <cell r="B826">
            <v>0</v>
          </cell>
          <cell r="C826">
            <v>0</v>
          </cell>
        </row>
        <row r="827">
          <cell r="A827">
            <v>195020</v>
          </cell>
          <cell r="B827">
            <v>13366778289.85</v>
          </cell>
          <cell r="C827">
            <v>11597605116.78</v>
          </cell>
        </row>
        <row r="828">
          <cell r="A828">
            <v>195022</v>
          </cell>
          <cell r="B828">
            <v>0</v>
          </cell>
          <cell r="C828">
            <v>0</v>
          </cell>
        </row>
        <row r="829">
          <cell r="A829">
            <v>195024</v>
          </cell>
          <cell r="B829">
            <v>0</v>
          </cell>
          <cell r="C829">
            <v>0</v>
          </cell>
        </row>
        <row r="830">
          <cell r="A830">
            <v>195026</v>
          </cell>
          <cell r="B830">
            <v>0</v>
          </cell>
          <cell r="C830">
            <v>0</v>
          </cell>
        </row>
        <row r="831">
          <cell r="A831">
            <v>195028</v>
          </cell>
          <cell r="B831">
            <v>0</v>
          </cell>
          <cell r="C831">
            <v>0</v>
          </cell>
        </row>
        <row r="832">
          <cell r="A832">
            <v>195030</v>
          </cell>
          <cell r="B832">
            <v>1787776227.39</v>
          </cell>
          <cell r="C832">
            <v>1978296340.13</v>
          </cell>
        </row>
        <row r="833">
          <cell r="A833">
            <v>195032</v>
          </cell>
          <cell r="B833">
            <v>0</v>
          </cell>
          <cell r="C833">
            <v>0</v>
          </cell>
        </row>
        <row r="834">
          <cell r="A834">
            <v>195034</v>
          </cell>
          <cell r="B834">
            <v>0</v>
          </cell>
          <cell r="C834">
            <v>0</v>
          </cell>
        </row>
        <row r="835">
          <cell r="A835">
            <v>195038</v>
          </cell>
          <cell r="B835">
            <v>0</v>
          </cell>
          <cell r="C835">
            <v>0</v>
          </cell>
        </row>
        <row r="836">
          <cell r="A836">
            <v>195095</v>
          </cell>
          <cell r="B836">
            <v>1584494994.55</v>
          </cell>
          <cell r="C836">
            <v>2346605827</v>
          </cell>
        </row>
        <row r="837">
          <cell r="A837">
            <v>195500</v>
          </cell>
          <cell r="B837">
            <v>0</v>
          </cell>
          <cell r="C837">
            <v>0</v>
          </cell>
        </row>
        <row r="838">
          <cell r="A838">
            <v>195505</v>
          </cell>
          <cell r="B838">
            <v>0</v>
          </cell>
          <cell r="C838">
            <v>0</v>
          </cell>
        </row>
        <row r="839">
          <cell r="A839">
            <v>196000</v>
          </cell>
          <cell r="B839">
            <v>71160686.49</v>
          </cell>
          <cell r="C839">
            <v>70955006.49</v>
          </cell>
        </row>
        <row r="840">
          <cell r="A840">
            <v>196005</v>
          </cell>
          <cell r="B840">
            <v>70955006.49</v>
          </cell>
          <cell r="C840">
            <v>70955006.49</v>
          </cell>
        </row>
        <row r="841">
          <cell r="A841">
            <v>196010</v>
          </cell>
          <cell r="B841">
            <v>205680</v>
          </cell>
          <cell r="C841">
            <v>0</v>
          </cell>
        </row>
        <row r="842">
          <cell r="A842">
            <v>196300</v>
          </cell>
          <cell r="B842">
            <v>16026910222.89</v>
          </cell>
          <cell r="C842">
            <v>28518747374.15</v>
          </cell>
        </row>
        <row r="843">
          <cell r="A843">
            <v>196305</v>
          </cell>
          <cell r="B843">
            <v>2939685856.89</v>
          </cell>
          <cell r="C843">
            <v>5900025414.65</v>
          </cell>
        </row>
        <row r="844">
          <cell r="A844">
            <v>196310</v>
          </cell>
          <cell r="B844">
            <v>2816918832</v>
          </cell>
          <cell r="C844">
            <v>7772554190.5</v>
          </cell>
        </row>
        <row r="845">
          <cell r="A845">
            <v>196320</v>
          </cell>
          <cell r="B845">
            <v>944529000</v>
          </cell>
          <cell r="C845">
            <v>0</v>
          </cell>
        </row>
        <row r="846">
          <cell r="A846">
            <v>196325</v>
          </cell>
          <cell r="B846">
            <v>0</v>
          </cell>
          <cell r="C846">
            <v>0</v>
          </cell>
        </row>
        <row r="847">
          <cell r="A847">
            <v>196330</v>
          </cell>
          <cell r="B847">
            <v>8154107000</v>
          </cell>
          <cell r="C847">
            <v>13674498235</v>
          </cell>
        </row>
        <row r="848">
          <cell r="A848">
            <v>196340</v>
          </cell>
          <cell r="B848">
            <v>0</v>
          </cell>
          <cell r="C848">
            <v>0</v>
          </cell>
        </row>
        <row r="849">
          <cell r="A849">
            <v>196360</v>
          </cell>
          <cell r="B849">
            <v>0</v>
          </cell>
          <cell r="C849">
            <v>0</v>
          </cell>
        </row>
        <row r="850">
          <cell r="A850">
            <v>196500</v>
          </cell>
          <cell r="B850">
            <v>111058680.77</v>
          </cell>
          <cell r="C850">
            <v>111058680.77</v>
          </cell>
        </row>
        <row r="851">
          <cell r="A851">
            <v>196505</v>
          </cell>
          <cell r="B851">
            <v>111058680.77</v>
          </cell>
          <cell r="C851">
            <v>111058680.77</v>
          </cell>
        </row>
        <row r="852">
          <cell r="A852">
            <v>197500</v>
          </cell>
          <cell r="B852">
            <v>63338795.14</v>
          </cell>
          <cell r="C852">
            <v>63338795.14</v>
          </cell>
        </row>
        <row r="853">
          <cell r="A853">
            <v>197505</v>
          </cell>
          <cell r="B853">
            <v>0</v>
          </cell>
          <cell r="C853">
            <v>0</v>
          </cell>
        </row>
        <row r="854">
          <cell r="A854">
            <v>197510</v>
          </cell>
          <cell r="B854">
            <v>63338795.14</v>
          </cell>
          <cell r="C854">
            <v>63338795.14</v>
          </cell>
        </row>
        <row r="855">
          <cell r="A855">
            <v>197599</v>
          </cell>
          <cell r="B855">
            <v>0</v>
          </cell>
          <cell r="C855">
            <v>0</v>
          </cell>
        </row>
        <row r="856">
          <cell r="A856">
            <v>198000</v>
          </cell>
          <cell r="B856">
            <v>1661024320.82</v>
          </cell>
          <cell r="C856">
            <v>6564771858.16</v>
          </cell>
        </row>
        <row r="857">
          <cell r="A857">
            <v>198013</v>
          </cell>
          <cell r="B857">
            <v>0</v>
          </cell>
          <cell r="C857">
            <v>0</v>
          </cell>
        </row>
        <row r="858">
          <cell r="A858">
            <v>198014</v>
          </cell>
          <cell r="B858">
            <v>475738870.32</v>
          </cell>
          <cell r="C858">
            <v>5379486407.66</v>
          </cell>
        </row>
        <row r="859">
          <cell r="A859">
            <v>198017</v>
          </cell>
          <cell r="B859">
            <v>1185285450.5</v>
          </cell>
          <cell r="C859">
            <v>1185285450.5</v>
          </cell>
        </row>
        <row r="860">
          <cell r="A860">
            <v>198019</v>
          </cell>
          <cell r="B860">
            <v>0</v>
          </cell>
          <cell r="C860">
            <v>0</v>
          </cell>
        </row>
        <row r="861">
          <cell r="A861">
            <v>199000</v>
          </cell>
          <cell r="B861">
            <v>10400515768.24</v>
          </cell>
          <cell r="C861">
            <v>13943551486.2</v>
          </cell>
        </row>
        <row r="862">
          <cell r="A862">
            <v>199005</v>
          </cell>
          <cell r="B862">
            <v>0</v>
          </cell>
          <cell r="C862">
            <v>0</v>
          </cell>
        </row>
        <row r="863">
          <cell r="A863">
            <v>199010</v>
          </cell>
          <cell r="B863">
            <v>1092</v>
          </cell>
          <cell r="C863">
            <v>0</v>
          </cell>
        </row>
        <row r="864">
          <cell r="A864">
            <v>199012</v>
          </cell>
          <cell r="B864">
            <v>2383193767.54</v>
          </cell>
          <cell r="C864">
            <v>1220939080</v>
          </cell>
        </row>
        <row r="865">
          <cell r="A865">
            <v>199015</v>
          </cell>
          <cell r="B865">
            <v>0</v>
          </cell>
          <cell r="C865">
            <v>0</v>
          </cell>
        </row>
        <row r="866">
          <cell r="A866">
            <v>199020</v>
          </cell>
          <cell r="B866">
            <v>0</v>
          </cell>
          <cell r="C866">
            <v>0</v>
          </cell>
        </row>
        <row r="867">
          <cell r="A867">
            <v>199030</v>
          </cell>
          <cell r="B867">
            <v>14622370</v>
          </cell>
          <cell r="C867">
            <v>14622370</v>
          </cell>
        </row>
        <row r="868">
          <cell r="A868">
            <v>199035</v>
          </cell>
          <cell r="B868">
            <v>0</v>
          </cell>
          <cell r="C868">
            <v>0</v>
          </cell>
        </row>
        <row r="869">
          <cell r="A869">
            <v>199045</v>
          </cell>
          <cell r="B869">
            <v>8002698538.7</v>
          </cell>
          <cell r="C869">
            <v>12691742129.2</v>
          </cell>
        </row>
        <row r="870">
          <cell r="A870">
            <v>199095</v>
          </cell>
          <cell r="B870">
            <v>0</v>
          </cell>
          <cell r="C870">
            <v>16247907</v>
          </cell>
        </row>
        <row r="871">
          <cell r="A871">
            <v>199500</v>
          </cell>
          <cell r="B871">
            <v>55449363848.36</v>
          </cell>
          <cell r="C871">
            <v>42870412129.95</v>
          </cell>
        </row>
        <row r="872">
          <cell r="A872">
            <v>199505</v>
          </cell>
          <cell r="B872">
            <v>0</v>
          </cell>
          <cell r="C872">
            <v>0</v>
          </cell>
        </row>
        <row r="873">
          <cell r="A873">
            <v>199506</v>
          </cell>
          <cell r="B873">
            <v>0</v>
          </cell>
          <cell r="C873">
            <v>0</v>
          </cell>
        </row>
        <row r="874">
          <cell r="A874">
            <v>199510</v>
          </cell>
          <cell r="B874">
            <v>28419594308.3</v>
          </cell>
          <cell r="C874">
            <v>28419594308.3</v>
          </cell>
        </row>
        <row r="875">
          <cell r="A875">
            <v>199512</v>
          </cell>
          <cell r="B875">
            <v>0</v>
          </cell>
          <cell r="C875">
            <v>0</v>
          </cell>
        </row>
        <row r="876">
          <cell r="A876">
            <v>199515</v>
          </cell>
          <cell r="B876">
            <v>0</v>
          </cell>
          <cell r="C876">
            <v>0</v>
          </cell>
        </row>
        <row r="877">
          <cell r="A877">
            <v>199550</v>
          </cell>
          <cell r="B877">
            <v>25670552015.97</v>
          </cell>
          <cell r="C877">
            <v>13091600297.56</v>
          </cell>
        </row>
        <row r="878">
          <cell r="A878">
            <v>199580</v>
          </cell>
          <cell r="B878">
            <v>1359217524.09</v>
          </cell>
          <cell r="C878">
            <v>1359217524.09</v>
          </cell>
        </row>
        <row r="879">
          <cell r="A879">
            <v>199600</v>
          </cell>
          <cell r="B879">
            <v>0</v>
          </cell>
          <cell r="C879">
            <v>0</v>
          </cell>
        </row>
        <row r="880">
          <cell r="A880">
            <v>199612</v>
          </cell>
          <cell r="B880">
            <v>0</v>
          </cell>
          <cell r="C880">
            <v>0</v>
          </cell>
        </row>
        <row r="881">
          <cell r="A881">
            <v>199650</v>
          </cell>
          <cell r="B881">
            <v>0</v>
          </cell>
          <cell r="C881">
            <v>0</v>
          </cell>
        </row>
        <row r="882">
          <cell r="A882">
            <v>199900</v>
          </cell>
          <cell r="B882">
            <v>1352572958.12</v>
          </cell>
          <cell r="C882">
            <v>1344520841.42</v>
          </cell>
        </row>
        <row r="883">
          <cell r="A883">
            <v>199917</v>
          </cell>
          <cell r="B883">
            <v>0</v>
          </cell>
          <cell r="C883">
            <v>0</v>
          </cell>
        </row>
        <row r="884">
          <cell r="A884">
            <v>199922</v>
          </cell>
          <cell r="B884">
            <v>0</v>
          </cell>
          <cell r="C884">
            <v>0</v>
          </cell>
        </row>
        <row r="885">
          <cell r="A885">
            <v>199923</v>
          </cell>
          <cell r="B885">
            <v>133768132.8</v>
          </cell>
          <cell r="C885">
            <v>116014859.25</v>
          </cell>
        </row>
        <row r="886">
          <cell r="A886">
            <v>199924</v>
          </cell>
          <cell r="B886">
            <v>0</v>
          </cell>
          <cell r="C886">
            <v>0</v>
          </cell>
        </row>
        <row r="887">
          <cell r="A887">
            <v>199926</v>
          </cell>
          <cell r="B887">
            <v>0</v>
          </cell>
          <cell r="C887">
            <v>0</v>
          </cell>
        </row>
        <row r="888">
          <cell r="A888">
            <v>199928</v>
          </cell>
          <cell r="B888">
            <v>0</v>
          </cell>
          <cell r="C888">
            <v>0</v>
          </cell>
        </row>
        <row r="889">
          <cell r="A889">
            <v>199932</v>
          </cell>
          <cell r="B889">
            <v>0</v>
          </cell>
          <cell r="C889">
            <v>0</v>
          </cell>
        </row>
        <row r="890">
          <cell r="A890">
            <v>199934</v>
          </cell>
          <cell r="B890">
            <v>33519374.82</v>
          </cell>
          <cell r="C890">
            <v>19792832.75</v>
          </cell>
        </row>
        <row r="891">
          <cell r="A891">
            <v>199936</v>
          </cell>
          <cell r="B891">
            <v>0</v>
          </cell>
          <cell r="C891">
            <v>0</v>
          </cell>
        </row>
        <row r="892">
          <cell r="A892">
            <v>199944</v>
          </cell>
          <cell r="B892">
            <v>0</v>
          </cell>
          <cell r="C892">
            <v>0</v>
          </cell>
        </row>
        <row r="893">
          <cell r="A893">
            <v>199995</v>
          </cell>
          <cell r="B893">
            <v>1185285450.5</v>
          </cell>
          <cell r="C893">
            <v>1208713149.42</v>
          </cell>
        </row>
        <row r="894">
          <cell r="A894">
            <v>200000</v>
          </cell>
          <cell r="B894">
            <v>5126631360850.73</v>
          </cell>
          <cell r="C894">
            <v>5479846861654.42</v>
          </cell>
        </row>
        <row r="895">
          <cell r="A895">
            <v>210000</v>
          </cell>
          <cell r="B895">
            <v>2951837282383.72</v>
          </cell>
          <cell r="C895">
            <v>2902415203425.13</v>
          </cell>
        </row>
        <row r="896">
          <cell r="A896">
            <v>210500</v>
          </cell>
          <cell r="B896">
            <v>741436735.46</v>
          </cell>
          <cell r="C896">
            <v>1446919302</v>
          </cell>
        </row>
        <row r="897">
          <cell r="A897">
            <v>210502</v>
          </cell>
          <cell r="B897">
            <v>0</v>
          </cell>
          <cell r="C897">
            <v>0</v>
          </cell>
        </row>
        <row r="898">
          <cell r="A898">
            <v>210503</v>
          </cell>
          <cell r="B898">
            <v>0</v>
          </cell>
          <cell r="C898">
            <v>0</v>
          </cell>
        </row>
        <row r="899">
          <cell r="A899">
            <v>210515</v>
          </cell>
          <cell r="B899">
            <v>741436735.46</v>
          </cell>
          <cell r="C899">
            <v>1446919302</v>
          </cell>
        </row>
        <row r="900">
          <cell r="A900">
            <v>210520</v>
          </cell>
          <cell r="B900">
            <v>0</v>
          </cell>
          <cell r="C900">
            <v>0</v>
          </cell>
        </row>
        <row r="901">
          <cell r="A901">
            <v>210525</v>
          </cell>
          <cell r="B901">
            <v>0</v>
          </cell>
          <cell r="C901">
            <v>0</v>
          </cell>
        </row>
        <row r="902">
          <cell r="A902">
            <v>210530</v>
          </cell>
          <cell r="B902">
            <v>0</v>
          </cell>
          <cell r="C902">
            <v>0</v>
          </cell>
        </row>
        <row r="903">
          <cell r="A903">
            <v>211500</v>
          </cell>
          <cell r="B903">
            <v>2950482778566.81</v>
          </cell>
          <cell r="C903">
            <v>2899942281659.58</v>
          </cell>
        </row>
        <row r="904">
          <cell r="A904">
            <v>211505</v>
          </cell>
          <cell r="B904">
            <v>15101923137</v>
          </cell>
          <cell r="C904">
            <v>9176070863.79</v>
          </cell>
        </row>
        <row r="905">
          <cell r="A905">
            <v>211515</v>
          </cell>
          <cell r="B905">
            <v>110568398998.81</v>
          </cell>
          <cell r="C905">
            <v>70643159426.46</v>
          </cell>
        </row>
        <row r="906">
          <cell r="A906">
            <v>211520</v>
          </cell>
          <cell r="B906">
            <v>0</v>
          </cell>
          <cell r="C906">
            <v>0</v>
          </cell>
        </row>
        <row r="907">
          <cell r="A907">
            <v>211525</v>
          </cell>
          <cell r="B907">
            <v>51142251748</v>
          </cell>
          <cell r="C907">
            <v>27546747747.33</v>
          </cell>
        </row>
        <row r="908">
          <cell r="A908">
            <v>211530</v>
          </cell>
          <cell r="B908">
            <v>2773670204683</v>
          </cell>
          <cell r="C908">
            <v>2792576303622</v>
          </cell>
        </row>
        <row r="909">
          <cell r="A909">
            <v>212000</v>
          </cell>
          <cell r="B909">
            <v>0</v>
          </cell>
          <cell r="C909">
            <v>0</v>
          </cell>
        </row>
        <row r="910">
          <cell r="A910">
            <v>212005</v>
          </cell>
          <cell r="B910">
            <v>0</v>
          </cell>
          <cell r="C910">
            <v>0</v>
          </cell>
        </row>
        <row r="911">
          <cell r="A911">
            <v>212008</v>
          </cell>
          <cell r="B911">
            <v>0</v>
          </cell>
          <cell r="C911">
            <v>0</v>
          </cell>
        </row>
        <row r="912">
          <cell r="A912">
            <v>212010</v>
          </cell>
          <cell r="B912">
            <v>0</v>
          </cell>
          <cell r="C912">
            <v>0</v>
          </cell>
        </row>
        <row r="913">
          <cell r="A913">
            <v>212500</v>
          </cell>
          <cell r="B913">
            <v>0</v>
          </cell>
          <cell r="C913">
            <v>0</v>
          </cell>
        </row>
        <row r="914">
          <cell r="A914">
            <v>212505</v>
          </cell>
          <cell r="B914">
            <v>0</v>
          </cell>
          <cell r="C914">
            <v>0</v>
          </cell>
        </row>
        <row r="915">
          <cell r="A915">
            <v>212510</v>
          </cell>
          <cell r="B915">
            <v>0</v>
          </cell>
          <cell r="C915">
            <v>0</v>
          </cell>
        </row>
        <row r="916">
          <cell r="A916">
            <v>212700</v>
          </cell>
          <cell r="B916">
            <v>0</v>
          </cell>
          <cell r="C916">
            <v>0</v>
          </cell>
        </row>
        <row r="917">
          <cell r="A917">
            <v>212705</v>
          </cell>
          <cell r="B917">
            <v>0</v>
          </cell>
          <cell r="C917">
            <v>0</v>
          </cell>
        </row>
        <row r="918">
          <cell r="A918">
            <v>213000</v>
          </cell>
          <cell r="B918">
            <v>0</v>
          </cell>
          <cell r="C918">
            <v>0</v>
          </cell>
        </row>
        <row r="919">
          <cell r="A919">
            <v>213007</v>
          </cell>
          <cell r="B919">
            <v>0</v>
          </cell>
          <cell r="C919">
            <v>0</v>
          </cell>
        </row>
        <row r="920">
          <cell r="A920">
            <v>213010</v>
          </cell>
          <cell r="B920">
            <v>0</v>
          </cell>
          <cell r="C920">
            <v>0</v>
          </cell>
        </row>
        <row r="921">
          <cell r="A921">
            <v>213015</v>
          </cell>
          <cell r="B921">
            <v>0</v>
          </cell>
          <cell r="C921">
            <v>0</v>
          </cell>
        </row>
        <row r="922">
          <cell r="A922">
            <v>213020</v>
          </cell>
          <cell r="B922">
            <v>0</v>
          </cell>
          <cell r="C922">
            <v>0</v>
          </cell>
        </row>
        <row r="923">
          <cell r="A923">
            <v>213025</v>
          </cell>
          <cell r="B923">
            <v>0</v>
          </cell>
          <cell r="C923">
            <v>0</v>
          </cell>
        </row>
        <row r="924">
          <cell r="A924">
            <v>213030</v>
          </cell>
          <cell r="B924">
            <v>0</v>
          </cell>
          <cell r="C924">
            <v>0</v>
          </cell>
        </row>
        <row r="925">
          <cell r="A925">
            <v>214500</v>
          </cell>
          <cell r="B925">
            <v>0</v>
          </cell>
          <cell r="C925">
            <v>0</v>
          </cell>
        </row>
        <row r="926">
          <cell r="A926">
            <v>214505</v>
          </cell>
          <cell r="B926">
            <v>0</v>
          </cell>
          <cell r="C926">
            <v>0</v>
          </cell>
        </row>
        <row r="927">
          <cell r="A927">
            <v>214510</v>
          </cell>
          <cell r="B927">
            <v>0</v>
          </cell>
          <cell r="C927">
            <v>0</v>
          </cell>
        </row>
        <row r="928">
          <cell r="A928">
            <v>214515</v>
          </cell>
          <cell r="B928">
            <v>0</v>
          </cell>
          <cell r="C928">
            <v>0</v>
          </cell>
        </row>
        <row r="929">
          <cell r="A929">
            <v>214595</v>
          </cell>
          <cell r="B929">
            <v>0</v>
          </cell>
          <cell r="C929">
            <v>0</v>
          </cell>
        </row>
        <row r="930">
          <cell r="A930">
            <v>215500</v>
          </cell>
          <cell r="B930">
            <v>0</v>
          </cell>
          <cell r="C930">
            <v>65991422.22</v>
          </cell>
        </row>
        <row r="931">
          <cell r="A931">
            <v>215505</v>
          </cell>
          <cell r="B931">
            <v>0</v>
          </cell>
          <cell r="C931">
            <v>0</v>
          </cell>
        </row>
        <row r="932">
          <cell r="A932">
            <v>215510</v>
          </cell>
          <cell r="B932">
            <v>0</v>
          </cell>
          <cell r="C932">
            <v>65991422.22</v>
          </cell>
        </row>
        <row r="933">
          <cell r="A933">
            <v>216000</v>
          </cell>
          <cell r="B933">
            <v>490529204.45</v>
          </cell>
          <cell r="C933">
            <v>790295065.33</v>
          </cell>
        </row>
        <row r="934">
          <cell r="A934">
            <v>216015</v>
          </cell>
          <cell r="B934">
            <v>490529204.45</v>
          </cell>
          <cell r="C934">
            <v>790295065.33</v>
          </cell>
        </row>
        <row r="935">
          <cell r="A935">
            <v>216040</v>
          </cell>
          <cell r="B935">
            <v>0</v>
          </cell>
          <cell r="C935">
            <v>0</v>
          </cell>
        </row>
        <row r="936">
          <cell r="A936">
            <v>216095</v>
          </cell>
          <cell r="B936">
            <v>0</v>
          </cell>
          <cell r="C936">
            <v>0</v>
          </cell>
        </row>
        <row r="937">
          <cell r="A937">
            <v>216500</v>
          </cell>
          <cell r="B937">
            <v>0</v>
          </cell>
          <cell r="C937">
            <v>0</v>
          </cell>
        </row>
        <row r="938">
          <cell r="A938">
            <v>216505</v>
          </cell>
          <cell r="B938">
            <v>0</v>
          </cell>
          <cell r="C938">
            <v>0</v>
          </cell>
        </row>
        <row r="939">
          <cell r="A939">
            <v>216510</v>
          </cell>
          <cell r="B939">
            <v>0</v>
          </cell>
          <cell r="C939">
            <v>0</v>
          </cell>
        </row>
        <row r="940">
          <cell r="A940">
            <v>216515</v>
          </cell>
          <cell r="B940">
            <v>0</v>
          </cell>
          <cell r="C940">
            <v>0</v>
          </cell>
        </row>
        <row r="941">
          <cell r="A941">
            <v>216520</v>
          </cell>
          <cell r="B941">
            <v>0</v>
          </cell>
          <cell r="C941">
            <v>0</v>
          </cell>
        </row>
        <row r="942">
          <cell r="A942">
            <v>217000</v>
          </cell>
          <cell r="B942">
            <v>122537877</v>
          </cell>
          <cell r="C942">
            <v>169715976</v>
          </cell>
        </row>
        <row r="943">
          <cell r="A943">
            <v>217005</v>
          </cell>
          <cell r="B943">
            <v>0</v>
          </cell>
          <cell r="C943">
            <v>0</v>
          </cell>
        </row>
        <row r="944">
          <cell r="A944">
            <v>217010</v>
          </cell>
          <cell r="B944">
            <v>0</v>
          </cell>
          <cell r="C944">
            <v>0</v>
          </cell>
        </row>
        <row r="945">
          <cell r="A945">
            <v>217015</v>
          </cell>
          <cell r="B945">
            <v>0</v>
          </cell>
          <cell r="C945">
            <v>0</v>
          </cell>
        </row>
        <row r="946">
          <cell r="A946">
            <v>217020</v>
          </cell>
          <cell r="B946">
            <v>0</v>
          </cell>
          <cell r="C946">
            <v>0</v>
          </cell>
        </row>
        <row r="947">
          <cell r="A947">
            <v>217025</v>
          </cell>
          <cell r="B947">
            <v>0</v>
          </cell>
          <cell r="C947">
            <v>0</v>
          </cell>
        </row>
        <row r="948">
          <cell r="A948">
            <v>217030</v>
          </cell>
          <cell r="B948">
            <v>0</v>
          </cell>
          <cell r="C948">
            <v>0</v>
          </cell>
        </row>
        <row r="949">
          <cell r="A949">
            <v>217055</v>
          </cell>
          <cell r="B949">
            <v>0</v>
          </cell>
          <cell r="C949">
            <v>0</v>
          </cell>
        </row>
        <row r="950">
          <cell r="A950">
            <v>217095</v>
          </cell>
          <cell r="B950">
            <v>122537877</v>
          </cell>
          <cell r="C950">
            <v>169715976</v>
          </cell>
        </row>
        <row r="951">
          <cell r="A951">
            <v>217500</v>
          </cell>
          <cell r="B951">
            <v>0</v>
          </cell>
          <cell r="C951">
            <v>0</v>
          </cell>
        </row>
        <row r="952">
          <cell r="A952">
            <v>220000</v>
          </cell>
          <cell r="B952">
            <v>3195126591.27</v>
          </cell>
          <cell r="C952">
            <v>46150803000</v>
          </cell>
        </row>
        <row r="953">
          <cell r="A953">
            <v>220500</v>
          </cell>
          <cell r="B953">
            <v>0</v>
          </cell>
          <cell r="C953">
            <v>46150803000</v>
          </cell>
        </row>
        <row r="954">
          <cell r="A954">
            <v>220505</v>
          </cell>
          <cell r="B954">
            <v>0</v>
          </cell>
          <cell r="C954">
            <v>46150803000</v>
          </cell>
        </row>
        <row r="955">
          <cell r="A955">
            <v>220510</v>
          </cell>
          <cell r="B955">
            <v>0</v>
          </cell>
          <cell r="C955">
            <v>0</v>
          </cell>
        </row>
        <row r="956">
          <cell r="A956">
            <v>220515</v>
          </cell>
          <cell r="B956">
            <v>0</v>
          </cell>
          <cell r="C956">
            <v>0</v>
          </cell>
        </row>
        <row r="957">
          <cell r="A957">
            <v>220520</v>
          </cell>
          <cell r="B957">
            <v>0</v>
          </cell>
          <cell r="C957">
            <v>0</v>
          </cell>
        </row>
        <row r="958">
          <cell r="A958">
            <v>220525</v>
          </cell>
          <cell r="B958">
            <v>0</v>
          </cell>
          <cell r="C958">
            <v>0</v>
          </cell>
        </row>
        <row r="959">
          <cell r="A959">
            <v>220595</v>
          </cell>
          <cell r="B959">
            <v>0</v>
          </cell>
          <cell r="C959">
            <v>0</v>
          </cell>
        </row>
        <row r="960">
          <cell r="A960">
            <v>221000</v>
          </cell>
          <cell r="B960">
            <v>0</v>
          </cell>
          <cell r="C960">
            <v>0</v>
          </cell>
        </row>
        <row r="961">
          <cell r="A961">
            <v>221005</v>
          </cell>
          <cell r="B961">
            <v>0</v>
          </cell>
          <cell r="C961">
            <v>0</v>
          </cell>
        </row>
        <row r="962">
          <cell r="A962">
            <v>221015</v>
          </cell>
          <cell r="B962">
            <v>0</v>
          </cell>
          <cell r="C962">
            <v>0</v>
          </cell>
        </row>
        <row r="963">
          <cell r="A963">
            <v>221016</v>
          </cell>
          <cell r="B963">
            <v>0</v>
          </cell>
          <cell r="C963">
            <v>0</v>
          </cell>
        </row>
        <row r="964">
          <cell r="A964">
            <v>221017</v>
          </cell>
          <cell r="B964">
            <v>0</v>
          </cell>
          <cell r="C964">
            <v>0</v>
          </cell>
        </row>
        <row r="965">
          <cell r="A965">
            <v>221020</v>
          </cell>
          <cell r="B965">
            <v>0</v>
          </cell>
          <cell r="C965">
            <v>0</v>
          </cell>
        </row>
        <row r="966">
          <cell r="A966">
            <v>221025</v>
          </cell>
          <cell r="B966">
            <v>0</v>
          </cell>
          <cell r="C966">
            <v>0</v>
          </cell>
        </row>
        <row r="967">
          <cell r="A967">
            <v>221095</v>
          </cell>
          <cell r="B967">
            <v>0</v>
          </cell>
          <cell r="C967">
            <v>0</v>
          </cell>
        </row>
        <row r="968">
          <cell r="A968">
            <v>221500</v>
          </cell>
          <cell r="B968">
            <v>0</v>
          </cell>
          <cell r="C968">
            <v>0</v>
          </cell>
        </row>
        <row r="969">
          <cell r="A969">
            <v>221505</v>
          </cell>
          <cell r="B969">
            <v>0</v>
          </cell>
          <cell r="C969">
            <v>0</v>
          </cell>
        </row>
        <row r="970">
          <cell r="A970">
            <v>221515</v>
          </cell>
          <cell r="B970">
            <v>0</v>
          </cell>
          <cell r="C970">
            <v>0</v>
          </cell>
        </row>
        <row r="971">
          <cell r="A971">
            <v>222200</v>
          </cell>
          <cell r="B971">
            <v>0</v>
          </cell>
          <cell r="C971">
            <v>0</v>
          </cell>
        </row>
        <row r="972">
          <cell r="A972">
            <v>222230</v>
          </cell>
          <cell r="B972">
            <v>0</v>
          </cell>
          <cell r="C972">
            <v>0</v>
          </cell>
        </row>
        <row r="973">
          <cell r="A973">
            <v>223400</v>
          </cell>
          <cell r="B973">
            <v>3195126591.27</v>
          </cell>
          <cell r="C973">
            <v>0</v>
          </cell>
        </row>
        <row r="974">
          <cell r="A974">
            <v>223465</v>
          </cell>
          <cell r="B974">
            <v>3195126591.27</v>
          </cell>
          <cell r="C974">
            <v>0</v>
          </cell>
        </row>
        <row r="975">
          <cell r="A975">
            <v>230000</v>
          </cell>
          <cell r="B975">
            <v>17459669050.69</v>
          </cell>
          <cell r="C975">
            <v>53182661769.24</v>
          </cell>
        </row>
        <row r="976">
          <cell r="A976">
            <v>230500</v>
          </cell>
          <cell r="B976">
            <v>3061815723.69</v>
          </cell>
          <cell r="C976">
            <v>1285890682.24</v>
          </cell>
        </row>
        <row r="977">
          <cell r="A977">
            <v>230505</v>
          </cell>
          <cell r="B977">
            <v>0</v>
          </cell>
          <cell r="C977">
            <v>0</v>
          </cell>
        </row>
        <row r="978">
          <cell r="A978">
            <v>231000</v>
          </cell>
          <cell r="B978">
            <v>0</v>
          </cell>
          <cell r="C978">
            <v>0</v>
          </cell>
        </row>
        <row r="979">
          <cell r="A979">
            <v>231005</v>
          </cell>
          <cell r="B979">
            <v>0</v>
          </cell>
          <cell r="C979">
            <v>0</v>
          </cell>
        </row>
        <row r="980">
          <cell r="A980">
            <v>231500</v>
          </cell>
          <cell r="B980">
            <v>14397853327</v>
          </cell>
          <cell r="C980">
            <v>51896771087</v>
          </cell>
        </row>
        <row r="981">
          <cell r="A981">
            <v>231505</v>
          </cell>
          <cell r="B981">
            <v>547275074024</v>
          </cell>
          <cell r="C981">
            <v>1890170940436</v>
          </cell>
        </row>
        <row r="982">
          <cell r="A982">
            <v>231506</v>
          </cell>
          <cell r="B982">
            <v>392116911613</v>
          </cell>
          <cell r="C982">
            <v>0</v>
          </cell>
        </row>
        <row r="983">
          <cell r="A983">
            <v>231525</v>
          </cell>
          <cell r="B983">
            <v>551184298131</v>
          </cell>
          <cell r="C983">
            <v>1942067711523</v>
          </cell>
        </row>
        <row r="984">
          <cell r="A984">
            <v>231526</v>
          </cell>
          <cell r="B984">
            <v>402605540833</v>
          </cell>
          <cell r="C984">
            <v>0</v>
          </cell>
        </row>
        <row r="985">
          <cell r="A985">
            <v>240000</v>
          </cell>
          <cell r="B985">
            <v>1042461919068.43</v>
          </cell>
          <cell r="C985">
            <v>1185696796748.57</v>
          </cell>
        </row>
        <row r="986">
          <cell r="A986">
            <v>240500</v>
          </cell>
          <cell r="B986">
            <v>0</v>
          </cell>
          <cell r="C986">
            <v>0</v>
          </cell>
        </row>
        <row r="987">
          <cell r="A987">
            <v>240505</v>
          </cell>
          <cell r="B987">
            <v>0</v>
          </cell>
          <cell r="C987">
            <v>0</v>
          </cell>
        </row>
        <row r="988">
          <cell r="A988">
            <v>240510</v>
          </cell>
          <cell r="B988">
            <v>0</v>
          </cell>
          <cell r="C988">
            <v>0</v>
          </cell>
        </row>
        <row r="989">
          <cell r="A989">
            <v>240565</v>
          </cell>
          <cell r="B989">
            <v>0</v>
          </cell>
          <cell r="C989">
            <v>0</v>
          </cell>
        </row>
        <row r="990">
          <cell r="A990">
            <v>241000</v>
          </cell>
          <cell r="B990">
            <v>1328988444</v>
          </cell>
          <cell r="C990">
            <v>3451001202</v>
          </cell>
        </row>
        <row r="991">
          <cell r="A991">
            <v>241010</v>
          </cell>
          <cell r="B991">
            <v>1328988444</v>
          </cell>
          <cell r="C991">
            <v>0</v>
          </cell>
        </row>
        <row r="992">
          <cell r="A992">
            <v>241200</v>
          </cell>
          <cell r="B992">
            <v>0</v>
          </cell>
          <cell r="C992">
            <v>0</v>
          </cell>
        </row>
        <row r="993">
          <cell r="A993">
            <v>241295</v>
          </cell>
          <cell r="B993">
            <v>0</v>
          </cell>
          <cell r="C993">
            <v>0</v>
          </cell>
        </row>
        <row r="994">
          <cell r="A994">
            <v>241300</v>
          </cell>
          <cell r="B994">
            <v>1615361441</v>
          </cell>
          <cell r="C994">
            <v>1000000000</v>
          </cell>
        </row>
        <row r="995">
          <cell r="A995">
            <v>241400</v>
          </cell>
          <cell r="B995">
            <v>7115274997</v>
          </cell>
          <cell r="C995">
            <v>8414613565</v>
          </cell>
        </row>
        <row r="996">
          <cell r="A996">
            <v>241405</v>
          </cell>
          <cell r="B996">
            <v>0</v>
          </cell>
          <cell r="C996">
            <v>0</v>
          </cell>
        </row>
        <row r="997">
          <cell r="A997">
            <v>242000</v>
          </cell>
          <cell r="B997">
            <v>0</v>
          </cell>
          <cell r="C997">
            <v>0</v>
          </cell>
        </row>
        <row r="998">
          <cell r="A998">
            <v>242005</v>
          </cell>
          <cell r="B998">
            <v>0</v>
          </cell>
          <cell r="C998">
            <v>0</v>
          </cell>
        </row>
        <row r="999">
          <cell r="A999">
            <v>242500</v>
          </cell>
          <cell r="B999">
            <v>0</v>
          </cell>
          <cell r="C999">
            <v>0</v>
          </cell>
        </row>
        <row r="1000">
          <cell r="A1000">
            <v>242505</v>
          </cell>
          <cell r="B1000">
            <v>0</v>
          </cell>
          <cell r="C1000">
            <v>0</v>
          </cell>
        </row>
        <row r="1001">
          <cell r="A1001">
            <v>243000</v>
          </cell>
          <cell r="B1001">
            <v>47736910152</v>
          </cell>
          <cell r="C1001">
            <v>33452055521</v>
          </cell>
        </row>
        <row r="1002">
          <cell r="A1002">
            <v>243005</v>
          </cell>
          <cell r="B1002">
            <v>47736910152</v>
          </cell>
          <cell r="C1002">
            <v>33452055521</v>
          </cell>
        </row>
        <row r="1003">
          <cell r="A1003">
            <v>243010</v>
          </cell>
          <cell r="B1003">
            <v>0</v>
          </cell>
          <cell r="C1003">
            <v>0</v>
          </cell>
        </row>
        <row r="1004">
          <cell r="A1004">
            <v>243500</v>
          </cell>
          <cell r="B1004">
            <v>252893993836.39</v>
          </cell>
          <cell r="C1004">
            <v>254026789851.38</v>
          </cell>
        </row>
        <row r="1005">
          <cell r="A1005">
            <v>243505</v>
          </cell>
          <cell r="B1005">
            <v>0</v>
          </cell>
          <cell r="C1005">
            <v>0</v>
          </cell>
        </row>
        <row r="1006">
          <cell r="A1006">
            <v>244500</v>
          </cell>
          <cell r="B1006">
            <v>731444616259.04</v>
          </cell>
          <cell r="C1006">
            <v>884679402642.19</v>
          </cell>
        </row>
        <row r="1007">
          <cell r="A1007">
            <v>244510</v>
          </cell>
          <cell r="B1007">
            <v>568873619089.83</v>
          </cell>
          <cell r="C1007">
            <v>530295713460</v>
          </cell>
        </row>
        <row r="1008">
          <cell r="A1008">
            <v>244515</v>
          </cell>
          <cell r="B1008">
            <v>88634180000</v>
          </cell>
          <cell r="C1008">
            <v>277270710142.1</v>
          </cell>
        </row>
        <row r="1009">
          <cell r="A1009">
            <v>244595</v>
          </cell>
          <cell r="B1009">
            <v>73936817169.21</v>
          </cell>
          <cell r="C1009">
            <v>77112979040.09</v>
          </cell>
        </row>
        <row r="1010">
          <cell r="A1010">
            <v>245000</v>
          </cell>
          <cell r="B1010">
            <v>0</v>
          </cell>
          <cell r="C1010">
            <v>0</v>
          </cell>
        </row>
        <row r="1011">
          <cell r="A1011">
            <v>245095</v>
          </cell>
          <cell r="B1011">
            <v>0</v>
          </cell>
          <cell r="C1011">
            <v>0</v>
          </cell>
        </row>
        <row r="1012">
          <cell r="A1012">
            <v>249500</v>
          </cell>
          <cell r="B1012">
            <v>326773939</v>
          </cell>
          <cell r="C1012">
            <v>672933967</v>
          </cell>
        </row>
        <row r="1013">
          <cell r="A1013">
            <v>249595</v>
          </cell>
          <cell r="B1013">
            <v>326773939</v>
          </cell>
          <cell r="C1013">
            <v>672933967</v>
          </cell>
        </row>
        <row r="1014">
          <cell r="A1014">
            <v>250000</v>
          </cell>
          <cell r="B1014">
            <v>70139031235.87</v>
          </cell>
          <cell r="C1014">
            <v>99075584649.94</v>
          </cell>
        </row>
        <row r="1015">
          <cell r="A1015">
            <v>250500</v>
          </cell>
          <cell r="B1015">
            <v>21905159268.31</v>
          </cell>
          <cell r="C1015">
            <v>33301312648.05</v>
          </cell>
        </row>
        <row r="1016">
          <cell r="A1016">
            <v>250505</v>
          </cell>
          <cell r="B1016">
            <v>16494567937.19</v>
          </cell>
          <cell r="C1016">
            <v>25704062285.32</v>
          </cell>
        </row>
        <row r="1017">
          <cell r="A1017">
            <v>250510</v>
          </cell>
          <cell r="B1017">
            <v>0</v>
          </cell>
          <cell r="C1017">
            <v>2468838.09</v>
          </cell>
        </row>
        <row r="1018">
          <cell r="A1018">
            <v>250515</v>
          </cell>
          <cell r="B1018">
            <v>1977297903.69</v>
          </cell>
          <cell r="C1018">
            <v>2137737125.17</v>
          </cell>
        </row>
        <row r="1019">
          <cell r="A1019">
            <v>250520</v>
          </cell>
          <cell r="B1019">
            <v>3433293427.43</v>
          </cell>
          <cell r="C1019">
            <v>5457044399.47</v>
          </cell>
        </row>
        <row r="1020">
          <cell r="A1020">
            <v>250525</v>
          </cell>
          <cell r="B1020">
            <v>0</v>
          </cell>
          <cell r="C1020">
            <v>0</v>
          </cell>
        </row>
        <row r="1021">
          <cell r="A1021">
            <v>250595</v>
          </cell>
          <cell r="B1021">
            <v>0</v>
          </cell>
          <cell r="C1021">
            <v>0</v>
          </cell>
        </row>
        <row r="1022">
          <cell r="A1022">
            <v>251000</v>
          </cell>
          <cell r="B1022">
            <v>240681057.73</v>
          </cell>
          <cell r="C1022">
            <v>919689171</v>
          </cell>
        </row>
        <row r="1023">
          <cell r="A1023">
            <v>251005</v>
          </cell>
          <cell r="B1023">
            <v>13525865.87</v>
          </cell>
          <cell r="C1023">
            <v>5546881</v>
          </cell>
        </row>
        <row r="1024">
          <cell r="A1024">
            <v>251010</v>
          </cell>
          <cell r="B1024">
            <v>227155191.86</v>
          </cell>
          <cell r="C1024">
            <v>914142290</v>
          </cell>
        </row>
        <row r="1025">
          <cell r="A1025">
            <v>251500</v>
          </cell>
          <cell r="B1025">
            <v>24906946638.04</v>
          </cell>
          <cell r="C1025">
            <v>46144108034</v>
          </cell>
        </row>
        <row r="1026">
          <cell r="A1026">
            <v>251505</v>
          </cell>
          <cell r="B1026">
            <v>2232041657.07</v>
          </cell>
          <cell r="C1026">
            <v>907200008</v>
          </cell>
        </row>
        <row r="1027">
          <cell r="A1027">
            <v>251510</v>
          </cell>
          <cell r="B1027">
            <v>116821000</v>
          </cell>
          <cell r="C1027">
            <v>112596000</v>
          </cell>
        </row>
        <row r="1028">
          <cell r="A1028">
            <v>251515</v>
          </cell>
          <cell r="B1028">
            <v>0</v>
          </cell>
          <cell r="C1028">
            <v>0</v>
          </cell>
        </row>
        <row r="1029">
          <cell r="A1029">
            <v>251520</v>
          </cell>
          <cell r="B1029">
            <v>20372.97</v>
          </cell>
          <cell r="C1029">
            <v>0</v>
          </cell>
        </row>
        <row r="1030">
          <cell r="A1030">
            <v>251595</v>
          </cell>
          <cell r="B1030">
            <v>22558063608</v>
          </cell>
          <cell r="C1030">
            <v>45124312026</v>
          </cell>
        </row>
        <row r="1031">
          <cell r="A1031">
            <v>252000</v>
          </cell>
          <cell r="B1031">
            <v>116929648.64</v>
          </cell>
          <cell r="C1031">
            <v>72711915.77</v>
          </cell>
        </row>
        <row r="1032">
          <cell r="A1032">
            <v>252500</v>
          </cell>
          <cell r="B1032">
            <v>36596489</v>
          </cell>
          <cell r="C1032">
            <v>42624115</v>
          </cell>
        </row>
        <row r="1033">
          <cell r="A1033">
            <v>252505</v>
          </cell>
          <cell r="B1033">
            <v>0</v>
          </cell>
          <cell r="C1033">
            <v>0</v>
          </cell>
        </row>
        <row r="1034">
          <cell r="A1034">
            <v>252595</v>
          </cell>
          <cell r="B1034">
            <v>0</v>
          </cell>
          <cell r="C1034">
            <v>0</v>
          </cell>
        </row>
        <row r="1035">
          <cell r="A1035">
            <v>253000</v>
          </cell>
          <cell r="B1035">
            <v>0</v>
          </cell>
          <cell r="C1035">
            <v>18705.84</v>
          </cell>
        </row>
        <row r="1036">
          <cell r="A1036">
            <v>253005</v>
          </cell>
          <cell r="B1036">
            <v>0</v>
          </cell>
          <cell r="C1036">
            <v>0</v>
          </cell>
        </row>
        <row r="1037">
          <cell r="A1037">
            <v>253010</v>
          </cell>
          <cell r="B1037">
            <v>0</v>
          </cell>
          <cell r="C1037">
            <v>0</v>
          </cell>
        </row>
        <row r="1038">
          <cell r="A1038">
            <v>253015</v>
          </cell>
          <cell r="B1038">
            <v>0</v>
          </cell>
          <cell r="C1038">
            <v>0</v>
          </cell>
        </row>
        <row r="1039">
          <cell r="A1039">
            <v>253020</v>
          </cell>
          <cell r="B1039">
            <v>0</v>
          </cell>
          <cell r="C1039">
            <v>0</v>
          </cell>
        </row>
        <row r="1040">
          <cell r="A1040">
            <v>253025</v>
          </cell>
          <cell r="B1040">
            <v>0</v>
          </cell>
          <cell r="C1040">
            <v>0</v>
          </cell>
        </row>
        <row r="1041">
          <cell r="A1041">
            <v>253030</v>
          </cell>
          <cell r="B1041">
            <v>0</v>
          </cell>
          <cell r="C1041">
            <v>0</v>
          </cell>
        </row>
        <row r="1042">
          <cell r="A1042">
            <v>253035</v>
          </cell>
          <cell r="B1042">
            <v>0</v>
          </cell>
          <cell r="C1042">
            <v>0</v>
          </cell>
        </row>
        <row r="1043">
          <cell r="A1043">
            <v>253090</v>
          </cell>
          <cell r="B1043">
            <v>0</v>
          </cell>
          <cell r="C1043">
            <v>0</v>
          </cell>
        </row>
        <row r="1044">
          <cell r="A1044">
            <v>253095</v>
          </cell>
          <cell r="B1044">
            <v>0</v>
          </cell>
          <cell r="C1044">
            <v>18705.84</v>
          </cell>
        </row>
        <row r="1045">
          <cell r="A1045">
            <v>253500</v>
          </cell>
          <cell r="B1045">
            <v>186774597.55</v>
          </cell>
          <cell r="C1045">
            <v>45859698.7</v>
          </cell>
        </row>
        <row r="1046">
          <cell r="A1046">
            <v>253505</v>
          </cell>
          <cell r="B1046">
            <v>0</v>
          </cell>
          <cell r="C1046">
            <v>0</v>
          </cell>
        </row>
        <row r="1047">
          <cell r="A1047">
            <v>253510</v>
          </cell>
          <cell r="B1047">
            <v>0</v>
          </cell>
          <cell r="C1047">
            <v>0</v>
          </cell>
        </row>
        <row r="1048">
          <cell r="A1048">
            <v>254000</v>
          </cell>
          <cell r="B1048">
            <v>350000</v>
          </cell>
          <cell r="C1048">
            <v>287420800</v>
          </cell>
        </row>
        <row r="1049">
          <cell r="A1049">
            <v>254005</v>
          </cell>
          <cell r="B1049">
            <v>0</v>
          </cell>
          <cell r="C1049">
            <v>287420800</v>
          </cell>
        </row>
        <row r="1050">
          <cell r="A1050">
            <v>254010</v>
          </cell>
          <cell r="B1050">
            <v>350000</v>
          </cell>
          <cell r="C1050">
            <v>0</v>
          </cell>
        </row>
        <row r="1051">
          <cell r="A1051">
            <v>254500</v>
          </cell>
          <cell r="B1051">
            <v>8033628429.3</v>
          </cell>
          <cell r="C1051">
            <v>8566763974</v>
          </cell>
        </row>
        <row r="1052">
          <cell r="A1052">
            <v>254505</v>
          </cell>
          <cell r="B1052">
            <v>0</v>
          </cell>
          <cell r="C1052">
            <v>0</v>
          </cell>
        </row>
        <row r="1053">
          <cell r="A1053">
            <v>255000</v>
          </cell>
          <cell r="B1053">
            <v>85822386</v>
          </cell>
          <cell r="C1053">
            <v>78000000</v>
          </cell>
        </row>
        <row r="1054">
          <cell r="A1054">
            <v>255020</v>
          </cell>
          <cell r="B1054">
            <v>0</v>
          </cell>
          <cell r="C1054">
            <v>0</v>
          </cell>
        </row>
        <row r="1055">
          <cell r="A1055">
            <v>255055</v>
          </cell>
          <cell r="B1055">
            <v>78000000</v>
          </cell>
          <cell r="C1055">
            <v>78000000</v>
          </cell>
        </row>
        <row r="1056">
          <cell r="A1056">
            <v>255095</v>
          </cell>
          <cell r="B1056">
            <v>7822386</v>
          </cell>
          <cell r="C1056">
            <v>0</v>
          </cell>
        </row>
        <row r="1057">
          <cell r="A1057">
            <v>255500</v>
          </cell>
          <cell r="B1057">
            <v>3373057107.32</v>
          </cell>
          <cell r="C1057">
            <v>2701312260.73</v>
          </cell>
        </row>
        <row r="1058">
          <cell r="A1058">
            <v>255505</v>
          </cell>
          <cell r="B1058">
            <v>2977396309.1</v>
          </cell>
          <cell r="C1058">
            <v>2341176983.84</v>
          </cell>
        </row>
        <row r="1059">
          <cell r="A1059">
            <v>255510</v>
          </cell>
          <cell r="B1059">
            <v>33508973.22</v>
          </cell>
          <cell r="C1059">
            <v>39987669.89</v>
          </cell>
        </row>
        <row r="1060">
          <cell r="A1060">
            <v>255515</v>
          </cell>
          <cell r="B1060">
            <v>238225</v>
          </cell>
          <cell r="C1060">
            <v>226420</v>
          </cell>
        </row>
        <row r="1061">
          <cell r="A1061">
            <v>255520</v>
          </cell>
          <cell r="B1061">
            <v>0</v>
          </cell>
          <cell r="C1061">
            <v>0</v>
          </cell>
        </row>
        <row r="1062">
          <cell r="A1062">
            <v>255525</v>
          </cell>
          <cell r="B1062">
            <v>0</v>
          </cell>
          <cell r="C1062">
            <v>0</v>
          </cell>
        </row>
        <row r="1063">
          <cell r="A1063">
            <v>255530</v>
          </cell>
          <cell r="B1063">
            <v>493638</v>
          </cell>
          <cell r="C1063">
            <v>301968</v>
          </cell>
        </row>
        <row r="1064">
          <cell r="A1064">
            <v>255535</v>
          </cell>
          <cell r="B1064">
            <v>267152446</v>
          </cell>
          <cell r="C1064">
            <v>214228720</v>
          </cell>
        </row>
        <row r="1065">
          <cell r="A1065">
            <v>255540</v>
          </cell>
          <cell r="B1065">
            <v>94267516</v>
          </cell>
          <cell r="C1065">
            <v>105390499</v>
          </cell>
        </row>
        <row r="1066">
          <cell r="A1066">
            <v>255595</v>
          </cell>
          <cell r="B1066">
            <v>0</v>
          </cell>
          <cell r="C1066">
            <v>0</v>
          </cell>
        </row>
        <row r="1067">
          <cell r="A1067">
            <v>256500</v>
          </cell>
          <cell r="B1067">
            <v>0</v>
          </cell>
          <cell r="C1067">
            <v>0</v>
          </cell>
        </row>
        <row r="1068">
          <cell r="A1068">
            <v>256510</v>
          </cell>
          <cell r="B1068">
            <v>0</v>
          </cell>
          <cell r="C1068">
            <v>0</v>
          </cell>
        </row>
        <row r="1069">
          <cell r="A1069">
            <v>257000</v>
          </cell>
          <cell r="B1069">
            <v>0</v>
          </cell>
          <cell r="C1069">
            <v>0</v>
          </cell>
        </row>
        <row r="1070">
          <cell r="A1070">
            <v>257095</v>
          </cell>
          <cell r="B1070">
            <v>0</v>
          </cell>
          <cell r="C1070">
            <v>0</v>
          </cell>
        </row>
        <row r="1071">
          <cell r="A1071">
            <v>258000</v>
          </cell>
          <cell r="B1071">
            <v>0</v>
          </cell>
          <cell r="C1071">
            <v>0</v>
          </cell>
        </row>
        <row r="1072">
          <cell r="A1072">
            <v>258010</v>
          </cell>
          <cell r="B1072">
            <v>0</v>
          </cell>
          <cell r="C1072">
            <v>0</v>
          </cell>
        </row>
        <row r="1073">
          <cell r="A1073">
            <v>258015</v>
          </cell>
          <cell r="B1073">
            <v>0</v>
          </cell>
          <cell r="C1073">
            <v>0</v>
          </cell>
        </row>
        <row r="1074">
          <cell r="A1074">
            <v>258020</v>
          </cell>
          <cell r="B1074">
            <v>0</v>
          </cell>
          <cell r="C1074">
            <v>0</v>
          </cell>
        </row>
        <row r="1075">
          <cell r="A1075">
            <v>259500</v>
          </cell>
          <cell r="B1075">
            <v>11253085613.98</v>
          </cell>
          <cell r="C1075">
            <v>6915763326.85</v>
          </cell>
        </row>
        <row r="1076">
          <cell r="A1076">
            <v>259505</v>
          </cell>
          <cell r="B1076">
            <v>0</v>
          </cell>
          <cell r="C1076">
            <v>0</v>
          </cell>
        </row>
        <row r="1077">
          <cell r="A1077">
            <v>259510</v>
          </cell>
          <cell r="B1077">
            <v>434079989</v>
          </cell>
          <cell r="C1077">
            <v>2152592</v>
          </cell>
        </row>
        <row r="1078">
          <cell r="A1078">
            <v>259515</v>
          </cell>
          <cell r="B1078">
            <v>482666461.4</v>
          </cell>
          <cell r="C1078">
            <v>482666461.4</v>
          </cell>
        </row>
        <row r="1079">
          <cell r="A1079">
            <v>259570</v>
          </cell>
          <cell r="B1079">
            <v>0</v>
          </cell>
          <cell r="C1079">
            <v>0</v>
          </cell>
        </row>
        <row r="1080">
          <cell r="A1080">
            <v>259595</v>
          </cell>
          <cell r="B1080">
            <v>10336339163.58</v>
          </cell>
          <cell r="C1080">
            <v>6430944273.45</v>
          </cell>
        </row>
        <row r="1081">
          <cell r="A1081">
            <v>260000</v>
          </cell>
          <cell r="B1081">
            <v>900000000000</v>
          </cell>
          <cell r="C1081">
            <v>1106150000000</v>
          </cell>
        </row>
        <row r="1082">
          <cell r="A1082">
            <v>260500</v>
          </cell>
          <cell r="B1082">
            <v>900000000000</v>
          </cell>
          <cell r="C1082">
            <v>1106150000000</v>
          </cell>
        </row>
        <row r="1083">
          <cell r="A1083">
            <v>260515</v>
          </cell>
          <cell r="B1083">
            <v>0</v>
          </cell>
          <cell r="C1083">
            <v>0</v>
          </cell>
        </row>
        <row r="1084">
          <cell r="A1084">
            <v>260530</v>
          </cell>
          <cell r="B1084">
            <v>0</v>
          </cell>
          <cell r="C1084">
            <v>0</v>
          </cell>
        </row>
        <row r="1085">
          <cell r="A1085">
            <v>260580</v>
          </cell>
          <cell r="B1085">
            <v>0</v>
          </cell>
          <cell r="C1085">
            <v>0</v>
          </cell>
        </row>
        <row r="1086">
          <cell r="A1086">
            <v>260585</v>
          </cell>
          <cell r="B1086">
            <v>900000000000</v>
          </cell>
          <cell r="C1086">
            <v>1106150000000</v>
          </cell>
        </row>
        <row r="1087">
          <cell r="A1087">
            <v>261000</v>
          </cell>
          <cell r="B1087">
            <v>0</v>
          </cell>
          <cell r="C1087">
            <v>0</v>
          </cell>
        </row>
        <row r="1088">
          <cell r="A1088">
            <v>261005</v>
          </cell>
          <cell r="B1088">
            <v>0</v>
          </cell>
          <cell r="C1088">
            <v>0</v>
          </cell>
        </row>
        <row r="1089">
          <cell r="A1089">
            <v>261010</v>
          </cell>
          <cell r="B1089">
            <v>0</v>
          </cell>
          <cell r="C1089">
            <v>0</v>
          </cell>
        </row>
        <row r="1090">
          <cell r="A1090">
            <v>270000</v>
          </cell>
          <cell r="B1090">
            <v>111133525366.92</v>
          </cell>
          <cell r="C1090">
            <v>58661671971.69</v>
          </cell>
        </row>
        <row r="1091">
          <cell r="A1091">
            <v>270400</v>
          </cell>
          <cell r="B1091">
            <v>0</v>
          </cell>
          <cell r="C1091">
            <v>0</v>
          </cell>
        </row>
        <row r="1092">
          <cell r="A1092">
            <v>270406</v>
          </cell>
          <cell r="B1092">
            <v>0</v>
          </cell>
          <cell r="C1092">
            <v>0</v>
          </cell>
        </row>
        <row r="1093">
          <cell r="A1093">
            <v>270407</v>
          </cell>
          <cell r="B1093">
            <v>0</v>
          </cell>
          <cell r="C1093">
            <v>0</v>
          </cell>
        </row>
        <row r="1094">
          <cell r="A1094">
            <v>270411</v>
          </cell>
          <cell r="B1094">
            <v>0</v>
          </cell>
          <cell r="C1094">
            <v>0</v>
          </cell>
        </row>
        <row r="1095">
          <cell r="A1095">
            <v>270416</v>
          </cell>
          <cell r="B1095">
            <v>0</v>
          </cell>
          <cell r="C1095">
            <v>0</v>
          </cell>
        </row>
        <row r="1096">
          <cell r="A1096">
            <v>270421</v>
          </cell>
          <cell r="B1096">
            <v>0</v>
          </cell>
          <cell r="C1096">
            <v>0</v>
          </cell>
        </row>
        <row r="1097">
          <cell r="A1097">
            <v>270426</v>
          </cell>
          <cell r="B1097">
            <v>0</v>
          </cell>
          <cell r="C1097">
            <v>0</v>
          </cell>
        </row>
        <row r="1098">
          <cell r="A1098">
            <v>270440</v>
          </cell>
          <cell r="B1098">
            <v>0</v>
          </cell>
          <cell r="C1098">
            <v>0</v>
          </cell>
        </row>
        <row r="1099">
          <cell r="A1099">
            <v>270495</v>
          </cell>
          <cell r="B1099">
            <v>0</v>
          </cell>
          <cell r="C1099">
            <v>0</v>
          </cell>
        </row>
        <row r="1100">
          <cell r="A1100">
            <v>271000</v>
          </cell>
          <cell r="B1100">
            <v>4630863428.38</v>
          </cell>
          <cell r="C1100">
            <v>3280325682.03</v>
          </cell>
        </row>
        <row r="1101">
          <cell r="A1101">
            <v>271005</v>
          </cell>
          <cell r="B1101">
            <v>1185537336.71</v>
          </cell>
          <cell r="C1101">
            <v>491031582.36</v>
          </cell>
        </row>
        <row r="1102">
          <cell r="A1102">
            <v>271010</v>
          </cell>
          <cell r="B1102">
            <v>135591662</v>
          </cell>
          <cell r="C1102">
            <v>57159481</v>
          </cell>
        </row>
        <row r="1103">
          <cell r="A1103">
            <v>271015</v>
          </cell>
          <cell r="B1103">
            <v>3087128955.25</v>
          </cell>
          <cell r="C1103">
            <v>2581572913.25</v>
          </cell>
        </row>
        <row r="1104">
          <cell r="A1104">
            <v>271095</v>
          </cell>
          <cell r="B1104">
            <v>222605474.42</v>
          </cell>
          <cell r="C1104">
            <v>150561705.42</v>
          </cell>
        </row>
        <row r="1105">
          <cell r="A1105">
            <v>271500</v>
          </cell>
          <cell r="B1105">
            <v>60846614168.93</v>
          </cell>
          <cell r="C1105">
            <v>20727226061.21</v>
          </cell>
        </row>
        <row r="1106">
          <cell r="A1106">
            <v>271505</v>
          </cell>
          <cell r="B1106">
            <v>42062233</v>
          </cell>
          <cell r="C1106">
            <v>42062233</v>
          </cell>
        </row>
        <row r="1107">
          <cell r="A1107">
            <v>271510</v>
          </cell>
          <cell r="B1107">
            <v>0</v>
          </cell>
          <cell r="C1107">
            <v>0</v>
          </cell>
        </row>
        <row r="1108">
          <cell r="A1108">
            <v>271515</v>
          </cell>
          <cell r="B1108">
            <v>0</v>
          </cell>
          <cell r="C1108">
            <v>0</v>
          </cell>
        </row>
        <row r="1109">
          <cell r="A1109">
            <v>271570</v>
          </cell>
          <cell r="B1109">
            <v>0</v>
          </cell>
          <cell r="C1109">
            <v>0</v>
          </cell>
        </row>
        <row r="1110">
          <cell r="A1110">
            <v>271595</v>
          </cell>
          <cell r="B1110">
            <v>60804551935.93</v>
          </cell>
          <cell r="C1110">
            <v>20685163828.21</v>
          </cell>
        </row>
        <row r="1111">
          <cell r="A1111">
            <v>272000</v>
          </cell>
          <cell r="B1111">
            <v>446901040.58</v>
          </cell>
          <cell r="C1111">
            <v>404844670.27</v>
          </cell>
        </row>
        <row r="1112">
          <cell r="A1112">
            <v>272005</v>
          </cell>
          <cell r="B1112">
            <v>0</v>
          </cell>
          <cell r="C1112">
            <v>0</v>
          </cell>
        </row>
        <row r="1113">
          <cell r="A1113">
            <v>272010</v>
          </cell>
          <cell r="B1113">
            <v>0</v>
          </cell>
          <cell r="C1113">
            <v>0</v>
          </cell>
        </row>
        <row r="1114">
          <cell r="A1114">
            <v>272015</v>
          </cell>
          <cell r="B1114">
            <v>444162908.58</v>
          </cell>
          <cell r="C1114">
            <v>346581835.58</v>
          </cell>
        </row>
        <row r="1115">
          <cell r="A1115">
            <v>272035</v>
          </cell>
          <cell r="B1115">
            <v>2738132</v>
          </cell>
          <cell r="C1115">
            <v>58262834.69</v>
          </cell>
        </row>
        <row r="1116">
          <cell r="A1116">
            <v>274000</v>
          </cell>
          <cell r="B1116">
            <v>0</v>
          </cell>
          <cell r="C1116">
            <v>0</v>
          </cell>
        </row>
        <row r="1117">
          <cell r="A1117">
            <v>274005</v>
          </cell>
          <cell r="B1117">
            <v>0</v>
          </cell>
          <cell r="C1117">
            <v>0</v>
          </cell>
        </row>
        <row r="1118">
          <cell r="A1118">
            <v>274010</v>
          </cell>
          <cell r="B1118">
            <v>0</v>
          </cell>
          <cell r="C1118">
            <v>0</v>
          </cell>
        </row>
        <row r="1119">
          <cell r="A1119">
            <v>274500</v>
          </cell>
          <cell r="B1119">
            <v>95570768</v>
          </cell>
          <cell r="C1119">
            <v>94762221.82</v>
          </cell>
        </row>
        <row r="1120">
          <cell r="A1120">
            <v>274700</v>
          </cell>
          <cell r="B1120">
            <v>0</v>
          </cell>
          <cell r="C1120">
            <v>0</v>
          </cell>
        </row>
        <row r="1121">
          <cell r="A1121">
            <v>274719</v>
          </cell>
          <cell r="B1121">
            <v>0</v>
          </cell>
          <cell r="C1121">
            <v>0</v>
          </cell>
        </row>
        <row r="1122">
          <cell r="A1122">
            <v>275000</v>
          </cell>
          <cell r="B1122">
            <v>0</v>
          </cell>
          <cell r="C1122">
            <v>0</v>
          </cell>
        </row>
        <row r="1123">
          <cell r="A1123">
            <v>275005</v>
          </cell>
          <cell r="B1123">
            <v>0</v>
          </cell>
          <cell r="C1123">
            <v>0</v>
          </cell>
        </row>
        <row r="1124">
          <cell r="A1124">
            <v>275500</v>
          </cell>
          <cell r="B1124">
            <v>13362044000</v>
          </cell>
          <cell r="C1124">
            <v>13063763589.25</v>
          </cell>
        </row>
        <row r="1125">
          <cell r="A1125">
            <v>277000</v>
          </cell>
          <cell r="B1125">
            <v>0</v>
          </cell>
          <cell r="C1125">
            <v>0</v>
          </cell>
        </row>
        <row r="1126">
          <cell r="A1126">
            <v>277005</v>
          </cell>
          <cell r="B1126">
            <v>0</v>
          </cell>
          <cell r="C1126">
            <v>0</v>
          </cell>
        </row>
        <row r="1127">
          <cell r="A1127">
            <v>277020</v>
          </cell>
          <cell r="B1127">
            <v>0</v>
          </cell>
          <cell r="C1127">
            <v>0</v>
          </cell>
        </row>
        <row r="1128">
          <cell r="A1128">
            <v>279500</v>
          </cell>
          <cell r="B1128">
            <v>31751531961.03</v>
          </cell>
          <cell r="C1128">
            <v>21090749747.11</v>
          </cell>
        </row>
        <row r="1129">
          <cell r="A1129">
            <v>279505</v>
          </cell>
          <cell r="B1129">
            <v>55610769</v>
          </cell>
          <cell r="C1129">
            <v>24733016</v>
          </cell>
        </row>
        <row r="1130">
          <cell r="A1130">
            <v>279510</v>
          </cell>
          <cell r="B1130">
            <v>140915</v>
          </cell>
          <cell r="C1130">
            <v>140915</v>
          </cell>
        </row>
        <row r="1131">
          <cell r="A1131">
            <v>279515</v>
          </cell>
          <cell r="B1131">
            <v>0</v>
          </cell>
          <cell r="C1131">
            <v>0</v>
          </cell>
        </row>
        <row r="1132">
          <cell r="A1132">
            <v>279545</v>
          </cell>
          <cell r="B1132">
            <v>3966691740.91</v>
          </cell>
          <cell r="C1132">
            <v>4773748978.93</v>
          </cell>
        </row>
        <row r="1133">
          <cell r="A1133">
            <v>279595</v>
          </cell>
          <cell r="B1133">
            <v>27729088536.12</v>
          </cell>
          <cell r="C1133">
            <v>16292126837.18</v>
          </cell>
        </row>
        <row r="1134">
          <cell r="A1134">
            <v>280000</v>
          </cell>
          <cell r="B1134">
            <v>30404807153.83</v>
          </cell>
          <cell r="C1134">
            <v>28514140089.85</v>
          </cell>
        </row>
        <row r="1135">
          <cell r="A1135">
            <v>280500</v>
          </cell>
          <cell r="B1135">
            <v>0</v>
          </cell>
          <cell r="C1135">
            <v>0</v>
          </cell>
        </row>
        <row r="1136">
          <cell r="A1136">
            <v>280510</v>
          </cell>
          <cell r="B1136">
            <v>0</v>
          </cell>
          <cell r="C1136">
            <v>0</v>
          </cell>
        </row>
        <row r="1137">
          <cell r="A1137">
            <v>281000</v>
          </cell>
          <cell r="B1137">
            <v>0</v>
          </cell>
          <cell r="C1137">
            <v>0</v>
          </cell>
        </row>
        <row r="1138">
          <cell r="A1138">
            <v>281005</v>
          </cell>
          <cell r="B1138">
            <v>0</v>
          </cell>
          <cell r="C1138">
            <v>0</v>
          </cell>
        </row>
        <row r="1139">
          <cell r="A1139">
            <v>281010</v>
          </cell>
          <cell r="B1139">
            <v>0</v>
          </cell>
          <cell r="C1139">
            <v>0</v>
          </cell>
        </row>
        <row r="1140">
          <cell r="A1140">
            <v>281015</v>
          </cell>
          <cell r="B1140">
            <v>0</v>
          </cell>
          <cell r="C1140">
            <v>0</v>
          </cell>
        </row>
        <row r="1141">
          <cell r="A1141">
            <v>281020</v>
          </cell>
          <cell r="B1141">
            <v>0</v>
          </cell>
          <cell r="C1141">
            <v>0</v>
          </cell>
        </row>
        <row r="1142">
          <cell r="A1142">
            <v>281025</v>
          </cell>
          <cell r="B1142">
            <v>0</v>
          </cell>
          <cell r="C1142">
            <v>0</v>
          </cell>
        </row>
        <row r="1143">
          <cell r="A1143">
            <v>281030</v>
          </cell>
          <cell r="B1143">
            <v>0</v>
          </cell>
          <cell r="C1143">
            <v>0</v>
          </cell>
        </row>
        <row r="1144">
          <cell r="A1144">
            <v>281035</v>
          </cell>
          <cell r="B1144">
            <v>0</v>
          </cell>
          <cell r="C1144">
            <v>0</v>
          </cell>
        </row>
        <row r="1145">
          <cell r="A1145">
            <v>281040</v>
          </cell>
          <cell r="B1145">
            <v>0</v>
          </cell>
          <cell r="C1145">
            <v>0</v>
          </cell>
        </row>
        <row r="1146">
          <cell r="A1146">
            <v>281045</v>
          </cell>
          <cell r="B1146">
            <v>0</v>
          </cell>
          <cell r="C1146">
            <v>0</v>
          </cell>
        </row>
        <row r="1147">
          <cell r="A1147">
            <v>281095</v>
          </cell>
          <cell r="B1147">
            <v>0</v>
          </cell>
          <cell r="C1147">
            <v>0</v>
          </cell>
        </row>
        <row r="1148">
          <cell r="A1148">
            <v>281500</v>
          </cell>
          <cell r="B1148">
            <v>16804282100.43</v>
          </cell>
          <cell r="C1148">
            <v>11339074623.46</v>
          </cell>
        </row>
        <row r="1149">
          <cell r="A1149">
            <v>281505</v>
          </cell>
          <cell r="B1149">
            <v>16097163882.43</v>
          </cell>
          <cell r="C1149">
            <v>10588102165.46</v>
          </cell>
        </row>
        <row r="1150">
          <cell r="A1150">
            <v>281510</v>
          </cell>
          <cell r="B1150">
            <v>707118218</v>
          </cell>
          <cell r="C1150">
            <v>750972458</v>
          </cell>
        </row>
        <row r="1151">
          <cell r="A1151">
            <v>281515</v>
          </cell>
          <cell r="B1151">
            <v>0</v>
          </cell>
          <cell r="C1151">
            <v>0</v>
          </cell>
        </row>
        <row r="1152">
          <cell r="A1152">
            <v>281595</v>
          </cell>
          <cell r="B1152">
            <v>0</v>
          </cell>
          <cell r="C1152">
            <v>0</v>
          </cell>
        </row>
        <row r="1153">
          <cell r="A1153">
            <v>282000</v>
          </cell>
          <cell r="B1153">
            <v>0</v>
          </cell>
          <cell r="C1153">
            <v>171000000</v>
          </cell>
        </row>
        <row r="1154">
          <cell r="A1154">
            <v>282005</v>
          </cell>
          <cell r="B1154">
            <v>0</v>
          </cell>
          <cell r="C1154">
            <v>0</v>
          </cell>
        </row>
        <row r="1155">
          <cell r="A1155">
            <v>282010</v>
          </cell>
          <cell r="B1155">
            <v>0</v>
          </cell>
          <cell r="C1155">
            <v>0</v>
          </cell>
        </row>
        <row r="1156">
          <cell r="A1156">
            <v>282030</v>
          </cell>
          <cell r="B1156">
            <v>0</v>
          </cell>
          <cell r="C1156">
            <v>0</v>
          </cell>
        </row>
        <row r="1157">
          <cell r="A1157">
            <v>282095</v>
          </cell>
          <cell r="B1157">
            <v>0</v>
          </cell>
          <cell r="C1157">
            <v>0</v>
          </cell>
        </row>
        <row r="1158">
          <cell r="A1158">
            <v>286000</v>
          </cell>
          <cell r="B1158">
            <v>0</v>
          </cell>
          <cell r="C1158">
            <v>0</v>
          </cell>
        </row>
        <row r="1159">
          <cell r="A1159">
            <v>286005</v>
          </cell>
          <cell r="B1159">
            <v>0</v>
          </cell>
          <cell r="C1159">
            <v>0</v>
          </cell>
        </row>
        <row r="1160">
          <cell r="A1160">
            <v>286010</v>
          </cell>
          <cell r="B1160">
            <v>0</v>
          </cell>
          <cell r="C1160">
            <v>0</v>
          </cell>
        </row>
        <row r="1161">
          <cell r="A1161">
            <v>286025</v>
          </cell>
          <cell r="B1161">
            <v>0</v>
          </cell>
          <cell r="C1161">
            <v>0</v>
          </cell>
        </row>
        <row r="1162">
          <cell r="A1162">
            <v>286035</v>
          </cell>
          <cell r="B1162">
            <v>0</v>
          </cell>
          <cell r="C1162">
            <v>0</v>
          </cell>
        </row>
        <row r="1163">
          <cell r="A1163">
            <v>286095</v>
          </cell>
          <cell r="B1163">
            <v>0</v>
          </cell>
          <cell r="C1163">
            <v>0</v>
          </cell>
        </row>
        <row r="1164">
          <cell r="A1164">
            <v>286500</v>
          </cell>
          <cell r="B1164">
            <v>795544513.31</v>
          </cell>
          <cell r="C1164">
            <v>203513137.37</v>
          </cell>
        </row>
        <row r="1165">
          <cell r="A1165">
            <v>286510</v>
          </cell>
          <cell r="B1165">
            <v>0</v>
          </cell>
          <cell r="C1165">
            <v>0</v>
          </cell>
        </row>
        <row r="1166">
          <cell r="A1166">
            <v>286525</v>
          </cell>
          <cell r="B1166">
            <v>222925395.31</v>
          </cell>
          <cell r="C1166">
            <v>203513137.37</v>
          </cell>
        </row>
        <row r="1167">
          <cell r="A1167">
            <v>286540</v>
          </cell>
          <cell r="B1167">
            <v>572619118</v>
          </cell>
          <cell r="C1167">
            <v>0</v>
          </cell>
        </row>
        <row r="1168">
          <cell r="A1168">
            <v>286595</v>
          </cell>
          <cell r="B1168">
            <v>0</v>
          </cell>
          <cell r="C1168">
            <v>0</v>
          </cell>
        </row>
        <row r="1169">
          <cell r="A1169">
            <v>289500</v>
          </cell>
          <cell r="B1169">
            <v>2672333369.92</v>
          </cell>
          <cell r="C1169">
            <v>7283058386.19</v>
          </cell>
        </row>
        <row r="1170">
          <cell r="A1170">
            <v>289505</v>
          </cell>
          <cell r="B1170">
            <v>0</v>
          </cell>
          <cell r="C1170">
            <v>0</v>
          </cell>
        </row>
        <row r="1171">
          <cell r="A1171">
            <v>289595</v>
          </cell>
          <cell r="B1171">
            <v>2672333369.92</v>
          </cell>
          <cell r="C1171">
            <v>7283058386.19</v>
          </cell>
        </row>
        <row r="1172">
          <cell r="A1172">
            <v>289800</v>
          </cell>
          <cell r="B1172">
            <v>10132647170.17</v>
          </cell>
          <cell r="C1172">
            <v>9517493942.83</v>
          </cell>
        </row>
        <row r="1173">
          <cell r="A1173">
            <v>289805</v>
          </cell>
          <cell r="B1173">
            <v>10132647170.17</v>
          </cell>
          <cell r="C1173">
            <v>9517493942.83</v>
          </cell>
        </row>
        <row r="1174">
          <cell r="A1174">
            <v>290000</v>
          </cell>
          <cell r="B1174">
            <v>0</v>
          </cell>
          <cell r="C1174">
            <v>0</v>
          </cell>
        </row>
        <row r="1175">
          <cell r="A1175">
            <v>290500</v>
          </cell>
          <cell r="B1175">
            <v>0</v>
          </cell>
          <cell r="C1175">
            <v>0</v>
          </cell>
        </row>
        <row r="1176">
          <cell r="A1176">
            <v>300000</v>
          </cell>
          <cell r="B1176">
            <v>1391444757441.12</v>
          </cell>
          <cell r="C1176">
            <v>1472136594382.02</v>
          </cell>
        </row>
        <row r="1177">
          <cell r="A1177">
            <v>310000</v>
          </cell>
          <cell r="B1177">
            <v>1062556872000</v>
          </cell>
          <cell r="C1177">
            <v>1062556872000</v>
          </cell>
        </row>
        <row r="1178">
          <cell r="A1178">
            <v>310500</v>
          </cell>
          <cell r="B1178">
            <v>1062556872000</v>
          </cell>
          <cell r="C1178">
            <v>1062556872000</v>
          </cell>
        </row>
        <row r="1179">
          <cell r="A1179">
            <v>310505</v>
          </cell>
          <cell r="B1179">
            <v>1100000000000</v>
          </cell>
          <cell r="C1179">
            <v>1100000000000</v>
          </cell>
        </row>
        <row r="1180">
          <cell r="A1180">
            <v>310510</v>
          </cell>
          <cell r="B1180">
            <v>37443128000</v>
          </cell>
          <cell r="C1180">
            <v>37443128000</v>
          </cell>
        </row>
        <row r="1181">
          <cell r="A1181">
            <v>310515</v>
          </cell>
          <cell r="B1181">
            <v>0</v>
          </cell>
          <cell r="C1181">
            <v>0</v>
          </cell>
        </row>
        <row r="1182">
          <cell r="A1182">
            <v>310520</v>
          </cell>
          <cell r="B1182">
            <v>0</v>
          </cell>
          <cell r="C1182">
            <v>0</v>
          </cell>
        </row>
        <row r="1183">
          <cell r="A1183">
            <v>320000</v>
          </cell>
          <cell r="B1183">
            <v>208572716388.19</v>
          </cell>
          <cell r="C1183">
            <v>233713758118.42</v>
          </cell>
        </row>
        <row r="1184">
          <cell r="A1184">
            <v>320500</v>
          </cell>
          <cell r="B1184">
            <v>122517890339.89</v>
          </cell>
          <cell r="C1184">
            <v>112811835494.15</v>
          </cell>
        </row>
        <row r="1185">
          <cell r="A1185">
            <v>320505</v>
          </cell>
          <cell r="B1185">
            <v>122517890339.89</v>
          </cell>
          <cell r="C1185">
            <v>112811835494.15</v>
          </cell>
        </row>
        <row r="1186">
          <cell r="A1186">
            <v>320510</v>
          </cell>
          <cell r="B1186">
            <v>0</v>
          </cell>
          <cell r="C1186">
            <v>0</v>
          </cell>
        </row>
        <row r="1187">
          <cell r="A1187">
            <v>320515</v>
          </cell>
          <cell r="B1187">
            <v>0</v>
          </cell>
          <cell r="C1187">
            <v>0</v>
          </cell>
        </row>
        <row r="1188">
          <cell r="A1188">
            <v>321000</v>
          </cell>
          <cell r="B1188">
            <v>49346689931.17</v>
          </cell>
          <cell r="C1188">
            <v>111980759827.15</v>
          </cell>
        </row>
        <row r="1189">
          <cell r="A1189">
            <v>321005</v>
          </cell>
          <cell r="B1189">
            <v>0</v>
          </cell>
          <cell r="C1189">
            <v>0</v>
          </cell>
        </row>
        <row r="1190">
          <cell r="A1190">
            <v>321060</v>
          </cell>
          <cell r="B1190">
            <v>0</v>
          </cell>
          <cell r="C1190">
            <v>0</v>
          </cell>
        </row>
        <row r="1191">
          <cell r="A1191">
            <v>321500</v>
          </cell>
          <cell r="B1191">
            <v>36708136117.13</v>
          </cell>
          <cell r="C1191">
            <v>8921162797.12</v>
          </cell>
        </row>
        <row r="1192">
          <cell r="A1192">
            <v>321505</v>
          </cell>
          <cell r="B1192">
            <v>0</v>
          </cell>
          <cell r="C1192">
            <v>0</v>
          </cell>
        </row>
        <row r="1193">
          <cell r="A1193">
            <v>321510</v>
          </cell>
          <cell r="B1193">
            <v>318749793.62</v>
          </cell>
          <cell r="C1193">
            <v>313984255.24</v>
          </cell>
        </row>
        <row r="1194">
          <cell r="A1194">
            <v>321515</v>
          </cell>
          <cell r="B1194">
            <v>3462174393.98</v>
          </cell>
          <cell r="C1194">
            <v>2052953837.48</v>
          </cell>
        </row>
        <row r="1195">
          <cell r="A1195">
            <v>321525</v>
          </cell>
          <cell r="B1195">
            <v>30077679294.27</v>
          </cell>
          <cell r="C1195">
            <v>0</v>
          </cell>
        </row>
        <row r="1196">
          <cell r="A1196">
            <v>321595</v>
          </cell>
          <cell r="B1196">
            <v>2849532635.26</v>
          </cell>
          <cell r="C1196">
            <v>6554224704.4</v>
          </cell>
        </row>
        <row r="1197">
          <cell r="A1197">
            <v>330000</v>
          </cell>
          <cell r="B1197">
            <v>0</v>
          </cell>
          <cell r="C1197">
            <v>0</v>
          </cell>
        </row>
        <row r="1198">
          <cell r="A1198">
            <v>340000</v>
          </cell>
          <cell r="B1198">
            <v>69093266303.5</v>
          </cell>
          <cell r="C1198">
            <v>77825270768.65</v>
          </cell>
        </row>
        <row r="1199">
          <cell r="A1199">
            <v>341000</v>
          </cell>
          <cell r="B1199">
            <v>2723595</v>
          </cell>
          <cell r="C1199">
            <v>2723595</v>
          </cell>
        </row>
        <row r="1200">
          <cell r="A1200">
            <v>341005</v>
          </cell>
          <cell r="B1200">
            <v>0</v>
          </cell>
          <cell r="C1200">
            <v>0</v>
          </cell>
        </row>
        <row r="1201">
          <cell r="A1201">
            <v>341300</v>
          </cell>
          <cell r="B1201">
            <v>13749544992.04</v>
          </cell>
          <cell r="C1201">
            <v>35060501175.32</v>
          </cell>
        </row>
        <row r="1202">
          <cell r="A1202">
            <v>341305</v>
          </cell>
          <cell r="B1202">
            <v>13749544992.04</v>
          </cell>
          <cell r="C1202">
            <v>35060501175.32</v>
          </cell>
        </row>
        <row r="1203">
          <cell r="A1203">
            <v>341500</v>
          </cell>
          <cell r="B1203">
            <v>55340260707.54</v>
          </cell>
          <cell r="C1203">
            <v>42761308989.41</v>
          </cell>
        </row>
        <row r="1204">
          <cell r="A1204">
            <v>341505</v>
          </cell>
          <cell r="B1204">
            <v>0</v>
          </cell>
          <cell r="C1204">
            <v>0</v>
          </cell>
        </row>
        <row r="1205">
          <cell r="A1205">
            <v>341506</v>
          </cell>
          <cell r="B1205">
            <v>0</v>
          </cell>
          <cell r="C1205">
            <v>0</v>
          </cell>
        </row>
        <row r="1206">
          <cell r="A1206">
            <v>341510</v>
          </cell>
          <cell r="B1206">
            <v>28310491167.48</v>
          </cell>
          <cell r="C1206">
            <v>28310491167.76</v>
          </cell>
        </row>
        <row r="1207">
          <cell r="A1207">
            <v>341512</v>
          </cell>
          <cell r="B1207">
            <v>0</v>
          </cell>
          <cell r="C1207">
            <v>0</v>
          </cell>
        </row>
        <row r="1208">
          <cell r="A1208">
            <v>341515</v>
          </cell>
          <cell r="B1208">
            <v>0</v>
          </cell>
          <cell r="C1208">
            <v>0</v>
          </cell>
        </row>
        <row r="1209">
          <cell r="A1209">
            <v>341525</v>
          </cell>
          <cell r="B1209">
            <v>1359217524.09</v>
          </cell>
          <cell r="C1209">
            <v>1359217524.09</v>
          </cell>
        </row>
        <row r="1210">
          <cell r="A1210">
            <v>341550</v>
          </cell>
          <cell r="B1210">
            <v>25670552015.97</v>
          </cell>
          <cell r="C1210">
            <v>13091600297.56</v>
          </cell>
        </row>
        <row r="1211">
          <cell r="A1211">
            <v>341600</v>
          </cell>
          <cell r="B1211">
            <v>0</v>
          </cell>
          <cell r="C1211">
            <v>0</v>
          </cell>
        </row>
        <row r="1212">
          <cell r="A1212">
            <v>341612</v>
          </cell>
          <cell r="B1212">
            <v>0</v>
          </cell>
          <cell r="C1212">
            <v>0</v>
          </cell>
        </row>
        <row r="1213">
          <cell r="A1213">
            <v>341650</v>
          </cell>
          <cell r="B1213">
            <v>0</v>
          </cell>
          <cell r="C1213">
            <v>0</v>
          </cell>
        </row>
        <row r="1214">
          <cell r="A1214">
            <v>341700</v>
          </cell>
          <cell r="B1214">
            <v>737008.92</v>
          </cell>
          <cell r="C1214">
            <v>737008.92</v>
          </cell>
        </row>
        <row r="1215">
          <cell r="A1215">
            <v>341710</v>
          </cell>
          <cell r="B1215">
            <v>737008.92</v>
          </cell>
          <cell r="C1215">
            <v>737008.92</v>
          </cell>
        </row>
        <row r="1216">
          <cell r="A1216">
            <v>350000</v>
          </cell>
          <cell r="B1216">
            <v>7245677583.55</v>
          </cell>
          <cell r="C1216">
            <v>5613897618.67</v>
          </cell>
        </row>
        <row r="1217">
          <cell r="A1217">
            <v>350500</v>
          </cell>
          <cell r="B1217">
            <v>0</v>
          </cell>
          <cell r="C1217">
            <v>0</v>
          </cell>
        </row>
        <row r="1218">
          <cell r="A1218">
            <v>350505</v>
          </cell>
          <cell r="B1218">
            <v>0</v>
          </cell>
          <cell r="C1218">
            <v>0</v>
          </cell>
        </row>
        <row r="1219">
          <cell r="A1219">
            <v>351500</v>
          </cell>
          <cell r="B1219">
            <v>0</v>
          </cell>
          <cell r="C1219">
            <v>0</v>
          </cell>
        </row>
        <row r="1220">
          <cell r="A1220">
            <v>351505</v>
          </cell>
          <cell r="B1220">
            <v>0</v>
          </cell>
          <cell r="C1220">
            <v>0</v>
          </cell>
        </row>
        <row r="1221">
          <cell r="A1221">
            <v>360000</v>
          </cell>
          <cell r="B1221">
            <v>43976225165.88</v>
          </cell>
          <cell r="C1221">
            <v>92426795876.28</v>
          </cell>
        </row>
        <row r="1222">
          <cell r="A1222">
            <v>360500</v>
          </cell>
          <cell r="B1222">
            <v>0</v>
          </cell>
          <cell r="C1222">
            <v>0</v>
          </cell>
        </row>
        <row r="1223">
          <cell r="A1223">
            <v>360505</v>
          </cell>
          <cell r="B1223">
            <v>0</v>
          </cell>
          <cell r="C1223">
            <v>0</v>
          </cell>
        </row>
        <row r="1224">
          <cell r="A1224">
            <v>361500</v>
          </cell>
          <cell r="B1224">
            <v>0</v>
          </cell>
          <cell r="C1224">
            <v>0</v>
          </cell>
        </row>
        <row r="1225">
          <cell r="A1225">
            <v>361505</v>
          </cell>
          <cell r="B1225">
            <v>0</v>
          </cell>
          <cell r="C1225">
            <v>0</v>
          </cell>
        </row>
        <row r="1226">
          <cell r="A1226">
            <v>400000</v>
          </cell>
          <cell r="B1226">
            <v>898834158005.26</v>
          </cell>
          <cell r="C1226">
            <v>1084746047197.03</v>
          </cell>
        </row>
        <row r="1227">
          <cell r="A1227">
            <v>410000</v>
          </cell>
          <cell r="B1227">
            <v>890312541993.73</v>
          </cell>
          <cell r="C1227">
            <v>1058763745368.86</v>
          </cell>
        </row>
        <row r="1228">
          <cell r="A1228">
            <v>410100</v>
          </cell>
          <cell r="B1228">
            <v>0</v>
          </cell>
          <cell r="C1228">
            <v>0</v>
          </cell>
        </row>
        <row r="1229">
          <cell r="A1229">
            <v>410100</v>
          </cell>
          <cell r="B1229">
            <v>0</v>
          </cell>
          <cell r="C1229">
            <v>0</v>
          </cell>
        </row>
        <row r="1230">
          <cell r="A1230">
            <v>410200</v>
          </cell>
          <cell r="B1230">
            <v>277246279575.43</v>
          </cell>
          <cell r="C1230">
            <v>320699717272.5</v>
          </cell>
        </row>
        <row r="1231">
          <cell r="A1231">
            <v>410202</v>
          </cell>
          <cell r="B1231">
            <v>274420149515.34</v>
          </cell>
          <cell r="C1231">
            <v>317093239787.52</v>
          </cell>
        </row>
        <row r="1232">
          <cell r="A1232">
            <v>410203</v>
          </cell>
          <cell r="B1232">
            <v>23632997.05</v>
          </cell>
          <cell r="C1232">
            <v>71485783</v>
          </cell>
        </row>
        <row r="1233">
          <cell r="A1233">
            <v>410204</v>
          </cell>
          <cell r="B1233">
            <v>0</v>
          </cell>
          <cell r="C1233">
            <v>0</v>
          </cell>
        </row>
        <row r="1234">
          <cell r="A1234">
            <v>410205</v>
          </cell>
          <cell r="B1234">
            <v>0</v>
          </cell>
          <cell r="C1234">
            <v>0</v>
          </cell>
        </row>
        <row r="1235">
          <cell r="A1235">
            <v>410206</v>
          </cell>
          <cell r="B1235">
            <v>0</v>
          </cell>
          <cell r="C1235">
            <v>0</v>
          </cell>
        </row>
        <row r="1236">
          <cell r="A1236">
            <v>410207</v>
          </cell>
          <cell r="B1236">
            <v>0</v>
          </cell>
          <cell r="C1236">
            <v>0</v>
          </cell>
        </row>
        <row r="1237">
          <cell r="A1237">
            <v>410208</v>
          </cell>
          <cell r="B1237">
            <v>113764260.8</v>
          </cell>
          <cell r="C1237">
            <v>309133943</v>
          </cell>
        </row>
        <row r="1238">
          <cell r="A1238">
            <v>410209</v>
          </cell>
          <cell r="B1238">
            <v>0</v>
          </cell>
          <cell r="C1238">
            <v>0</v>
          </cell>
        </row>
        <row r="1239">
          <cell r="A1239">
            <v>410210</v>
          </cell>
          <cell r="B1239">
            <v>315225434.69</v>
          </cell>
          <cell r="C1239">
            <v>213118544.34</v>
          </cell>
        </row>
        <row r="1240">
          <cell r="A1240">
            <v>410217</v>
          </cell>
          <cell r="B1240">
            <v>2314520127.2</v>
          </cell>
          <cell r="C1240">
            <v>3005873117.64</v>
          </cell>
        </row>
        <row r="1241">
          <cell r="A1241">
            <v>410218</v>
          </cell>
          <cell r="B1241">
            <v>58712838</v>
          </cell>
          <cell r="C1241">
            <v>6715747</v>
          </cell>
        </row>
        <row r="1242">
          <cell r="A1242">
            <v>410241</v>
          </cell>
          <cell r="B1242">
            <v>189638.57</v>
          </cell>
          <cell r="C1242">
            <v>33540</v>
          </cell>
        </row>
        <row r="1243">
          <cell r="A1243">
            <v>410242</v>
          </cell>
          <cell r="B1243">
            <v>84763.78</v>
          </cell>
          <cell r="C1243">
            <v>116810</v>
          </cell>
        </row>
        <row r="1244">
          <cell r="A1244">
            <v>410299</v>
          </cell>
          <cell r="B1244">
            <v>0</v>
          </cell>
          <cell r="C1244">
            <v>0</v>
          </cell>
        </row>
        <row r="1245">
          <cell r="A1245">
            <v>410400</v>
          </cell>
          <cell r="B1245">
            <v>36999302563.03</v>
          </cell>
          <cell r="C1245">
            <v>33538120780.2</v>
          </cell>
        </row>
        <row r="1246">
          <cell r="A1246">
            <v>410402</v>
          </cell>
          <cell r="B1246">
            <v>10250138898.46</v>
          </cell>
          <cell r="C1246">
            <v>6371920723.47</v>
          </cell>
        </row>
        <row r="1247">
          <cell r="A1247">
            <v>410403</v>
          </cell>
          <cell r="B1247">
            <v>2570987983.81</v>
          </cell>
          <cell r="C1247">
            <v>4176511068.75</v>
          </cell>
        </row>
        <row r="1248">
          <cell r="A1248">
            <v>410404</v>
          </cell>
          <cell r="B1248">
            <v>0</v>
          </cell>
          <cell r="C1248">
            <v>0</v>
          </cell>
        </row>
        <row r="1249">
          <cell r="A1249">
            <v>410409</v>
          </cell>
          <cell r="B1249">
            <v>0</v>
          </cell>
          <cell r="C1249">
            <v>0</v>
          </cell>
        </row>
        <row r="1250">
          <cell r="A1250">
            <v>410421</v>
          </cell>
          <cell r="B1250">
            <v>4400000</v>
          </cell>
          <cell r="C1250">
            <v>0</v>
          </cell>
        </row>
        <row r="1251">
          <cell r="A1251">
            <v>410423</v>
          </cell>
          <cell r="B1251">
            <v>313965296.18</v>
          </cell>
          <cell r="C1251">
            <v>2709642665</v>
          </cell>
        </row>
        <row r="1252">
          <cell r="A1252">
            <v>410424</v>
          </cell>
          <cell r="B1252">
            <v>0</v>
          </cell>
          <cell r="C1252">
            <v>0</v>
          </cell>
        </row>
        <row r="1253">
          <cell r="A1253">
            <v>410435</v>
          </cell>
          <cell r="B1253">
            <v>21487560026.57</v>
          </cell>
          <cell r="C1253">
            <v>17639562769.16</v>
          </cell>
        </row>
        <row r="1254">
          <cell r="A1254">
            <v>410495</v>
          </cell>
          <cell r="B1254">
            <v>2372250358.01</v>
          </cell>
          <cell r="C1254">
            <v>2640483553.82</v>
          </cell>
        </row>
        <row r="1255">
          <cell r="A1255">
            <v>410499</v>
          </cell>
          <cell r="B1255">
            <v>0</v>
          </cell>
          <cell r="C1255">
            <v>0</v>
          </cell>
        </row>
        <row r="1256">
          <cell r="A1256">
            <v>410700</v>
          </cell>
          <cell r="B1256">
            <v>16970629743.8</v>
          </cell>
          <cell r="C1256">
            <v>76310317806.38</v>
          </cell>
        </row>
        <row r="1257">
          <cell r="A1257">
            <v>410703</v>
          </cell>
          <cell r="B1257">
            <v>0</v>
          </cell>
          <cell r="C1257">
            <v>0</v>
          </cell>
        </row>
        <row r="1258">
          <cell r="A1258">
            <v>410704</v>
          </cell>
          <cell r="B1258">
            <v>0</v>
          </cell>
          <cell r="C1258">
            <v>0</v>
          </cell>
        </row>
        <row r="1259">
          <cell r="A1259">
            <v>410706</v>
          </cell>
          <cell r="B1259">
            <v>17199149602.75</v>
          </cell>
          <cell r="C1259">
            <v>76705709143.84</v>
          </cell>
        </row>
        <row r="1260">
          <cell r="A1260">
            <v>410709</v>
          </cell>
          <cell r="B1260">
            <v>0</v>
          </cell>
          <cell r="C1260">
            <v>0</v>
          </cell>
        </row>
        <row r="1261">
          <cell r="A1261">
            <v>410711</v>
          </cell>
          <cell r="B1261">
            <v>0</v>
          </cell>
          <cell r="C1261">
            <v>0</v>
          </cell>
        </row>
        <row r="1262">
          <cell r="A1262">
            <v>410712</v>
          </cell>
          <cell r="B1262">
            <v>228519858.95</v>
          </cell>
          <cell r="C1262">
            <v>395391337.46</v>
          </cell>
        </row>
        <row r="1263">
          <cell r="A1263">
            <v>410795</v>
          </cell>
          <cell r="B1263">
            <v>0</v>
          </cell>
          <cell r="C1263">
            <v>0</v>
          </cell>
        </row>
        <row r="1264">
          <cell r="A1264">
            <v>410799</v>
          </cell>
          <cell r="B1264">
            <v>0</v>
          </cell>
          <cell r="C1264">
            <v>0</v>
          </cell>
        </row>
        <row r="1265">
          <cell r="A1265">
            <v>410800</v>
          </cell>
          <cell r="B1265">
            <v>14126848540.59</v>
          </cell>
          <cell r="C1265">
            <v>2324401160.13</v>
          </cell>
        </row>
        <row r="1266">
          <cell r="A1266">
            <v>410806</v>
          </cell>
          <cell r="B1266">
            <v>16472804153.26</v>
          </cell>
          <cell r="C1266">
            <v>2329694983.89</v>
          </cell>
        </row>
        <row r="1267">
          <cell r="A1267">
            <v>410810</v>
          </cell>
          <cell r="B1267">
            <v>0</v>
          </cell>
          <cell r="C1267">
            <v>0</v>
          </cell>
        </row>
        <row r="1268">
          <cell r="A1268">
            <v>410830</v>
          </cell>
          <cell r="B1268">
            <v>0</v>
          </cell>
          <cell r="C1268">
            <v>0</v>
          </cell>
        </row>
        <row r="1269">
          <cell r="A1269">
            <v>410880</v>
          </cell>
          <cell r="B1269">
            <v>0</v>
          </cell>
          <cell r="C1269">
            <v>0</v>
          </cell>
        </row>
        <row r="1270">
          <cell r="A1270">
            <v>410899</v>
          </cell>
          <cell r="B1270">
            <v>0</v>
          </cell>
          <cell r="C1270">
            <v>0</v>
          </cell>
        </row>
        <row r="1271">
          <cell r="A1271">
            <v>410900</v>
          </cell>
          <cell r="B1271">
            <v>18831424325.99</v>
          </cell>
          <cell r="C1271">
            <v>16871278358.25</v>
          </cell>
        </row>
        <row r="1272">
          <cell r="A1272">
            <v>410903</v>
          </cell>
          <cell r="B1272">
            <v>0</v>
          </cell>
          <cell r="C1272">
            <v>0</v>
          </cell>
        </row>
        <row r="1273">
          <cell r="A1273">
            <v>410904</v>
          </cell>
          <cell r="B1273">
            <v>0</v>
          </cell>
          <cell r="C1273">
            <v>0</v>
          </cell>
        </row>
        <row r="1274">
          <cell r="A1274">
            <v>410906</v>
          </cell>
          <cell r="B1274">
            <v>18831424325.99</v>
          </cell>
          <cell r="C1274">
            <v>16871278358.25</v>
          </cell>
        </row>
        <row r="1275">
          <cell r="A1275">
            <v>410909</v>
          </cell>
          <cell r="B1275">
            <v>0</v>
          </cell>
          <cell r="C1275">
            <v>0</v>
          </cell>
        </row>
        <row r="1276">
          <cell r="A1276">
            <v>410911</v>
          </cell>
          <cell r="B1276">
            <v>0</v>
          </cell>
          <cell r="C1276">
            <v>0</v>
          </cell>
        </row>
        <row r="1277">
          <cell r="A1277">
            <v>410999</v>
          </cell>
          <cell r="B1277">
            <v>0</v>
          </cell>
          <cell r="C1277">
            <v>0</v>
          </cell>
        </row>
        <row r="1278">
          <cell r="A1278">
            <v>411000</v>
          </cell>
          <cell r="B1278">
            <v>0</v>
          </cell>
          <cell r="C1278">
            <v>0</v>
          </cell>
        </row>
        <row r="1279">
          <cell r="A1279">
            <v>411005</v>
          </cell>
          <cell r="B1279">
            <v>0</v>
          </cell>
          <cell r="C1279">
            <v>0</v>
          </cell>
        </row>
        <row r="1280">
          <cell r="A1280">
            <v>411010</v>
          </cell>
          <cell r="B1280">
            <v>0</v>
          </cell>
          <cell r="C1280">
            <v>0</v>
          </cell>
        </row>
        <row r="1281">
          <cell r="A1281">
            <v>411015</v>
          </cell>
          <cell r="B1281">
            <v>0</v>
          </cell>
          <cell r="C1281">
            <v>0</v>
          </cell>
        </row>
        <row r="1282">
          <cell r="A1282">
            <v>411100</v>
          </cell>
          <cell r="B1282">
            <v>184961595.02</v>
          </cell>
          <cell r="C1282">
            <v>1070373737.87</v>
          </cell>
        </row>
        <row r="1283">
          <cell r="A1283">
            <v>411106</v>
          </cell>
          <cell r="B1283">
            <v>185372490.02</v>
          </cell>
          <cell r="C1283">
            <v>1070373737.87</v>
          </cell>
        </row>
        <row r="1284">
          <cell r="A1284">
            <v>411112</v>
          </cell>
          <cell r="B1284">
            <v>410895</v>
          </cell>
          <cell r="C1284">
            <v>0</v>
          </cell>
        </row>
        <row r="1285">
          <cell r="A1285">
            <v>411195</v>
          </cell>
          <cell r="B1285">
            <v>0</v>
          </cell>
          <cell r="C1285">
            <v>0</v>
          </cell>
        </row>
        <row r="1286">
          <cell r="A1286">
            <v>411200</v>
          </cell>
          <cell r="B1286">
            <v>0</v>
          </cell>
          <cell r="C1286">
            <v>0</v>
          </cell>
        </row>
        <row r="1287">
          <cell r="A1287">
            <v>411210</v>
          </cell>
          <cell r="B1287">
            <v>0</v>
          </cell>
          <cell r="C1287">
            <v>0</v>
          </cell>
        </row>
        <row r="1288">
          <cell r="A1288">
            <v>411300</v>
          </cell>
          <cell r="B1288">
            <v>0</v>
          </cell>
          <cell r="C1288">
            <v>0</v>
          </cell>
        </row>
        <row r="1289">
          <cell r="A1289">
            <v>411500</v>
          </cell>
          <cell r="B1289">
            <v>21231793723.19</v>
          </cell>
          <cell r="C1289">
            <v>19681610905.9</v>
          </cell>
        </row>
        <row r="1290">
          <cell r="A1290">
            <v>411505</v>
          </cell>
          <cell r="B1290">
            <v>0</v>
          </cell>
          <cell r="C1290">
            <v>0</v>
          </cell>
        </row>
        <row r="1291">
          <cell r="A1291">
            <v>411510</v>
          </cell>
          <cell r="B1291">
            <v>699277487.28</v>
          </cell>
          <cell r="C1291">
            <v>887250916.03</v>
          </cell>
        </row>
        <row r="1292">
          <cell r="A1292">
            <v>411515</v>
          </cell>
          <cell r="B1292">
            <v>0</v>
          </cell>
          <cell r="C1292">
            <v>0</v>
          </cell>
        </row>
        <row r="1293">
          <cell r="A1293">
            <v>411520</v>
          </cell>
          <cell r="B1293">
            <v>1637645489.77</v>
          </cell>
          <cell r="C1293">
            <v>2092588418.99</v>
          </cell>
        </row>
        <row r="1294">
          <cell r="A1294">
            <v>411525</v>
          </cell>
          <cell r="B1294">
            <v>93127514.86</v>
          </cell>
          <cell r="C1294">
            <v>304410189.61</v>
          </cell>
        </row>
        <row r="1295">
          <cell r="A1295">
            <v>411530</v>
          </cell>
          <cell r="B1295">
            <v>12826491978.38</v>
          </cell>
          <cell r="C1295">
            <v>10666975601</v>
          </cell>
        </row>
        <row r="1296">
          <cell r="A1296">
            <v>411535</v>
          </cell>
          <cell r="B1296">
            <v>0</v>
          </cell>
          <cell r="C1296">
            <v>0</v>
          </cell>
        </row>
        <row r="1297">
          <cell r="A1297">
            <v>411543</v>
          </cell>
          <cell r="B1297">
            <v>0</v>
          </cell>
          <cell r="C1297">
            <v>0</v>
          </cell>
        </row>
        <row r="1298">
          <cell r="A1298">
            <v>411575</v>
          </cell>
          <cell r="B1298">
            <v>0</v>
          </cell>
          <cell r="C1298">
            <v>0</v>
          </cell>
        </row>
        <row r="1299">
          <cell r="A1299">
            <v>411595</v>
          </cell>
          <cell r="B1299">
            <v>5975251252.9</v>
          </cell>
          <cell r="C1299">
            <v>5730385780.27</v>
          </cell>
        </row>
        <row r="1300">
          <cell r="A1300">
            <v>411599</v>
          </cell>
          <cell r="B1300">
            <v>0</v>
          </cell>
          <cell r="C1300">
            <v>0</v>
          </cell>
        </row>
        <row r="1301">
          <cell r="A1301">
            <v>411600</v>
          </cell>
          <cell r="B1301">
            <v>580087991.85</v>
          </cell>
          <cell r="C1301">
            <v>0</v>
          </cell>
        </row>
        <row r="1302">
          <cell r="A1302">
            <v>411605</v>
          </cell>
          <cell r="B1302">
            <v>580087991.85</v>
          </cell>
          <cell r="C1302">
            <v>0</v>
          </cell>
        </row>
        <row r="1303">
          <cell r="A1303">
            <v>412100</v>
          </cell>
          <cell r="B1303">
            <v>0</v>
          </cell>
          <cell r="C1303">
            <v>0</v>
          </cell>
        </row>
        <row r="1304">
          <cell r="A1304">
            <v>412300</v>
          </cell>
          <cell r="B1304">
            <v>229000</v>
          </cell>
          <cell r="C1304">
            <v>0</v>
          </cell>
        </row>
        <row r="1305">
          <cell r="A1305">
            <v>412310</v>
          </cell>
          <cell r="B1305">
            <v>229000</v>
          </cell>
          <cell r="C1305">
            <v>0</v>
          </cell>
        </row>
        <row r="1306">
          <cell r="A1306">
            <v>412500</v>
          </cell>
          <cell r="B1306">
            <v>8803659069</v>
          </cell>
          <cell r="C1306">
            <v>5652773178.36</v>
          </cell>
        </row>
        <row r="1307">
          <cell r="A1307">
            <v>412502</v>
          </cell>
          <cell r="B1307">
            <v>0</v>
          </cell>
          <cell r="C1307">
            <v>0</v>
          </cell>
        </row>
        <row r="1308">
          <cell r="A1308">
            <v>412504</v>
          </cell>
          <cell r="B1308">
            <v>8803659069</v>
          </cell>
          <cell r="C1308">
            <v>5652753190.36</v>
          </cell>
        </row>
        <row r="1309">
          <cell r="A1309">
            <v>412507</v>
          </cell>
          <cell r="B1309">
            <v>0</v>
          </cell>
          <cell r="C1309">
            <v>19988</v>
          </cell>
        </row>
        <row r="1310">
          <cell r="A1310">
            <v>412509</v>
          </cell>
          <cell r="B1310">
            <v>0</v>
          </cell>
          <cell r="C1310">
            <v>0</v>
          </cell>
        </row>
        <row r="1311">
          <cell r="A1311">
            <v>412511</v>
          </cell>
          <cell r="B1311">
            <v>0</v>
          </cell>
          <cell r="C1311">
            <v>0</v>
          </cell>
        </row>
        <row r="1312">
          <cell r="A1312">
            <v>412512</v>
          </cell>
          <cell r="B1312">
            <v>0</v>
          </cell>
          <cell r="C1312">
            <v>0</v>
          </cell>
        </row>
        <row r="1313">
          <cell r="A1313">
            <v>412599</v>
          </cell>
          <cell r="B1313">
            <v>0</v>
          </cell>
          <cell r="C1313">
            <v>0</v>
          </cell>
        </row>
        <row r="1314">
          <cell r="A1314">
            <v>412700</v>
          </cell>
          <cell r="B1314">
            <v>0</v>
          </cell>
          <cell r="C1314">
            <v>0</v>
          </cell>
        </row>
        <row r="1315">
          <cell r="A1315">
            <v>412705</v>
          </cell>
          <cell r="B1315">
            <v>0</v>
          </cell>
          <cell r="C1315">
            <v>0</v>
          </cell>
        </row>
        <row r="1316">
          <cell r="A1316">
            <v>412800</v>
          </cell>
          <cell r="B1316">
            <v>0</v>
          </cell>
          <cell r="C1316">
            <v>0</v>
          </cell>
        </row>
        <row r="1317">
          <cell r="A1317">
            <v>412805</v>
          </cell>
          <cell r="B1317">
            <v>0</v>
          </cell>
          <cell r="C1317">
            <v>0</v>
          </cell>
        </row>
        <row r="1318">
          <cell r="A1318">
            <v>412806</v>
          </cell>
          <cell r="B1318">
            <v>0</v>
          </cell>
          <cell r="C1318">
            <v>0</v>
          </cell>
        </row>
        <row r="1319">
          <cell r="A1319">
            <v>412900</v>
          </cell>
          <cell r="B1319">
            <v>10370783531</v>
          </cell>
          <cell r="C1319">
            <v>67485270944</v>
          </cell>
        </row>
        <row r="1320">
          <cell r="A1320">
            <v>412905</v>
          </cell>
          <cell r="B1320">
            <v>3863121122</v>
          </cell>
          <cell r="C1320">
            <v>0</v>
          </cell>
        </row>
        <row r="1321">
          <cell r="A1321">
            <v>412906</v>
          </cell>
          <cell r="B1321">
            <v>3229732409</v>
          </cell>
          <cell r="C1321">
            <v>56632398944</v>
          </cell>
        </row>
        <row r="1322">
          <cell r="A1322">
            <v>412916</v>
          </cell>
          <cell r="B1322">
            <v>0</v>
          </cell>
          <cell r="C1322">
            <v>0</v>
          </cell>
        </row>
        <row r="1323">
          <cell r="A1323">
            <v>412925</v>
          </cell>
          <cell r="B1323">
            <v>1027530000</v>
          </cell>
          <cell r="C1323">
            <v>0</v>
          </cell>
        </row>
        <row r="1324">
          <cell r="A1324">
            <v>412935</v>
          </cell>
          <cell r="B1324">
            <v>0</v>
          </cell>
          <cell r="C1324">
            <v>0</v>
          </cell>
        </row>
        <row r="1325">
          <cell r="A1325">
            <v>412936</v>
          </cell>
          <cell r="B1325">
            <v>0</v>
          </cell>
          <cell r="C1325">
            <v>0</v>
          </cell>
        </row>
        <row r="1326">
          <cell r="A1326">
            <v>413000</v>
          </cell>
          <cell r="B1326">
            <v>0</v>
          </cell>
          <cell r="C1326">
            <v>0</v>
          </cell>
        </row>
        <row r="1327">
          <cell r="A1327">
            <v>413005</v>
          </cell>
          <cell r="B1327">
            <v>0</v>
          </cell>
          <cell r="C1327">
            <v>0</v>
          </cell>
        </row>
        <row r="1328">
          <cell r="A1328">
            <v>413035</v>
          </cell>
          <cell r="B1328">
            <v>0</v>
          </cell>
          <cell r="C1328">
            <v>0</v>
          </cell>
        </row>
        <row r="1329">
          <cell r="A1329">
            <v>413099</v>
          </cell>
          <cell r="B1329">
            <v>0</v>
          </cell>
          <cell r="C1329">
            <v>0</v>
          </cell>
        </row>
        <row r="1330">
          <cell r="A1330">
            <v>413500</v>
          </cell>
          <cell r="B1330">
            <v>122722926322.27</v>
          </cell>
          <cell r="C1330">
            <v>150349467971.45</v>
          </cell>
        </row>
        <row r="1331">
          <cell r="A1331">
            <v>413525</v>
          </cell>
          <cell r="B1331">
            <v>105322727736.52</v>
          </cell>
          <cell r="C1331">
            <v>0</v>
          </cell>
        </row>
        <row r="1332">
          <cell r="A1332">
            <v>413530</v>
          </cell>
          <cell r="B1332">
            <v>17400187437.37</v>
          </cell>
          <cell r="C1332">
            <v>22412250564.17</v>
          </cell>
        </row>
        <row r="1333">
          <cell r="A1333">
            <v>413535</v>
          </cell>
          <cell r="B1333">
            <v>11148.38</v>
          </cell>
          <cell r="C1333">
            <v>0</v>
          </cell>
        </row>
        <row r="1334">
          <cell r="A1334">
            <v>413540</v>
          </cell>
          <cell r="B1334">
            <v>0</v>
          </cell>
          <cell r="C1334">
            <v>0</v>
          </cell>
        </row>
        <row r="1335">
          <cell r="A1335">
            <v>413545</v>
          </cell>
          <cell r="B1335">
            <v>0</v>
          </cell>
          <cell r="C1335">
            <v>127937217407.28</v>
          </cell>
        </row>
        <row r="1336">
          <cell r="A1336">
            <v>413555</v>
          </cell>
          <cell r="B1336">
            <v>0</v>
          </cell>
          <cell r="C1336">
            <v>0</v>
          </cell>
        </row>
        <row r="1337">
          <cell r="A1337">
            <v>413700</v>
          </cell>
          <cell r="B1337">
            <v>270085096251.72</v>
          </cell>
          <cell r="C1337">
            <v>263370158617.61</v>
          </cell>
        </row>
        <row r="1338">
          <cell r="A1338">
            <v>413705</v>
          </cell>
          <cell r="B1338">
            <v>169809582559.72</v>
          </cell>
          <cell r="C1338">
            <v>43248642642.61</v>
          </cell>
        </row>
        <row r="1339">
          <cell r="A1339">
            <v>413706</v>
          </cell>
          <cell r="B1339">
            <v>39286423692</v>
          </cell>
          <cell r="C1339">
            <v>167234702975</v>
          </cell>
        </row>
        <row r="1340">
          <cell r="A1340">
            <v>413725</v>
          </cell>
          <cell r="B1340">
            <v>47697035000</v>
          </cell>
          <cell r="C1340">
            <v>24294876000</v>
          </cell>
        </row>
        <row r="1341">
          <cell r="A1341">
            <v>413726</v>
          </cell>
          <cell r="B1341">
            <v>13292055000</v>
          </cell>
          <cell r="C1341">
            <v>28591937000</v>
          </cell>
        </row>
        <row r="1342">
          <cell r="A1342">
            <v>414000</v>
          </cell>
          <cell r="B1342">
            <v>1088398197.36</v>
          </cell>
          <cell r="C1342">
            <v>920624073.65</v>
          </cell>
        </row>
        <row r="1343">
          <cell r="A1343">
            <v>414005</v>
          </cell>
          <cell r="B1343">
            <v>0</v>
          </cell>
          <cell r="C1343">
            <v>0</v>
          </cell>
        </row>
        <row r="1344">
          <cell r="A1344">
            <v>414010</v>
          </cell>
          <cell r="B1344">
            <v>1088398197.36</v>
          </cell>
          <cell r="C1344">
            <v>920624073.65</v>
          </cell>
        </row>
        <row r="1345">
          <cell r="A1345">
            <v>414099</v>
          </cell>
          <cell r="B1345">
            <v>0</v>
          </cell>
          <cell r="C1345">
            <v>0</v>
          </cell>
        </row>
        <row r="1346">
          <cell r="A1346">
            <v>414500</v>
          </cell>
          <cell r="B1346">
            <v>0</v>
          </cell>
          <cell r="C1346">
            <v>0</v>
          </cell>
        </row>
        <row r="1347">
          <cell r="A1347">
            <v>414505</v>
          </cell>
          <cell r="B1347">
            <v>0</v>
          </cell>
          <cell r="C1347">
            <v>0</v>
          </cell>
        </row>
        <row r="1348">
          <cell r="A1348">
            <v>415000</v>
          </cell>
          <cell r="B1348">
            <v>0</v>
          </cell>
          <cell r="C1348">
            <v>0</v>
          </cell>
        </row>
        <row r="1349">
          <cell r="A1349">
            <v>415010</v>
          </cell>
          <cell r="B1349">
            <v>0</v>
          </cell>
          <cell r="C1349">
            <v>0</v>
          </cell>
        </row>
        <row r="1350">
          <cell r="A1350">
            <v>416000</v>
          </cell>
          <cell r="B1350">
            <v>34674142959.35</v>
          </cell>
          <cell r="C1350">
            <v>45999533756.21</v>
          </cell>
        </row>
        <row r="1351">
          <cell r="A1351">
            <v>416008</v>
          </cell>
          <cell r="B1351">
            <v>903726049.53</v>
          </cell>
          <cell r="C1351">
            <v>788014796.9</v>
          </cell>
        </row>
        <row r="1352">
          <cell r="A1352">
            <v>416009</v>
          </cell>
          <cell r="B1352">
            <v>28988371338.08</v>
          </cell>
          <cell r="C1352">
            <v>39870041955.78</v>
          </cell>
        </row>
        <row r="1353">
          <cell r="A1353">
            <v>416011</v>
          </cell>
          <cell r="B1353">
            <v>3703817054.69</v>
          </cell>
          <cell r="C1353">
            <v>4300421573.47</v>
          </cell>
        </row>
        <row r="1354">
          <cell r="A1354">
            <v>416012</v>
          </cell>
          <cell r="B1354">
            <v>22081296</v>
          </cell>
          <cell r="C1354">
            <v>0</v>
          </cell>
        </row>
        <row r="1355">
          <cell r="A1355">
            <v>416035</v>
          </cell>
          <cell r="B1355">
            <v>71359</v>
          </cell>
          <cell r="C1355">
            <v>0</v>
          </cell>
        </row>
        <row r="1356">
          <cell r="A1356">
            <v>416045</v>
          </cell>
          <cell r="B1356">
            <v>1022131820.68</v>
          </cell>
          <cell r="C1356">
            <v>1010373228.22</v>
          </cell>
        </row>
        <row r="1357">
          <cell r="A1357">
            <v>416060</v>
          </cell>
          <cell r="B1357">
            <v>33944041.37</v>
          </cell>
          <cell r="C1357">
            <v>30682201.84</v>
          </cell>
        </row>
        <row r="1358">
          <cell r="A1358">
            <v>416099</v>
          </cell>
          <cell r="B1358">
            <v>0</v>
          </cell>
          <cell r="C1358">
            <v>0</v>
          </cell>
        </row>
        <row r="1359">
          <cell r="A1359">
            <v>419500</v>
          </cell>
          <cell r="B1359">
            <v>23629707806.78</v>
          </cell>
          <cell r="C1359">
            <v>23578181912.87</v>
          </cell>
        </row>
        <row r="1360">
          <cell r="A1360">
            <v>419505</v>
          </cell>
          <cell r="B1360">
            <v>0</v>
          </cell>
          <cell r="C1360">
            <v>0</v>
          </cell>
        </row>
        <row r="1361">
          <cell r="A1361">
            <v>419510</v>
          </cell>
          <cell r="B1361">
            <v>0</v>
          </cell>
          <cell r="C1361">
            <v>0</v>
          </cell>
        </row>
        <row r="1362">
          <cell r="A1362">
            <v>419515</v>
          </cell>
          <cell r="B1362">
            <v>69966022.65</v>
          </cell>
          <cell r="C1362">
            <v>72172714.45</v>
          </cell>
        </row>
        <row r="1363">
          <cell r="A1363">
            <v>419520</v>
          </cell>
          <cell r="B1363">
            <v>49391113</v>
          </cell>
          <cell r="C1363">
            <v>32195799</v>
          </cell>
        </row>
        <row r="1364">
          <cell r="A1364">
            <v>419545</v>
          </cell>
          <cell r="B1364">
            <v>22471326514.26</v>
          </cell>
          <cell r="C1364">
            <v>21791103659.85</v>
          </cell>
        </row>
        <row r="1365">
          <cell r="A1365">
            <v>419595</v>
          </cell>
          <cell r="B1365">
            <v>1039024156.87</v>
          </cell>
          <cell r="C1365">
            <v>1682709739.57</v>
          </cell>
        </row>
        <row r="1366">
          <cell r="A1366">
            <v>419599</v>
          </cell>
          <cell r="B1366">
            <v>0</v>
          </cell>
          <cell r="C1366">
            <v>0</v>
          </cell>
        </row>
        <row r="1367">
          <cell r="A1367">
            <v>419600</v>
          </cell>
          <cell r="B1367">
            <v>32766270797.35</v>
          </cell>
          <cell r="C1367">
            <v>30911914893.48</v>
          </cell>
        </row>
        <row r="1368">
          <cell r="A1368">
            <v>419605</v>
          </cell>
          <cell r="B1368">
            <v>0</v>
          </cell>
          <cell r="C1368">
            <v>0</v>
          </cell>
        </row>
        <row r="1369">
          <cell r="A1369">
            <v>419606</v>
          </cell>
          <cell r="B1369">
            <v>0</v>
          </cell>
          <cell r="C1369">
            <v>0</v>
          </cell>
        </row>
        <row r="1370">
          <cell r="A1370">
            <v>419608</v>
          </cell>
          <cell r="B1370">
            <v>0</v>
          </cell>
          <cell r="C1370">
            <v>0</v>
          </cell>
        </row>
        <row r="1371">
          <cell r="A1371">
            <v>419610</v>
          </cell>
          <cell r="B1371">
            <v>0</v>
          </cell>
          <cell r="C1371">
            <v>0</v>
          </cell>
        </row>
        <row r="1372">
          <cell r="A1372">
            <v>419615</v>
          </cell>
          <cell r="B1372">
            <v>0</v>
          </cell>
          <cell r="C1372">
            <v>0</v>
          </cell>
        </row>
        <row r="1373">
          <cell r="A1373">
            <v>419620</v>
          </cell>
          <cell r="B1373">
            <v>1049042</v>
          </cell>
          <cell r="C1373">
            <v>1705296</v>
          </cell>
        </row>
        <row r="1374">
          <cell r="A1374">
            <v>419622</v>
          </cell>
          <cell r="B1374">
            <v>31831161030.34</v>
          </cell>
          <cell r="C1374">
            <v>30222319271.26</v>
          </cell>
        </row>
        <row r="1375">
          <cell r="A1375">
            <v>419628</v>
          </cell>
          <cell r="B1375">
            <v>82811148</v>
          </cell>
          <cell r="C1375">
            <v>116320635</v>
          </cell>
        </row>
        <row r="1376">
          <cell r="A1376">
            <v>419630</v>
          </cell>
          <cell r="B1376">
            <v>99206456</v>
          </cell>
          <cell r="C1376">
            <v>89125882</v>
          </cell>
        </row>
        <row r="1377">
          <cell r="A1377">
            <v>419634</v>
          </cell>
          <cell r="B1377">
            <v>751963669.01</v>
          </cell>
          <cell r="C1377">
            <v>482442600.22</v>
          </cell>
        </row>
        <row r="1378">
          <cell r="A1378">
            <v>419636</v>
          </cell>
          <cell r="B1378">
            <v>79452</v>
          </cell>
          <cell r="C1378">
            <v>1209</v>
          </cell>
        </row>
        <row r="1379">
          <cell r="A1379">
            <v>420000</v>
          </cell>
          <cell r="B1379">
            <v>8521616011.53</v>
          </cell>
          <cell r="C1379">
            <v>25982301828.17</v>
          </cell>
        </row>
        <row r="1380">
          <cell r="A1380">
            <v>420500</v>
          </cell>
          <cell r="B1380">
            <v>0</v>
          </cell>
          <cell r="C1380">
            <v>1343658330</v>
          </cell>
        </row>
        <row r="1381">
          <cell r="A1381">
            <v>420505</v>
          </cell>
          <cell r="B1381">
            <v>0</v>
          </cell>
          <cell r="C1381">
            <v>1337773330</v>
          </cell>
        </row>
        <row r="1382">
          <cell r="A1382">
            <v>420510</v>
          </cell>
          <cell r="B1382">
            <v>0</v>
          </cell>
          <cell r="C1382">
            <v>5885000</v>
          </cell>
        </row>
        <row r="1383">
          <cell r="A1383">
            <v>420599</v>
          </cell>
          <cell r="B1383">
            <v>0</v>
          </cell>
          <cell r="C1383">
            <v>0</v>
          </cell>
        </row>
        <row r="1384">
          <cell r="A1384">
            <v>420700</v>
          </cell>
          <cell r="B1384">
            <v>0</v>
          </cell>
          <cell r="C1384">
            <v>0</v>
          </cell>
        </row>
        <row r="1385">
          <cell r="A1385">
            <v>420799</v>
          </cell>
          <cell r="B1385">
            <v>0</v>
          </cell>
          <cell r="C1385">
            <v>0</v>
          </cell>
        </row>
        <row r="1386">
          <cell r="A1386">
            <v>420899</v>
          </cell>
          <cell r="B1386">
            <v>0</v>
          </cell>
          <cell r="C1386">
            <v>0</v>
          </cell>
        </row>
        <row r="1387">
          <cell r="A1387">
            <v>421000</v>
          </cell>
          <cell r="B1387">
            <v>30821326</v>
          </cell>
          <cell r="C1387">
            <v>5245190</v>
          </cell>
        </row>
        <row r="1388">
          <cell r="A1388">
            <v>421005</v>
          </cell>
          <cell r="B1388">
            <v>0</v>
          </cell>
          <cell r="C1388">
            <v>0</v>
          </cell>
        </row>
        <row r="1389">
          <cell r="A1389">
            <v>421010</v>
          </cell>
          <cell r="B1389">
            <v>0</v>
          </cell>
          <cell r="C1389">
            <v>0</v>
          </cell>
        </row>
        <row r="1390">
          <cell r="A1390">
            <v>421015</v>
          </cell>
          <cell r="B1390">
            <v>30130326</v>
          </cell>
          <cell r="C1390">
            <v>5245190</v>
          </cell>
        </row>
        <row r="1391">
          <cell r="A1391">
            <v>421020</v>
          </cell>
          <cell r="B1391">
            <v>691000</v>
          </cell>
          <cell r="C1391">
            <v>0</v>
          </cell>
        </row>
        <row r="1392">
          <cell r="A1392">
            <v>421025</v>
          </cell>
          <cell r="B1392">
            <v>0</v>
          </cell>
          <cell r="C1392">
            <v>0</v>
          </cell>
        </row>
        <row r="1393">
          <cell r="A1393">
            <v>421099</v>
          </cell>
          <cell r="B1393">
            <v>0</v>
          </cell>
          <cell r="C1393">
            <v>0</v>
          </cell>
        </row>
        <row r="1394">
          <cell r="A1394">
            <v>422000</v>
          </cell>
          <cell r="B1394">
            <v>47862401</v>
          </cell>
          <cell r="C1394">
            <v>57487282</v>
          </cell>
        </row>
        <row r="1395">
          <cell r="A1395">
            <v>422005</v>
          </cell>
          <cell r="B1395">
            <v>47862401</v>
          </cell>
          <cell r="C1395">
            <v>57487282</v>
          </cell>
        </row>
        <row r="1396">
          <cell r="A1396">
            <v>422010</v>
          </cell>
          <cell r="B1396">
            <v>0</v>
          </cell>
          <cell r="C1396">
            <v>0</v>
          </cell>
        </row>
        <row r="1397">
          <cell r="A1397">
            <v>422099</v>
          </cell>
          <cell r="B1397">
            <v>0</v>
          </cell>
          <cell r="C1397">
            <v>0</v>
          </cell>
        </row>
        <row r="1398">
          <cell r="A1398">
            <v>422500</v>
          </cell>
          <cell r="B1398">
            <v>6206613765.24</v>
          </cell>
          <cell r="C1398">
            <v>23226313768.53</v>
          </cell>
        </row>
        <row r="1399">
          <cell r="A1399">
            <v>422505</v>
          </cell>
          <cell r="B1399">
            <v>196181684.57</v>
          </cell>
          <cell r="C1399">
            <v>363564772.31</v>
          </cell>
        </row>
        <row r="1400">
          <cell r="A1400">
            <v>422506</v>
          </cell>
          <cell r="B1400">
            <v>0</v>
          </cell>
          <cell r="C1400">
            <v>0</v>
          </cell>
        </row>
        <row r="1401">
          <cell r="A1401">
            <v>422507</v>
          </cell>
          <cell r="B1401">
            <v>224829500</v>
          </cell>
          <cell r="C1401">
            <v>927638681</v>
          </cell>
        </row>
        <row r="1402">
          <cell r="A1402">
            <v>422508</v>
          </cell>
          <cell r="B1402">
            <v>0</v>
          </cell>
          <cell r="C1402">
            <v>0</v>
          </cell>
        </row>
        <row r="1403">
          <cell r="A1403">
            <v>422509</v>
          </cell>
          <cell r="B1403">
            <v>0</v>
          </cell>
          <cell r="C1403">
            <v>0</v>
          </cell>
        </row>
        <row r="1404">
          <cell r="A1404">
            <v>422512</v>
          </cell>
          <cell r="B1404">
            <v>117133803.89</v>
          </cell>
          <cell r="C1404">
            <v>20781734405.2</v>
          </cell>
        </row>
        <row r="1405">
          <cell r="A1405">
            <v>422513</v>
          </cell>
          <cell r="B1405">
            <v>5251396806.45</v>
          </cell>
          <cell r="C1405">
            <v>577622680.75</v>
          </cell>
        </row>
        <row r="1406">
          <cell r="A1406">
            <v>422514</v>
          </cell>
          <cell r="B1406">
            <v>32510919.05</v>
          </cell>
          <cell r="C1406">
            <v>202251683.64</v>
          </cell>
        </row>
        <row r="1407">
          <cell r="A1407">
            <v>422515</v>
          </cell>
          <cell r="B1407">
            <v>148094127</v>
          </cell>
          <cell r="C1407">
            <v>122950593</v>
          </cell>
        </row>
        <row r="1408">
          <cell r="A1408">
            <v>422530</v>
          </cell>
          <cell r="B1408">
            <v>0</v>
          </cell>
          <cell r="C1408">
            <v>0</v>
          </cell>
        </row>
        <row r="1409">
          <cell r="A1409">
            <v>422595</v>
          </cell>
          <cell r="B1409">
            <v>236466924.28</v>
          </cell>
          <cell r="C1409">
            <v>250550952.63</v>
          </cell>
        </row>
        <row r="1410">
          <cell r="A1410">
            <v>422599</v>
          </cell>
          <cell r="B1410">
            <v>0</v>
          </cell>
          <cell r="C1410">
            <v>0</v>
          </cell>
        </row>
        <row r="1411">
          <cell r="A1411">
            <v>429500</v>
          </cell>
          <cell r="B1411">
            <v>2236318519.29</v>
          </cell>
          <cell r="C1411">
            <v>1349597257.64</v>
          </cell>
        </row>
        <row r="1412">
          <cell r="A1412">
            <v>429510</v>
          </cell>
          <cell r="B1412">
            <v>0</v>
          </cell>
          <cell r="C1412">
            <v>0</v>
          </cell>
        </row>
        <row r="1413">
          <cell r="A1413">
            <v>429545</v>
          </cell>
          <cell r="B1413">
            <v>966091730.52</v>
          </cell>
          <cell r="C1413">
            <v>161570161.67</v>
          </cell>
        </row>
        <row r="1414">
          <cell r="A1414">
            <v>429550</v>
          </cell>
          <cell r="B1414">
            <v>0</v>
          </cell>
          <cell r="C1414">
            <v>0</v>
          </cell>
        </row>
        <row r="1415">
          <cell r="A1415">
            <v>429555</v>
          </cell>
          <cell r="B1415">
            <v>0</v>
          </cell>
          <cell r="C1415">
            <v>0</v>
          </cell>
        </row>
        <row r="1416">
          <cell r="A1416">
            <v>429595</v>
          </cell>
          <cell r="B1416">
            <v>1270226788.77</v>
          </cell>
          <cell r="C1416">
            <v>1188027095.97</v>
          </cell>
        </row>
        <row r="1417">
          <cell r="A1417">
            <v>429599</v>
          </cell>
          <cell r="B1417">
            <v>0</v>
          </cell>
          <cell r="C1417">
            <v>0</v>
          </cell>
        </row>
        <row r="1418">
          <cell r="A1418">
            <v>430000</v>
          </cell>
          <cell r="B1418">
            <v>0</v>
          </cell>
          <cell r="C1418">
            <v>0</v>
          </cell>
        </row>
        <row r="1419">
          <cell r="A1419">
            <v>430500</v>
          </cell>
          <cell r="B1419">
            <v>0</v>
          </cell>
          <cell r="C1419">
            <v>0</v>
          </cell>
        </row>
        <row r="1420">
          <cell r="A1420">
            <v>430505</v>
          </cell>
          <cell r="B1420">
            <v>0</v>
          </cell>
          <cell r="C1420">
            <v>0</v>
          </cell>
        </row>
        <row r="1421">
          <cell r="A1421">
            <v>470000</v>
          </cell>
          <cell r="B1421">
            <v>0</v>
          </cell>
          <cell r="C1421">
            <v>0</v>
          </cell>
        </row>
        <row r="1422">
          <cell r="A1422">
            <v>470500</v>
          </cell>
          <cell r="B1422">
            <v>0</v>
          </cell>
          <cell r="C1422">
            <v>0</v>
          </cell>
        </row>
        <row r="1423">
          <cell r="A1423">
            <v>470513</v>
          </cell>
          <cell r="B1423">
            <v>0</v>
          </cell>
          <cell r="C1423">
            <v>0</v>
          </cell>
        </row>
        <row r="1424">
          <cell r="A1424">
            <v>470517</v>
          </cell>
          <cell r="B1424">
            <v>0</v>
          </cell>
          <cell r="C1424">
            <v>0</v>
          </cell>
        </row>
        <row r="1425">
          <cell r="A1425">
            <v>470518</v>
          </cell>
          <cell r="B1425">
            <v>0</v>
          </cell>
          <cell r="C1425">
            <v>0</v>
          </cell>
        </row>
        <row r="1426">
          <cell r="A1426">
            <v>470519</v>
          </cell>
          <cell r="B1426">
            <v>0</v>
          </cell>
          <cell r="C1426">
            <v>0</v>
          </cell>
        </row>
        <row r="1427">
          <cell r="A1427">
            <v>470530</v>
          </cell>
          <cell r="B1427">
            <v>0</v>
          </cell>
          <cell r="C1427">
            <v>0</v>
          </cell>
        </row>
        <row r="1428">
          <cell r="A1428">
            <v>470541</v>
          </cell>
          <cell r="B1428">
            <v>0</v>
          </cell>
          <cell r="C1428">
            <v>0</v>
          </cell>
        </row>
        <row r="1429">
          <cell r="A1429">
            <v>470542</v>
          </cell>
          <cell r="B1429">
            <v>0</v>
          </cell>
          <cell r="C1429">
            <v>0</v>
          </cell>
        </row>
        <row r="1430">
          <cell r="A1430">
            <v>470551</v>
          </cell>
          <cell r="B1430">
            <v>0</v>
          </cell>
          <cell r="C1430">
            <v>0</v>
          </cell>
        </row>
        <row r="1431">
          <cell r="A1431">
            <v>470552</v>
          </cell>
          <cell r="B1431">
            <v>0</v>
          </cell>
          <cell r="C1431">
            <v>0</v>
          </cell>
        </row>
        <row r="1432">
          <cell r="A1432">
            <v>470575</v>
          </cell>
          <cell r="B1432">
            <v>0</v>
          </cell>
          <cell r="C1432">
            <v>0</v>
          </cell>
        </row>
        <row r="1433">
          <cell r="A1433">
            <v>470590</v>
          </cell>
          <cell r="B1433">
            <v>0</v>
          </cell>
          <cell r="C1433">
            <v>0</v>
          </cell>
        </row>
        <row r="1434">
          <cell r="A1434">
            <v>470591</v>
          </cell>
          <cell r="B1434">
            <v>0</v>
          </cell>
          <cell r="C1434">
            <v>0</v>
          </cell>
        </row>
        <row r="1435">
          <cell r="A1435">
            <v>470592</v>
          </cell>
          <cell r="B1435">
            <v>0</v>
          </cell>
          <cell r="C1435">
            <v>0</v>
          </cell>
        </row>
        <row r="1436">
          <cell r="A1436">
            <v>470593</v>
          </cell>
          <cell r="B1436">
            <v>0</v>
          </cell>
          <cell r="C1436">
            <v>0</v>
          </cell>
        </row>
        <row r="1437">
          <cell r="A1437">
            <v>470595</v>
          </cell>
          <cell r="B1437">
            <v>0</v>
          </cell>
          <cell r="C1437">
            <v>0</v>
          </cell>
        </row>
        <row r="1438">
          <cell r="A1438">
            <v>500000</v>
          </cell>
          <cell r="B1438">
            <v>898834158005.26</v>
          </cell>
          <cell r="C1438">
            <v>1084746047197.03</v>
          </cell>
        </row>
        <row r="1439">
          <cell r="A1439">
            <v>510000</v>
          </cell>
          <cell r="B1439">
            <v>799311615513.66</v>
          </cell>
          <cell r="C1439">
            <v>945668082223.6</v>
          </cell>
        </row>
        <row r="1440">
          <cell r="A1440">
            <v>510200</v>
          </cell>
          <cell r="B1440">
            <v>152369204839.13</v>
          </cell>
          <cell r="C1440">
            <v>201426674324.85</v>
          </cell>
        </row>
        <row r="1441">
          <cell r="A1441">
            <v>510202</v>
          </cell>
          <cell r="B1441">
            <v>0</v>
          </cell>
          <cell r="C1441">
            <v>0</v>
          </cell>
        </row>
        <row r="1442">
          <cell r="A1442">
            <v>510203</v>
          </cell>
          <cell r="B1442">
            <v>0</v>
          </cell>
          <cell r="C1442">
            <v>0</v>
          </cell>
        </row>
        <row r="1443">
          <cell r="A1443">
            <v>510204</v>
          </cell>
          <cell r="B1443">
            <v>0</v>
          </cell>
          <cell r="C1443">
            <v>0</v>
          </cell>
        </row>
        <row r="1444">
          <cell r="A1444">
            <v>510205</v>
          </cell>
          <cell r="B1444">
            <v>580409011.09</v>
          </cell>
          <cell r="C1444">
            <v>753479973.98</v>
          </cell>
        </row>
        <row r="1445">
          <cell r="A1445">
            <v>510206</v>
          </cell>
          <cell r="B1445">
            <v>4135414663.13</v>
          </cell>
          <cell r="C1445">
            <v>3660998619.25</v>
          </cell>
        </row>
        <row r="1446">
          <cell r="A1446">
            <v>510207</v>
          </cell>
          <cell r="B1446">
            <v>147653381164.91</v>
          </cell>
          <cell r="C1446">
            <v>197012195731.62</v>
          </cell>
        </row>
        <row r="1447">
          <cell r="A1447">
            <v>510295</v>
          </cell>
          <cell r="B1447">
            <v>0</v>
          </cell>
          <cell r="C1447">
            <v>0</v>
          </cell>
        </row>
        <row r="1448">
          <cell r="A1448">
            <v>510297</v>
          </cell>
          <cell r="B1448">
            <v>0</v>
          </cell>
          <cell r="C1448">
            <v>0</v>
          </cell>
        </row>
        <row r="1449">
          <cell r="A1449">
            <v>510299</v>
          </cell>
          <cell r="B1449">
            <v>0</v>
          </cell>
          <cell r="C1449">
            <v>0</v>
          </cell>
        </row>
        <row r="1450">
          <cell r="A1450">
            <v>510300</v>
          </cell>
          <cell r="B1450">
            <v>15608369382.78</v>
          </cell>
          <cell r="C1450">
            <v>18580427113.33</v>
          </cell>
        </row>
        <row r="1451">
          <cell r="A1451">
            <v>510302</v>
          </cell>
          <cell r="B1451">
            <v>0</v>
          </cell>
          <cell r="C1451">
            <v>0</v>
          </cell>
        </row>
        <row r="1452">
          <cell r="A1452">
            <v>510303</v>
          </cell>
          <cell r="B1452">
            <v>0</v>
          </cell>
          <cell r="C1452">
            <v>0</v>
          </cell>
        </row>
        <row r="1453">
          <cell r="A1453">
            <v>510304</v>
          </cell>
          <cell r="B1453">
            <v>2495782901.54</v>
          </cell>
          <cell r="C1453">
            <v>3460466857.21</v>
          </cell>
        </row>
        <row r="1454">
          <cell r="A1454">
            <v>510305</v>
          </cell>
          <cell r="B1454">
            <v>12885403440.24</v>
          </cell>
          <cell r="C1454">
            <v>14714845165.12</v>
          </cell>
        </row>
        <row r="1455">
          <cell r="A1455">
            <v>510310</v>
          </cell>
          <cell r="B1455">
            <v>116131</v>
          </cell>
          <cell r="C1455">
            <v>164166</v>
          </cell>
        </row>
        <row r="1456">
          <cell r="A1456">
            <v>510395</v>
          </cell>
          <cell r="B1456">
            <v>227066910</v>
          </cell>
          <cell r="C1456">
            <v>404950925</v>
          </cell>
        </row>
        <row r="1457">
          <cell r="A1457">
            <v>510399</v>
          </cell>
          <cell r="B1457">
            <v>0</v>
          </cell>
          <cell r="C1457">
            <v>0</v>
          </cell>
        </row>
        <row r="1458">
          <cell r="A1458">
            <v>510400</v>
          </cell>
          <cell r="B1458">
            <v>60371517505.72</v>
          </cell>
          <cell r="C1458">
            <v>51937132551.53</v>
          </cell>
        </row>
        <row r="1459">
          <cell r="A1459">
            <v>510402</v>
          </cell>
          <cell r="B1459">
            <v>899569268.63</v>
          </cell>
          <cell r="C1459">
            <v>408841923.66</v>
          </cell>
        </row>
        <row r="1460">
          <cell r="A1460">
            <v>510403</v>
          </cell>
          <cell r="B1460">
            <v>0</v>
          </cell>
          <cell r="C1460">
            <v>0</v>
          </cell>
        </row>
        <row r="1461">
          <cell r="A1461">
            <v>510404</v>
          </cell>
          <cell r="B1461">
            <v>0</v>
          </cell>
          <cell r="C1461">
            <v>0</v>
          </cell>
        </row>
        <row r="1462">
          <cell r="A1462">
            <v>510405</v>
          </cell>
          <cell r="B1462">
            <v>0</v>
          </cell>
          <cell r="C1462">
            <v>0</v>
          </cell>
        </row>
        <row r="1463">
          <cell r="A1463">
            <v>510406</v>
          </cell>
          <cell r="B1463">
            <v>0</v>
          </cell>
          <cell r="C1463">
            <v>0</v>
          </cell>
        </row>
        <row r="1464">
          <cell r="A1464">
            <v>510407</v>
          </cell>
          <cell r="B1464">
            <v>58683196351.37</v>
          </cell>
          <cell r="C1464">
            <v>51420813913.54</v>
          </cell>
        </row>
        <row r="1465">
          <cell r="A1465">
            <v>510408</v>
          </cell>
          <cell r="B1465">
            <v>0</v>
          </cell>
          <cell r="C1465">
            <v>0</v>
          </cell>
        </row>
        <row r="1466">
          <cell r="A1466">
            <v>510421</v>
          </cell>
          <cell r="B1466">
            <v>625439250</v>
          </cell>
          <cell r="C1466">
            <v>75543046.18</v>
          </cell>
        </row>
        <row r="1467">
          <cell r="A1467">
            <v>510423</v>
          </cell>
          <cell r="B1467">
            <v>163218774.27</v>
          </cell>
          <cell r="C1467">
            <v>31661262</v>
          </cell>
        </row>
        <row r="1468">
          <cell r="A1468">
            <v>510424</v>
          </cell>
          <cell r="B1468">
            <v>0</v>
          </cell>
          <cell r="C1468">
            <v>0</v>
          </cell>
        </row>
        <row r="1469">
          <cell r="A1469">
            <v>510495</v>
          </cell>
          <cell r="B1469">
            <v>1397.83</v>
          </cell>
          <cell r="C1469">
            <v>265068.59</v>
          </cell>
        </row>
        <row r="1470">
          <cell r="A1470">
            <v>510497</v>
          </cell>
          <cell r="B1470">
            <v>92463.62</v>
          </cell>
          <cell r="C1470">
            <v>7337.56</v>
          </cell>
        </row>
        <row r="1471">
          <cell r="A1471">
            <v>510499</v>
          </cell>
          <cell r="B1471">
            <v>0</v>
          </cell>
          <cell r="C1471">
            <v>0</v>
          </cell>
        </row>
        <row r="1472">
          <cell r="A1472">
            <v>510600</v>
          </cell>
          <cell r="B1472">
            <v>367416537.32</v>
          </cell>
          <cell r="C1472">
            <v>769910895.67</v>
          </cell>
        </row>
        <row r="1473">
          <cell r="A1473">
            <v>510603</v>
          </cell>
          <cell r="B1473">
            <v>0</v>
          </cell>
          <cell r="C1473">
            <v>0</v>
          </cell>
        </row>
        <row r="1474">
          <cell r="A1474">
            <v>510609</v>
          </cell>
          <cell r="B1474">
            <v>0</v>
          </cell>
          <cell r="C1474">
            <v>0</v>
          </cell>
        </row>
        <row r="1475">
          <cell r="A1475">
            <v>510611</v>
          </cell>
          <cell r="B1475">
            <v>0</v>
          </cell>
          <cell r="C1475">
            <v>0</v>
          </cell>
        </row>
        <row r="1476">
          <cell r="A1476">
            <v>510695</v>
          </cell>
          <cell r="B1476">
            <v>0</v>
          </cell>
          <cell r="C1476">
            <v>0</v>
          </cell>
        </row>
        <row r="1477">
          <cell r="A1477">
            <v>510699</v>
          </cell>
          <cell r="B1477">
            <v>0</v>
          </cell>
          <cell r="C1477">
            <v>0</v>
          </cell>
        </row>
        <row r="1478">
          <cell r="A1478">
            <v>510800</v>
          </cell>
          <cell r="B1478">
            <v>824741239.72</v>
          </cell>
          <cell r="C1478">
            <v>0</v>
          </cell>
        </row>
        <row r="1479">
          <cell r="A1479">
            <v>510805</v>
          </cell>
          <cell r="B1479">
            <v>0</v>
          </cell>
          <cell r="C1479">
            <v>0</v>
          </cell>
        </row>
        <row r="1480">
          <cell r="A1480">
            <v>510875</v>
          </cell>
          <cell r="B1480">
            <v>0</v>
          </cell>
          <cell r="C1480">
            <v>0</v>
          </cell>
        </row>
        <row r="1481">
          <cell r="A1481">
            <v>510899</v>
          </cell>
          <cell r="B1481">
            <v>0</v>
          </cell>
          <cell r="C1481">
            <v>0</v>
          </cell>
        </row>
        <row r="1482">
          <cell r="A1482">
            <v>510900</v>
          </cell>
          <cell r="B1482">
            <v>0</v>
          </cell>
          <cell r="C1482">
            <v>0</v>
          </cell>
        </row>
        <row r="1483">
          <cell r="A1483">
            <v>511000</v>
          </cell>
          <cell r="B1483">
            <v>2520</v>
          </cell>
          <cell r="C1483">
            <v>0</v>
          </cell>
        </row>
        <row r="1484">
          <cell r="A1484">
            <v>511005</v>
          </cell>
          <cell r="B1484">
            <v>0</v>
          </cell>
          <cell r="C1484">
            <v>0</v>
          </cell>
        </row>
        <row r="1485">
          <cell r="A1485">
            <v>511011</v>
          </cell>
          <cell r="B1485">
            <v>0</v>
          </cell>
          <cell r="C1485">
            <v>0</v>
          </cell>
        </row>
        <row r="1486">
          <cell r="A1486">
            <v>511012</v>
          </cell>
          <cell r="B1486">
            <v>0</v>
          </cell>
          <cell r="C1486">
            <v>0</v>
          </cell>
        </row>
        <row r="1487">
          <cell r="A1487">
            <v>511013</v>
          </cell>
          <cell r="B1487">
            <v>0</v>
          </cell>
          <cell r="C1487">
            <v>0</v>
          </cell>
        </row>
        <row r="1488">
          <cell r="A1488">
            <v>511095</v>
          </cell>
          <cell r="B1488">
            <v>2520</v>
          </cell>
          <cell r="C1488">
            <v>0</v>
          </cell>
        </row>
        <row r="1489">
          <cell r="A1489">
            <v>511100</v>
          </cell>
          <cell r="B1489">
            <v>0</v>
          </cell>
          <cell r="C1489">
            <v>0</v>
          </cell>
        </row>
        <row r="1490">
          <cell r="A1490">
            <v>511200</v>
          </cell>
          <cell r="B1490">
            <v>0</v>
          </cell>
          <cell r="C1490">
            <v>0</v>
          </cell>
        </row>
        <row r="1491">
          <cell r="A1491">
            <v>511210</v>
          </cell>
          <cell r="B1491">
            <v>0</v>
          </cell>
          <cell r="C1491">
            <v>0</v>
          </cell>
        </row>
        <row r="1492">
          <cell r="A1492">
            <v>511300</v>
          </cell>
          <cell r="B1492">
            <v>0</v>
          </cell>
          <cell r="C1492">
            <v>0</v>
          </cell>
        </row>
        <row r="1493">
          <cell r="A1493">
            <v>511305</v>
          </cell>
          <cell r="B1493">
            <v>0</v>
          </cell>
          <cell r="C1493">
            <v>0</v>
          </cell>
        </row>
        <row r="1494">
          <cell r="A1494">
            <v>511310</v>
          </cell>
          <cell r="B1494">
            <v>0</v>
          </cell>
          <cell r="C1494">
            <v>0</v>
          </cell>
        </row>
        <row r="1495">
          <cell r="A1495">
            <v>511315</v>
          </cell>
          <cell r="B1495">
            <v>0</v>
          </cell>
          <cell r="C1495">
            <v>0</v>
          </cell>
        </row>
        <row r="1496">
          <cell r="A1496">
            <v>511320</v>
          </cell>
          <cell r="B1496">
            <v>0</v>
          </cell>
          <cell r="C1496">
            <v>0</v>
          </cell>
        </row>
        <row r="1497">
          <cell r="A1497">
            <v>511325</v>
          </cell>
          <cell r="B1497">
            <v>0</v>
          </cell>
          <cell r="C1497">
            <v>0</v>
          </cell>
        </row>
        <row r="1498">
          <cell r="A1498">
            <v>511330</v>
          </cell>
          <cell r="B1498">
            <v>0</v>
          </cell>
          <cell r="C1498">
            <v>0</v>
          </cell>
        </row>
        <row r="1499">
          <cell r="A1499">
            <v>511335</v>
          </cell>
          <cell r="B1499">
            <v>0</v>
          </cell>
          <cell r="C1499">
            <v>0</v>
          </cell>
        </row>
        <row r="1500">
          <cell r="A1500">
            <v>511395</v>
          </cell>
          <cell r="B1500">
            <v>0</v>
          </cell>
          <cell r="C1500">
            <v>0</v>
          </cell>
        </row>
        <row r="1501">
          <cell r="A1501">
            <v>511400</v>
          </cell>
          <cell r="B1501">
            <v>0</v>
          </cell>
          <cell r="C1501">
            <v>0</v>
          </cell>
        </row>
        <row r="1502">
          <cell r="A1502">
            <v>511500</v>
          </cell>
          <cell r="B1502">
            <v>7028712760.98</v>
          </cell>
          <cell r="C1502">
            <v>7136824206.64</v>
          </cell>
        </row>
        <row r="1503">
          <cell r="A1503">
            <v>511505</v>
          </cell>
          <cell r="B1503">
            <v>0</v>
          </cell>
          <cell r="C1503">
            <v>0</v>
          </cell>
        </row>
        <row r="1504">
          <cell r="A1504">
            <v>511510</v>
          </cell>
          <cell r="B1504">
            <v>0</v>
          </cell>
          <cell r="C1504">
            <v>0</v>
          </cell>
        </row>
        <row r="1505">
          <cell r="A1505">
            <v>511520</v>
          </cell>
          <cell r="B1505">
            <v>250126063.23</v>
          </cell>
          <cell r="C1505">
            <v>384502847.28</v>
          </cell>
        </row>
        <row r="1506">
          <cell r="A1506">
            <v>511525</v>
          </cell>
          <cell r="B1506">
            <v>2333</v>
          </cell>
          <cell r="C1506">
            <v>0</v>
          </cell>
        </row>
        <row r="1507">
          <cell r="A1507">
            <v>511530</v>
          </cell>
          <cell r="B1507">
            <v>854184</v>
          </cell>
          <cell r="C1507">
            <v>821148</v>
          </cell>
        </row>
        <row r="1508">
          <cell r="A1508">
            <v>511575</v>
          </cell>
          <cell r="B1508">
            <v>0</v>
          </cell>
          <cell r="C1508">
            <v>0</v>
          </cell>
        </row>
        <row r="1509">
          <cell r="A1509">
            <v>511595</v>
          </cell>
          <cell r="B1509">
            <v>6777730180.75</v>
          </cell>
          <cell r="C1509">
            <v>6750989530.36</v>
          </cell>
        </row>
        <row r="1510">
          <cell r="A1510">
            <v>511597</v>
          </cell>
          <cell r="B1510">
            <v>0</v>
          </cell>
          <cell r="C1510">
            <v>510681</v>
          </cell>
        </row>
        <row r="1511">
          <cell r="A1511">
            <v>511599</v>
          </cell>
          <cell r="B1511">
            <v>0</v>
          </cell>
          <cell r="C1511">
            <v>0</v>
          </cell>
        </row>
        <row r="1512">
          <cell r="A1512">
            <v>511600</v>
          </cell>
          <cell r="B1512">
            <v>0</v>
          </cell>
          <cell r="C1512">
            <v>0</v>
          </cell>
        </row>
        <row r="1513">
          <cell r="A1513">
            <v>511605</v>
          </cell>
          <cell r="B1513">
            <v>0</v>
          </cell>
          <cell r="C1513">
            <v>0</v>
          </cell>
        </row>
        <row r="1514">
          <cell r="A1514">
            <v>512000</v>
          </cell>
          <cell r="B1514">
            <v>45176217659.72</v>
          </cell>
          <cell r="C1514">
            <v>39784770593.68</v>
          </cell>
        </row>
        <row r="1515">
          <cell r="A1515">
            <v>512003</v>
          </cell>
          <cell r="B1515">
            <v>11356358875</v>
          </cell>
          <cell r="C1515">
            <v>10617812388</v>
          </cell>
        </row>
        <row r="1516">
          <cell r="A1516">
            <v>512005</v>
          </cell>
          <cell r="B1516">
            <v>14367525449</v>
          </cell>
          <cell r="C1516">
            <v>12058276994</v>
          </cell>
        </row>
        <row r="1517">
          <cell r="A1517">
            <v>512010</v>
          </cell>
          <cell r="B1517">
            <v>107533177</v>
          </cell>
          <cell r="C1517">
            <v>92805026</v>
          </cell>
        </row>
        <row r="1518">
          <cell r="A1518">
            <v>512015</v>
          </cell>
          <cell r="B1518">
            <v>22360010</v>
          </cell>
          <cell r="C1518">
            <v>20785220</v>
          </cell>
        </row>
        <row r="1519">
          <cell r="A1519">
            <v>512020</v>
          </cell>
          <cell r="B1519">
            <v>0</v>
          </cell>
          <cell r="C1519">
            <v>0</v>
          </cell>
        </row>
        <row r="1520">
          <cell r="A1520">
            <v>512025</v>
          </cell>
          <cell r="B1520">
            <v>1382713684.21</v>
          </cell>
          <cell r="C1520">
            <v>1189874129</v>
          </cell>
        </row>
        <row r="1521">
          <cell r="A1521">
            <v>512030</v>
          </cell>
          <cell r="B1521">
            <v>125050689</v>
          </cell>
          <cell r="C1521">
            <v>59019898</v>
          </cell>
        </row>
        <row r="1522">
          <cell r="A1522">
            <v>512035</v>
          </cell>
          <cell r="B1522">
            <v>1351758650</v>
          </cell>
          <cell r="C1522">
            <v>1168471847</v>
          </cell>
        </row>
        <row r="1523">
          <cell r="A1523">
            <v>512040</v>
          </cell>
          <cell r="B1523">
            <v>1352675215</v>
          </cell>
          <cell r="C1523">
            <v>1176015916</v>
          </cell>
        </row>
        <row r="1524">
          <cell r="A1524">
            <v>512045</v>
          </cell>
          <cell r="B1524">
            <v>1816431993</v>
          </cell>
          <cell r="C1524">
            <v>1544059692</v>
          </cell>
        </row>
        <row r="1525">
          <cell r="A1525">
            <v>512050</v>
          </cell>
          <cell r="B1525">
            <v>158896613</v>
          </cell>
          <cell r="C1525">
            <v>118619882</v>
          </cell>
        </row>
        <row r="1526">
          <cell r="A1526">
            <v>512055</v>
          </cell>
          <cell r="B1526">
            <v>0</v>
          </cell>
          <cell r="C1526">
            <v>0</v>
          </cell>
        </row>
        <row r="1527">
          <cell r="A1527">
            <v>512060</v>
          </cell>
          <cell r="B1527">
            <v>0</v>
          </cell>
          <cell r="C1527">
            <v>0</v>
          </cell>
        </row>
        <row r="1528">
          <cell r="A1528">
            <v>512065</v>
          </cell>
          <cell r="B1528">
            <v>0</v>
          </cell>
          <cell r="C1528">
            <v>0</v>
          </cell>
        </row>
        <row r="1529">
          <cell r="A1529">
            <v>512070</v>
          </cell>
          <cell r="B1529">
            <v>2350493922</v>
          </cell>
          <cell r="C1529">
            <v>2082788567</v>
          </cell>
        </row>
        <row r="1530">
          <cell r="A1530">
            <v>512075</v>
          </cell>
          <cell r="B1530">
            <v>199813870</v>
          </cell>
          <cell r="C1530">
            <v>49159294</v>
          </cell>
        </row>
        <row r="1531">
          <cell r="A1531">
            <v>512080</v>
          </cell>
          <cell r="B1531">
            <v>0</v>
          </cell>
          <cell r="C1531">
            <v>0</v>
          </cell>
        </row>
        <row r="1532">
          <cell r="A1532">
            <v>512085</v>
          </cell>
          <cell r="B1532">
            <v>1713849743</v>
          </cell>
          <cell r="C1532">
            <v>1937673008</v>
          </cell>
        </row>
        <row r="1533">
          <cell r="A1533">
            <v>512090</v>
          </cell>
          <cell r="B1533">
            <v>1061018899</v>
          </cell>
          <cell r="C1533">
            <v>1274130527</v>
          </cell>
        </row>
        <row r="1534">
          <cell r="A1534">
            <v>512092</v>
          </cell>
          <cell r="B1534">
            <v>732256040</v>
          </cell>
          <cell r="C1534">
            <v>709915577</v>
          </cell>
        </row>
        <row r="1535">
          <cell r="A1535">
            <v>512095</v>
          </cell>
          <cell r="B1535">
            <v>3858816933</v>
          </cell>
          <cell r="C1535">
            <v>2912974904</v>
          </cell>
        </row>
        <row r="1536">
          <cell r="A1536">
            <v>512096</v>
          </cell>
          <cell r="B1536">
            <v>3215427197.51</v>
          </cell>
          <cell r="C1536">
            <v>2772189924.68</v>
          </cell>
        </row>
        <row r="1537">
          <cell r="A1537">
            <v>512097</v>
          </cell>
          <cell r="B1537">
            <v>3236700</v>
          </cell>
          <cell r="C1537">
            <v>197800</v>
          </cell>
        </row>
        <row r="1538">
          <cell r="A1538">
            <v>512098</v>
          </cell>
          <cell r="B1538">
            <v>0</v>
          </cell>
          <cell r="C1538">
            <v>0</v>
          </cell>
        </row>
        <row r="1539">
          <cell r="A1539">
            <v>512100</v>
          </cell>
          <cell r="B1539">
            <v>0</v>
          </cell>
          <cell r="C1539">
            <v>0</v>
          </cell>
        </row>
        <row r="1540">
          <cell r="A1540">
            <v>512200</v>
          </cell>
          <cell r="B1540">
            <v>0</v>
          </cell>
          <cell r="C1540">
            <v>0</v>
          </cell>
        </row>
        <row r="1541">
          <cell r="A1541">
            <v>512300</v>
          </cell>
          <cell r="B1541">
            <v>8547000</v>
          </cell>
          <cell r="C1541">
            <v>0</v>
          </cell>
        </row>
        <row r="1542">
          <cell r="A1542">
            <v>512310</v>
          </cell>
          <cell r="B1542">
            <v>8547000</v>
          </cell>
          <cell r="C1542">
            <v>0</v>
          </cell>
        </row>
        <row r="1543">
          <cell r="A1543">
            <v>512500</v>
          </cell>
          <cell r="B1543">
            <v>3117379174.83</v>
          </cell>
          <cell r="C1543">
            <v>1366902905.63</v>
          </cell>
        </row>
        <row r="1544">
          <cell r="A1544">
            <v>512501</v>
          </cell>
          <cell r="B1544">
            <v>0</v>
          </cell>
          <cell r="C1544">
            <v>0</v>
          </cell>
        </row>
        <row r="1545">
          <cell r="A1545">
            <v>512502</v>
          </cell>
          <cell r="B1545">
            <v>0</v>
          </cell>
          <cell r="C1545">
            <v>0</v>
          </cell>
        </row>
        <row r="1546">
          <cell r="A1546">
            <v>512504</v>
          </cell>
          <cell r="B1546">
            <v>3117379174.83</v>
          </cell>
          <cell r="C1546">
            <v>1366683934.25</v>
          </cell>
        </row>
        <row r="1547">
          <cell r="A1547">
            <v>512506</v>
          </cell>
          <cell r="B1547">
            <v>0</v>
          </cell>
          <cell r="C1547">
            <v>0</v>
          </cell>
        </row>
        <row r="1548">
          <cell r="A1548">
            <v>512507</v>
          </cell>
          <cell r="B1548">
            <v>0</v>
          </cell>
          <cell r="C1548">
            <v>218971.38</v>
          </cell>
        </row>
        <row r="1549">
          <cell r="A1549">
            <v>512511</v>
          </cell>
          <cell r="B1549">
            <v>0</v>
          </cell>
          <cell r="C1549">
            <v>0</v>
          </cell>
        </row>
        <row r="1550">
          <cell r="A1550">
            <v>512512</v>
          </cell>
          <cell r="B1550">
            <v>0</v>
          </cell>
          <cell r="C1550">
            <v>0</v>
          </cell>
        </row>
        <row r="1551">
          <cell r="A1551">
            <v>512599</v>
          </cell>
          <cell r="B1551">
            <v>0</v>
          </cell>
          <cell r="C1551">
            <v>0</v>
          </cell>
        </row>
        <row r="1552">
          <cell r="A1552">
            <v>512700</v>
          </cell>
          <cell r="B1552">
            <v>0</v>
          </cell>
          <cell r="C1552">
            <v>0</v>
          </cell>
        </row>
        <row r="1553">
          <cell r="A1553">
            <v>512705</v>
          </cell>
          <cell r="B1553">
            <v>0</v>
          </cell>
          <cell r="C1553">
            <v>0</v>
          </cell>
        </row>
        <row r="1554">
          <cell r="A1554">
            <v>512800</v>
          </cell>
          <cell r="B1554">
            <v>0</v>
          </cell>
          <cell r="C1554">
            <v>0</v>
          </cell>
        </row>
        <row r="1555">
          <cell r="A1555">
            <v>512805</v>
          </cell>
          <cell r="B1555">
            <v>0</v>
          </cell>
          <cell r="C1555">
            <v>0</v>
          </cell>
        </row>
        <row r="1556">
          <cell r="A1556">
            <v>512806</v>
          </cell>
          <cell r="B1556">
            <v>0</v>
          </cell>
          <cell r="C1556">
            <v>0</v>
          </cell>
        </row>
        <row r="1557">
          <cell r="A1557">
            <v>512900</v>
          </cell>
          <cell r="B1557">
            <v>23713354327</v>
          </cell>
          <cell r="C1557">
            <v>65141666687</v>
          </cell>
        </row>
        <row r="1558">
          <cell r="A1558">
            <v>512905</v>
          </cell>
          <cell r="B1558">
            <v>3909224107</v>
          </cell>
          <cell r="C1558">
            <v>51896771087</v>
          </cell>
        </row>
        <row r="1559">
          <cell r="A1559">
            <v>512906</v>
          </cell>
          <cell r="B1559">
            <v>10488629220</v>
          </cell>
          <cell r="C1559">
            <v>0</v>
          </cell>
        </row>
        <row r="1560">
          <cell r="A1560">
            <v>512915</v>
          </cell>
          <cell r="B1560">
            <v>0</v>
          </cell>
          <cell r="C1560">
            <v>0</v>
          </cell>
        </row>
        <row r="1561">
          <cell r="A1561">
            <v>512916</v>
          </cell>
          <cell r="B1561">
            <v>0</v>
          </cell>
          <cell r="C1561">
            <v>0</v>
          </cell>
        </row>
        <row r="1562">
          <cell r="A1562">
            <v>512926</v>
          </cell>
          <cell r="B1562">
            <v>6261831000</v>
          </cell>
          <cell r="C1562">
            <v>0</v>
          </cell>
        </row>
        <row r="1563">
          <cell r="A1563">
            <v>512935</v>
          </cell>
          <cell r="B1563">
            <v>0</v>
          </cell>
          <cell r="C1563">
            <v>0</v>
          </cell>
        </row>
        <row r="1564">
          <cell r="A1564">
            <v>512936</v>
          </cell>
          <cell r="B1564">
            <v>0</v>
          </cell>
          <cell r="C1564">
            <v>0</v>
          </cell>
        </row>
        <row r="1565">
          <cell r="A1565">
            <v>512999</v>
          </cell>
          <cell r="B1565">
            <v>0</v>
          </cell>
          <cell r="C1565">
            <v>0</v>
          </cell>
        </row>
        <row r="1566">
          <cell r="A1566">
            <v>513000</v>
          </cell>
          <cell r="B1566">
            <v>5308169053.46</v>
          </cell>
          <cell r="C1566">
            <v>4492020191.82</v>
          </cell>
        </row>
        <row r="1567">
          <cell r="A1567">
            <v>513005</v>
          </cell>
          <cell r="B1567">
            <v>145570026.25</v>
          </cell>
          <cell r="C1567">
            <v>135016275</v>
          </cell>
        </row>
        <row r="1568">
          <cell r="A1568">
            <v>513010</v>
          </cell>
          <cell r="B1568">
            <v>544370992</v>
          </cell>
          <cell r="C1568">
            <v>485934192</v>
          </cell>
        </row>
        <row r="1569">
          <cell r="A1569">
            <v>513015</v>
          </cell>
          <cell r="B1569">
            <v>94503560</v>
          </cell>
          <cell r="C1569">
            <v>68370300</v>
          </cell>
        </row>
        <row r="1570">
          <cell r="A1570">
            <v>513020</v>
          </cell>
          <cell r="B1570">
            <v>893932030.88</v>
          </cell>
          <cell r="C1570">
            <v>608688070</v>
          </cell>
        </row>
        <row r="1571">
          <cell r="A1571">
            <v>513025</v>
          </cell>
          <cell r="B1571">
            <v>303446767.32</v>
          </cell>
          <cell r="C1571">
            <v>305444937</v>
          </cell>
        </row>
        <row r="1572">
          <cell r="A1572">
            <v>513030</v>
          </cell>
          <cell r="B1572">
            <v>42674290</v>
          </cell>
          <cell r="C1572">
            <v>20022300</v>
          </cell>
        </row>
        <row r="1573">
          <cell r="A1573">
            <v>513095</v>
          </cell>
          <cell r="B1573">
            <v>3283671387.01</v>
          </cell>
          <cell r="C1573">
            <v>2868544117.82</v>
          </cell>
        </row>
        <row r="1574">
          <cell r="A1574">
            <v>513099</v>
          </cell>
          <cell r="B1574">
            <v>0</v>
          </cell>
          <cell r="C1574">
            <v>0</v>
          </cell>
        </row>
        <row r="1575">
          <cell r="A1575">
            <v>513500</v>
          </cell>
          <cell r="B1575">
            <v>109788834930.71</v>
          </cell>
          <cell r="C1575">
            <v>158205878185.75</v>
          </cell>
        </row>
        <row r="1576">
          <cell r="A1576">
            <v>513520</v>
          </cell>
          <cell r="B1576">
            <v>0</v>
          </cell>
          <cell r="C1576">
            <v>0</v>
          </cell>
        </row>
        <row r="1577">
          <cell r="A1577">
            <v>513525</v>
          </cell>
          <cell r="B1577">
            <v>93408723306.92</v>
          </cell>
          <cell r="C1577">
            <v>0</v>
          </cell>
        </row>
        <row r="1578">
          <cell r="A1578">
            <v>513530</v>
          </cell>
          <cell r="B1578">
            <v>0</v>
          </cell>
          <cell r="C1578">
            <v>0</v>
          </cell>
        </row>
        <row r="1579">
          <cell r="A1579">
            <v>513535</v>
          </cell>
          <cell r="B1579">
            <v>63839.38</v>
          </cell>
          <cell r="C1579">
            <v>0</v>
          </cell>
        </row>
        <row r="1580">
          <cell r="A1580">
            <v>513540</v>
          </cell>
          <cell r="B1580">
            <v>1439</v>
          </cell>
          <cell r="C1580">
            <v>0</v>
          </cell>
        </row>
        <row r="1581">
          <cell r="A1581">
            <v>513545</v>
          </cell>
          <cell r="B1581">
            <v>0</v>
          </cell>
          <cell r="C1581">
            <v>131530400119.37</v>
          </cell>
        </row>
        <row r="1582">
          <cell r="A1582">
            <v>513550</v>
          </cell>
          <cell r="B1582">
            <v>16379978614.95</v>
          </cell>
          <cell r="C1582">
            <v>26675227732.75</v>
          </cell>
        </row>
        <row r="1583">
          <cell r="A1583">
            <v>513555</v>
          </cell>
          <cell r="B1583">
            <v>67730.46</v>
          </cell>
          <cell r="C1583">
            <v>250333.63</v>
          </cell>
        </row>
        <row r="1584">
          <cell r="A1584">
            <v>513700</v>
          </cell>
          <cell r="B1584">
            <v>265461778848</v>
          </cell>
          <cell r="C1584">
            <v>255580982883</v>
          </cell>
        </row>
        <row r="1585">
          <cell r="A1585">
            <v>513705</v>
          </cell>
          <cell r="B1585">
            <v>66327040012</v>
          </cell>
          <cell r="C1585">
            <v>171857293383</v>
          </cell>
        </row>
        <row r="1586">
          <cell r="A1586">
            <v>513706</v>
          </cell>
          <cell r="B1586">
            <v>143179932636</v>
          </cell>
          <cell r="C1586">
            <v>38564809500</v>
          </cell>
        </row>
        <row r="1587">
          <cell r="A1587">
            <v>513725</v>
          </cell>
          <cell r="B1587">
            <v>14114736200</v>
          </cell>
          <cell r="C1587">
            <v>35344205000</v>
          </cell>
        </row>
        <row r="1588">
          <cell r="A1588">
            <v>513726</v>
          </cell>
          <cell r="B1588">
            <v>41840070000</v>
          </cell>
          <cell r="C1588">
            <v>9814675000</v>
          </cell>
        </row>
        <row r="1589">
          <cell r="A1589">
            <v>514000</v>
          </cell>
          <cell r="B1589">
            <v>19602810025.05</v>
          </cell>
          <cell r="C1589">
            <v>60615731171.01</v>
          </cell>
        </row>
        <row r="1590">
          <cell r="A1590">
            <v>514005</v>
          </cell>
          <cell r="B1590">
            <v>9720</v>
          </cell>
          <cell r="C1590">
            <v>19485800</v>
          </cell>
        </row>
        <row r="1591">
          <cell r="A1591">
            <v>514010</v>
          </cell>
          <cell r="B1591">
            <v>4848229721.8</v>
          </cell>
          <cell r="C1591">
            <v>5413669523.13</v>
          </cell>
        </row>
        <row r="1592">
          <cell r="A1592">
            <v>514015</v>
          </cell>
          <cell r="B1592">
            <v>310777432</v>
          </cell>
          <cell r="C1592">
            <v>193677485</v>
          </cell>
        </row>
        <row r="1593">
          <cell r="A1593">
            <v>514020</v>
          </cell>
          <cell r="B1593">
            <v>7771400</v>
          </cell>
          <cell r="C1593">
            <v>13089089</v>
          </cell>
        </row>
        <row r="1594">
          <cell r="A1594">
            <v>514025</v>
          </cell>
          <cell r="B1594">
            <v>0</v>
          </cell>
          <cell r="C1594">
            <v>0</v>
          </cell>
        </row>
        <row r="1595">
          <cell r="A1595">
            <v>514030</v>
          </cell>
          <cell r="B1595">
            <v>0</v>
          </cell>
          <cell r="C1595">
            <v>0</v>
          </cell>
        </row>
        <row r="1596">
          <cell r="A1596">
            <v>514035</v>
          </cell>
          <cell r="B1596">
            <v>10355735456.05</v>
          </cell>
          <cell r="C1596">
            <v>7277233206.64</v>
          </cell>
        </row>
        <row r="1597">
          <cell r="A1597">
            <v>514095</v>
          </cell>
          <cell r="B1597">
            <v>4080205297.45</v>
          </cell>
          <cell r="C1597">
            <v>47698276901.24</v>
          </cell>
        </row>
        <row r="1598">
          <cell r="A1598">
            <v>514097</v>
          </cell>
          <cell r="B1598">
            <v>80997.75</v>
          </cell>
          <cell r="C1598">
            <v>299166</v>
          </cell>
        </row>
        <row r="1599">
          <cell r="A1599">
            <v>514099</v>
          </cell>
          <cell r="B1599">
            <v>0</v>
          </cell>
          <cell r="C1599">
            <v>0</v>
          </cell>
        </row>
        <row r="1600">
          <cell r="A1600">
            <v>514500</v>
          </cell>
          <cell r="B1600">
            <v>2131401834</v>
          </cell>
          <cell r="C1600">
            <v>1751974292.32</v>
          </cell>
        </row>
        <row r="1601">
          <cell r="A1601">
            <v>514505</v>
          </cell>
          <cell r="B1601">
            <v>1208562779</v>
          </cell>
          <cell r="C1601">
            <v>928778809.32</v>
          </cell>
        </row>
        <row r="1602">
          <cell r="A1602">
            <v>514510</v>
          </cell>
          <cell r="B1602">
            <v>256218222</v>
          </cell>
          <cell r="C1602">
            <v>253174033</v>
          </cell>
        </row>
        <row r="1603">
          <cell r="A1603">
            <v>514515</v>
          </cell>
          <cell r="B1603">
            <v>51354654</v>
          </cell>
          <cell r="C1603">
            <v>27574375</v>
          </cell>
        </row>
        <row r="1604">
          <cell r="A1604">
            <v>514520</v>
          </cell>
          <cell r="B1604">
            <v>0</v>
          </cell>
          <cell r="C1604">
            <v>0</v>
          </cell>
        </row>
        <row r="1605">
          <cell r="A1605">
            <v>514535</v>
          </cell>
          <cell r="B1605">
            <v>185357651</v>
          </cell>
          <cell r="C1605">
            <v>160154458</v>
          </cell>
        </row>
        <row r="1606">
          <cell r="A1606">
            <v>514540</v>
          </cell>
          <cell r="B1606">
            <v>148419577</v>
          </cell>
          <cell r="C1606">
            <v>149864317</v>
          </cell>
        </row>
        <row r="1607">
          <cell r="A1607">
            <v>514595</v>
          </cell>
          <cell r="B1607">
            <v>281488951</v>
          </cell>
          <cell r="C1607">
            <v>232428300</v>
          </cell>
        </row>
        <row r="1608">
          <cell r="A1608">
            <v>514599</v>
          </cell>
          <cell r="B1608">
            <v>0</v>
          </cell>
          <cell r="C1608">
            <v>0</v>
          </cell>
        </row>
        <row r="1609">
          <cell r="A1609">
            <v>515000</v>
          </cell>
          <cell r="B1609">
            <v>2923510948</v>
          </cell>
          <cell r="C1609">
            <v>2599993300</v>
          </cell>
        </row>
        <row r="1610">
          <cell r="A1610">
            <v>515005</v>
          </cell>
          <cell r="B1610">
            <v>2353373254</v>
          </cell>
          <cell r="C1610">
            <v>1890195263</v>
          </cell>
        </row>
        <row r="1611">
          <cell r="A1611">
            <v>515010</v>
          </cell>
          <cell r="B1611">
            <v>0</v>
          </cell>
          <cell r="C1611">
            <v>0</v>
          </cell>
        </row>
        <row r="1612">
          <cell r="A1612">
            <v>515020</v>
          </cell>
          <cell r="B1612">
            <v>0</v>
          </cell>
          <cell r="C1612">
            <v>0</v>
          </cell>
        </row>
        <row r="1613">
          <cell r="A1613">
            <v>515025</v>
          </cell>
          <cell r="B1613">
            <v>0</v>
          </cell>
          <cell r="C1613">
            <v>0</v>
          </cell>
        </row>
        <row r="1614">
          <cell r="A1614">
            <v>515030</v>
          </cell>
          <cell r="B1614">
            <v>0</v>
          </cell>
          <cell r="C1614">
            <v>0</v>
          </cell>
        </row>
        <row r="1615">
          <cell r="A1615">
            <v>515035</v>
          </cell>
          <cell r="B1615">
            <v>0</v>
          </cell>
          <cell r="C1615">
            <v>0</v>
          </cell>
        </row>
        <row r="1616">
          <cell r="A1616">
            <v>515037</v>
          </cell>
          <cell r="B1616">
            <v>0</v>
          </cell>
          <cell r="C1616">
            <v>0</v>
          </cell>
        </row>
        <row r="1617">
          <cell r="A1617">
            <v>515055</v>
          </cell>
          <cell r="B1617">
            <v>124899801</v>
          </cell>
          <cell r="C1617">
            <v>281917395</v>
          </cell>
        </row>
        <row r="1618">
          <cell r="A1618">
            <v>515065</v>
          </cell>
          <cell r="B1618">
            <v>46620000</v>
          </cell>
          <cell r="C1618">
            <v>46322000</v>
          </cell>
        </row>
        <row r="1619">
          <cell r="A1619">
            <v>515095</v>
          </cell>
          <cell r="B1619">
            <v>398617893</v>
          </cell>
          <cell r="C1619">
            <v>381558642</v>
          </cell>
        </row>
        <row r="1620">
          <cell r="A1620">
            <v>515099</v>
          </cell>
          <cell r="B1620">
            <v>0</v>
          </cell>
          <cell r="C1620">
            <v>0</v>
          </cell>
        </row>
        <row r="1621">
          <cell r="A1621">
            <v>515500</v>
          </cell>
          <cell r="B1621">
            <v>2136772264.61</v>
          </cell>
          <cell r="C1621">
            <v>1803784081.2</v>
          </cell>
        </row>
        <row r="1622">
          <cell r="A1622">
            <v>515505</v>
          </cell>
          <cell r="B1622">
            <v>465589667.36</v>
          </cell>
          <cell r="C1622">
            <v>364219185</v>
          </cell>
        </row>
        <row r="1623">
          <cell r="A1623">
            <v>515510</v>
          </cell>
          <cell r="B1623">
            <v>29777266</v>
          </cell>
          <cell r="C1623">
            <v>16077057</v>
          </cell>
        </row>
        <row r="1624">
          <cell r="A1624">
            <v>515515</v>
          </cell>
          <cell r="B1624">
            <v>0</v>
          </cell>
          <cell r="C1624">
            <v>146036</v>
          </cell>
        </row>
        <row r="1625">
          <cell r="A1625">
            <v>515520</v>
          </cell>
          <cell r="B1625">
            <v>144089910</v>
          </cell>
          <cell r="C1625">
            <v>91238492</v>
          </cell>
        </row>
        <row r="1626">
          <cell r="A1626">
            <v>515525</v>
          </cell>
          <cell r="B1626">
            <v>0</v>
          </cell>
          <cell r="C1626">
            <v>0</v>
          </cell>
        </row>
        <row r="1627">
          <cell r="A1627">
            <v>515530</v>
          </cell>
          <cell r="B1627">
            <v>0</v>
          </cell>
          <cell r="C1627">
            <v>0</v>
          </cell>
        </row>
        <row r="1628">
          <cell r="A1628">
            <v>515535</v>
          </cell>
          <cell r="B1628">
            <v>2890055</v>
          </cell>
          <cell r="C1628">
            <v>2562083</v>
          </cell>
        </row>
        <row r="1629">
          <cell r="A1629">
            <v>515540</v>
          </cell>
          <cell r="B1629">
            <v>31066805.25</v>
          </cell>
          <cell r="C1629">
            <v>56776365</v>
          </cell>
        </row>
        <row r="1630">
          <cell r="A1630">
            <v>515545</v>
          </cell>
          <cell r="B1630">
            <v>516050</v>
          </cell>
          <cell r="C1630">
            <v>529400</v>
          </cell>
        </row>
        <row r="1631">
          <cell r="A1631">
            <v>515550</v>
          </cell>
          <cell r="B1631">
            <v>786794741.25</v>
          </cell>
          <cell r="C1631">
            <v>653457708.2</v>
          </cell>
        </row>
        <row r="1632">
          <cell r="A1632">
            <v>515595</v>
          </cell>
          <cell r="B1632">
            <v>676047769.75</v>
          </cell>
          <cell r="C1632">
            <v>618777755</v>
          </cell>
        </row>
        <row r="1633">
          <cell r="A1633">
            <v>515599</v>
          </cell>
          <cell r="B1633">
            <v>0</v>
          </cell>
          <cell r="C1633">
            <v>0</v>
          </cell>
        </row>
        <row r="1634">
          <cell r="A1634">
            <v>516000</v>
          </cell>
          <cell r="B1634">
            <v>2446329956.54</v>
          </cell>
          <cell r="C1634">
            <v>2447822465.09</v>
          </cell>
        </row>
        <row r="1635">
          <cell r="A1635">
            <v>516005</v>
          </cell>
          <cell r="B1635">
            <v>159796412</v>
          </cell>
          <cell r="C1635">
            <v>180823068.28</v>
          </cell>
        </row>
        <row r="1636">
          <cell r="A1636">
            <v>516010</v>
          </cell>
          <cell r="B1636">
            <v>137282810</v>
          </cell>
          <cell r="C1636">
            <v>115168596</v>
          </cell>
        </row>
        <row r="1637">
          <cell r="A1637">
            <v>516015</v>
          </cell>
          <cell r="B1637">
            <v>28221632</v>
          </cell>
          <cell r="C1637">
            <v>114078647</v>
          </cell>
        </row>
        <row r="1638">
          <cell r="A1638">
            <v>516020</v>
          </cell>
          <cell r="B1638">
            <v>135062003</v>
          </cell>
          <cell r="C1638">
            <v>126223706</v>
          </cell>
        </row>
        <row r="1639">
          <cell r="A1639">
            <v>516025</v>
          </cell>
          <cell r="B1639">
            <v>0</v>
          </cell>
          <cell r="C1639">
            <v>0</v>
          </cell>
        </row>
        <row r="1640">
          <cell r="A1640">
            <v>516040</v>
          </cell>
          <cell r="B1640">
            <v>0</v>
          </cell>
          <cell r="C1640">
            <v>0</v>
          </cell>
        </row>
        <row r="1641">
          <cell r="A1641">
            <v>516095</v>
          </cell>
          <cell r="B1641">
            <v>1985967099.54</v>
          </cell>
          <cell r="C1641">
            <v>1911528447.81</v>
          </cell>
        </row>
        <row r="1642">
          <cell r="A1642">
            <v>516099</v>
          </cell>
          <cell r="B1642">
            <v>0</v>
          </cell>
          <cell r="C1642">
            <v>0</v>
          </cell>
        </row>
        <row r="1643">
          <cell r="A1643">
            <v>516500</v>
          </cell>
          <cell r="B1643">
            <v>895230595</v>
          </cell>
          <cell r="C1643">
            <v>3243620481</v>
          </cell>
        </row>
        <row r="1644">
          <cell r="A1644">
            <v>516505</v>
          </cell>
          <cell r="B1644">
            <v>278971622</v>
          </cell>
          <cell r="C1644">
            <v>493519826</v>
          </cell>
        </row>
        <row r="1645">
          <cell r="A1645">
            <v>516510</v>
          </cell>
          <cell r="B1645">
            <v>49730246</v>
          </cell>
          <cell r="C1645">
            <v>39817952</v>
          </cell>
        </row>
        <row r="1646">
          <cell r="A1646">
            <v>516515</v>
          </cell>
          <cell r="B1646">
            <v>566528727</v>
          </cell>
          <cell r="C1646">
            <v>2710282703</v>
          </cell>
        </row>
        <row r="1647">
          <cell r="A1647">
            <v>516599</v>
          </cell>
          <cell r="B1647">
            <v>0</v>
          </cell>
          <cell r="C1647">
            <v>0</v>
          </cell>
        </row>
        <row r="1648">
          <cell r="A1648">
            <v>517000</v>
          </cell>
          <cell r="B1648">
            <v>44326794249.5</v>
          </cell>
          <cell r="C1648">
            <v>37331460420.79</v>
          </cell>
        </row>
        <row r="1649">
          <cell r="A1649">
            <v>517003</v>
          </cell>
          <cell r="B1649">
            <v>8249602.58</v>
          </cell>
          <cell r="C1649">
            <v>238962.58</v>
          </cell>
        </row>
        <row r="1650">
          <cell r="A1650">
            <v>517005</v>
          </cell>
          <cell r="B1650">
            <v>544700984.09</v>
          </cell>
          <cell r="C1650">
            <v>1337406582.8</v>
          </cell>
        </row>
        <row r="1651">
          <cell r="A1651">
            <v>517010</v>
          </cell>
          <cell r="B1651">
            <v>36385115268.01</v>
          </cell>
          <cell r="C1651">
            <v>26153135236.42</v>
          </cell>
        </row>
        <row r="1652">
          <cell r="A1652">
            <v>517011</v>
          </cell>
          <cell r="B1652">
            <v>3868478627.08</v>
          </cell>
          <cell r="C1652">
            <v>6580659402.58</v>
          </cell>
        </row>
        <row r="1653">
          <cell r="A1653">
            <v>517012</v>
          </cell>
          <cell r="B1653">
            <v>0</v>
          </cell>
          <cell r="C1653">
            <v>137795096</v>
          </cell>
        </row>
        <row r="1654">
          <cell r="A1654">
            <v>517015</v>
          </cell>
          <cell r="B1654">
            <v>1636725233.89</v>
          </cell>
          <cell r="C1654">
            <v>1254814620.91</v>
          </cell>
        </row>
        <row r="1655">
          <cell r="A1655">
            <v>517023</v>
          </cell>
          <cell r="B1655">
            <v>1515855294</v>
          </cell>
          <cell r="C1655">
            <v>1793087666.45</v>
          </cell>
        </row>
        <row r="1656">
          <cell r="A1656">
            <v>517030</v>
          </cell>
          <cell r="B1656">
            <v>0</v>
          </cell>
          <cell r="C1656">
            <v>0</v>
          </cell>
        </row>
        <row r="1657">
          <cell r="A1657">
            <v>517040</v>
          </cell>
          <cell r="B1657">
            <v>40563035.75</v>
          </cell>
          <cell r="C1657">
            <v>61783243.25</v>
          </cell>
        </row>
        <row r="1658">
          <cell r="A1658">
            <v>517095</v>
          </cell>
          <cell r="B1658">
            <v>327106204.1</v>
          </cell>
          <cell r="C1658">
            <v>12539609.8</v>
          </cell>
        </row>
        <row r="1659">
          <cell r="A1659">
            <v>517099</v>
          </cell>
          <cell r="B1659">
            <v>0</v>
          </cell>
          <cell r="C1659">
            <v>0</v>
          </cell>
        </row>
        <row r="1660">
          <cell r="A1660">
            <v>517100</v>
          </cell>
          <cell r="B1660">
            <v>1409207522.35</v>
          </cell>
          <cell r="C1660">
            <v>1267367618.43</v>
          </cell>
        </row>
        <row r="1661">
          <cell r="A1661">
            <v>517115</v>
          </cell>
          <cell r="B1661">
            <v>1370710267.96</v>
          </cell>
          <cell r="C1661">
            <v>1233129428.56</v>
          </cell>
        </row>
        <row r="1662">
          <cell r="A1662">
            <v>517130</v>
          </cell>
          <cell r="B1662">
            <v>38493523.39</v>
          </cell>
          <cell r="C1662">
            <v>33988176.87</v>
          </cell>
        </row>
        <row r="1663">
          <cell r="A1663">
            <v>517200</v>
          </cell>
          <cell r="B1663">
            <v>0</v>
          </cell>
          <cell r="C1663">
            <v>0</v>
          </cell>
        </row>
        <row r="1664">
          <cell r="A1664">
            <v>517205</v>
          </cell>
          <cell r="B1664">
            <v>0</v>
          </cell>
          <cell r="C1664">
            <v>0</v>
          </cell>
        </row>
        <row r="1665">
          <cell r="A1665">
            <v>517500</v>
          </cell>
          <cell r="B1665">
            <v>1721447405.77</v>
          </cell>
          <cell r="C1665">
            <v>2069464983.31</v>
          </cell>
        </row>
        <row r="1666">
          <cell r="A1666">
            <v>517505</v>
          </cell>
          <cell r="B1666">
            <v>523643893.67</v>
          </cell>
          <cell r="C1666">
            <v>523310042</v>
          </cell>
        </row>
        <row r="1667">
          <cell r="A1667">
            <v>517510</v>
          </cell>
          <cell r="B1667">
            <v>426231420.43</v>
          </cell>
          <cell r="C1667">
            <v>699483743.23</v>
          </cell>
        </row>
        <row r="1668">
          <cell r="A1668">
            <v>517515</v>
          </cell>
          <cell r="B1668">
            <v>684277193.95</v>
          </cell>
          <cell r="C1668">
            <v>663759193.19</v>
          </cell>
        </row>
        <row r="1669">
          <cell r="A1669">
            <v>517520</v>
          </cell>
          <cell r="B1669">
            <v>55422634.2</v>
          </cell>
          <cell r="C1669">
            <v>105311665.37</v>
          </cell>
        </row>
        <row r="1670">
          <cell r="A1670">
            <v>517525</v>
          </cell>
          <cell r="B1670">
            <v>0</v>
          </cell>
          <cell r="C1670">
            <v>0</v>
          </cell>
        </row>
        <row r="1671">
          <cell r="A1671">
            <v>517530</v>
          </cell>
          <cell r="B1671">
            <v>0</v>
          </cell>
          <cell r="C1671">
            <v>0</v>
          </cell>
        </row>
        <row r="1672">
          <cell r="A1672">
            <v>517535</v>
          </cell>
          <cell r="B1672">
            <v>1605600</v>
          </cell>
          <cell r="C1672">
            <v>1605600</v>
          </cell>
        </row>
        <row r="1673">
          <cell r="A1673">
            <v>517545</v>
          </cell>
          <cell r="B1673">
            <v>0</v>
          </cell>
          <cell r="C1673">
            <v>0</v>
          </cell>
        </row>
        <row r="1674">
          <cell r="A1674">
            <v>517548</v>
          </cell>
          <cell r="B1674">
            <v>0</v>
          </cell>
          <cell r="C1674">
            <v>0</v>
          </cell>
        </row>
        <row r="1675">
          <cell r="A1675">
            <v>517550</v>
          </cell>
          <cell r="B1675">
            <v>0</v>
          </cell>
          <cell r="C1675">
            <v>0</v>
          </cell>
        </row>
        <row r="1676">
          <cell r="A1676">
            <v>517552</v>
          </cell>
          <cell r="B1676">
            <v>0</v>
          </cell>
          <cell r="C1676">
            <v>0</v>
          </cell>
        </row>
        <row r="1677">
          <cell r="A1677">
            <v>517554</v>
          </cell>
          <cell r="B1677">
            <v>0</v>
          </cell>
          <cell r="C1677">
            <v>0</v>
          </cell>
        </row>
        <row r="1678">
          <cell r="A1678">
            <v>517556</v>
          </cell>
          <cell r="B1678">
            <v>0</v>
          </cell>
          <cell r="C1678">
            <v>0</v>
          </cell>
        </row>
        <row r="1679">
          <cell r="A1679">
            <v>517558</v>
          </cell>
          <cell r="B1679">
            <v>30266663.52</v>
          </cell>
          <cell r="C1679">
            <v>75994739.52</v>
          </cell>
        </row>
        <row r="1680">
          <cell r="A1680">
            <v>518000</v>
          </cell>
          <cell r="B1680">
            <v>1621680651</v>
          </cell>
          <cell r="C1680">
            <v>1301064837.82</v>
          </cell>
        </row>
        <row r="1681">
          <cell r="A1681">
            <v>518005</v>
          </cell>
          <cell r="B1681">
            <v>0</v>
          </cell>
          <cell r="C1681">
            <v>0</v>
          </cell>
        </row>
        <row r="1682">
          <cell r="A1682">
            <v>518010</v>
          </cell>
          <cell r="B1682">
            <v>0</v>
          </cell>
          <cell r="C1682">
            <v>0</v>
          </cell>
        </row>
        <row r="1683">
          <cell r="A1683">
            <v>518015</v>
          </cell>
          <cell r="B1683">
            <v>0</v>
          </cell>
          <cell r="C1683">
            <v>24592000</v>
          </cell>
        </row>
        <row r="1684">
          <cell r="A1684">
            <v>518020</v>
          </cell>
          <cell r="B1684">
            <v>1387315674</v>
          </cell>
          <cell r="C1684">
            <v>1057958599.82</v>
          </cell>
        </row>
        <row r="1685">
          <cell r="A1685">
            <v>518025</v>
          </cell>
          <cell r="B1685">
            <v>0</v>
          </cell>
          <cell r="C1685">
            <v>0</v>
          </cell>
        </row>
        <row r="1686">
          <cell r="A1686">
            <v>518080</v>
          </cell>
          <cell r="B1686">
            <v>0</v>
          </cell>
          <cell r="C1686">
            <v>0</v>
          </cell>
        </row>
        <row r="1687">
          <cell r="A1687">
            <v>518095</v>
          </cell>
          <cell r="B1687">
            <v>234364977</v>
          </cell>
          <cell r="C1687">
            <v>218514238</v>
          </cell>
        </row>
        <row r="1688">
          <cell r="A1688">
            <v>518099</v>
          </cell>
          <cell r="B1688">
            <v>0</v>
          </cell>
          <cell r="C1688">
            <v>0</v>
          </cell>
        </row>
        <row r="1689">
          <cell r="A1689">
            <v>518500</v>
          </cell>
          <cell r="B1689">
            <v>0</v>
          </cell>
          <cell r="C1689">
            <v>0</v>
          </cell>
        </row>
        <row r="1690">
          <cell r="A1690">
            <v>519000</v>
          </cell>
          <cell r="B1690">
            <v>30952184282.47</v>
          </cell>
          <cell r="C1690">
            <v>26812608033.73</v>
          </cell>
        </row>
        <row r="1691">
          <cell r="A1691">
            <v>519005</v>
          </cell>
          <cell r="B1691">
            <v>930539470</v>
          </cell>
          <cell r="C1691">
            <v>920971400</v>
          </cell>
        </row>
        <row r="1692">
          <cell r="A1692">
            <v>519010</v>
          </cell>
          <cell r="B1692">
            <v>1160878493</v>
          </cell>
          <cell r="C1692">
            <v>1198471801</v>
          </cell>
        </row>
        <row r="1693">
          <cell r="A1693">
            <v>519015</v>
          </cell>
          <cell r="B1693">
            <v>1730124110.1</v>
          </cell>
          <cell r="C1693">
            <v>1750344903</v>
          </cell>
        </row>
        <row r="1694">
          <cell r="A1694">
            <v>519020</v>
          </cell>
          <cell r="B1694">
            <v>72209419.7</v>
          </cell>
          <cell r="C1694">
            <v>68392173.4</v>
          </cell>
        </row>
        <row r="1695">
          <cell r="A1695">
            <v>519025</v>
          </cell>
          <cell r="B1695">
            <v>1083099077</v>
          </cell>
          <cell r="C1695">
            <v>918401667</v>
          </cell>
        </row>
        <row r="1696">
          <cell r="A1696">
            <v>519030</v>
          </cell>
          <cell r="B1696">
            <v>0</v>
          </cell>
          <cell r="C1696">
            <v>0</v>
          </cell>
        </row>
        <row r="1697">
          <cell r="A1697">
            <v>519035</v>
          </cell>
          <cell r="B1697">
            <v>1261545213.53</v>
          </cell>
          <cell r="C1697">
            <v>1016955094.77</v>
          </cell>
        </row>
        <row r="1698">
          <cell r="A1698">
            <v>519040</v>
          </cell>
          <cell r="B1698">
            <v>1024839389.88</v>
          </cell>
          <cell r="C1698">
            <v>881488228.9</v>
          </cell>
        </row>
        <row r="1699">
          <cell r="A1699">
            <v>519045</v>
          </cell>
          <cell r="B1699">
            <v>283531650</v>
          </cell>
          <cell r="C1699">
            <v>267856425</v>
          </cell>
        </row>
        <row r="1700">
          <cell r="A1700">
            <v>519046</v>
          </cell>
          <cell r="B1700">
            <v>14811857941.69</v>
          </cell>
          <cell r="C1700">
            <v>11178075165.52</v>
          </cell>
        </row>
        <row r="1701">
          <cell r="A1701">
            <v>519060</v>
          </cell>
          <cell r="B1701">
            <v>0</v>
          </cell>
          <cell r="C1701">
            <v>0</v>
          </cell>
        </row>
        <row r="1702">
          <cell r="A1702">
            <v>519065</v>
          </cell>
          <cell r="B1702">
            <v>0</v>
          </cell>
          <cell r="C1702">
            <v>0</v>
          </cell>
        </row>
        <row r="1703">
          <cell r="A1703">
            <v>519095</v>
          </cell>
          <cell r="B1703">
            <v>8582512985.43</v>
          </cell>
          <cell r="C1703">
            <v>8579512476.14</v>
          </cell>
        </row>
        <row r="1704">
          <cell r="A1704">
            <v>519097</v>
          </cell>
          <cell r="B1704">
            <v>11046532.14</v>
          </cell>
          <cell r="C1704">
            <v>32138699</v>
          </cell>
        </row>
        <row r="1705">
          <cell r="A1705">
            <v>519099</v>
          </cell>
          <cell r="B1705">
            <v>0</v>
          </cell>
          <cell r="C1705">
            <v>0</v>
          </cell>
        </row>
        <row r="1706">
          <cell r="A1706">
            <v>519400</v>
          </cell>
          <cell r="B1706">
            <v>0</v>
          </cell>
          <cell r="C1706">
            <v>0</v>
          </cell>
        </row>
        <row r="1707">
          <cell r="A1707">
            <v>519405</v>
          </cell>
          <cell r="B1707">
            <v>0</v>
          </cell>
          <cell r="C1707">
            <v>0</v>
          </cell>
        </row>
        <row r="1708">
          <cell r="A1708">
            <v>519435</v>
          </cell>
          <cell r="B1708">
            <v>0</v>
          </cell>
          <cell r="C1708">
            <v>0</v>
          </cell>
        </row>
        <row r="1709">
          <cell r="A1709">
            <v>519499</v>
          </cell>
          <cell r="B1709">
            <v>0</v>
          </cell>
          <cell r="C1709">
            <v>0</v>
          </cell>
        </row>
        <row r="1710">
          <cell r="A1710">
            <v>519500</v>
          </cell>
          <cell r="B1710">
            <v>0</v>
          </cell>
          <cell r="C1710">
            <v>0</v>
          </cell>
        </row>
        <row r="1711">
          <cell r="A1711">
            <v>519700</v>
          </cell>
          <cell r="B1711">
            <v>0</v>
          </cell>
          <cell r="C1711">
            <v>0</v>
          </cell>
        </row>
        <row r="1712">
          <cell r="A1712">
            <v>519800</v>
          </cell>
          <cell r="B1712">
            <v>0</v>
          </cell>
          <cell r="C1712">
            <v>0</v>
          </cell>
        </row>
        <row r="1713">
          <cell r="A1713">
            <v>520000</v>
          </cell>
          <cell r="B1713">
            <v>10106772241.1</v>
          </cell>
          <cell r="C1713">
            <v>3358901428.96</v>
          </cell>
        </row>
        <row r="1714">
          <cell r="A1714">
            <v>520500</v>
          </cell>
          <cell r="B1714">
            <v>87734512</v>
          </cell>
          <cell r="C1714">
            <v>572474024</v>
          </cell>
        </row>
        <row r="1715">
          <cell r="A1715">
            <v>520505</v>
          </cell>
          <cell r="B1715">
            <v>38258060</v>
          </cell>
          <cell r="C1715">
            <v>0</v>
          </cell>
        </row>
        <row r="1716">
          <cell r="A1716">
            <v>520510</v>
          </cell>
          <cell r="B1716">
            <v>49476452</v>
          </cell>
          <cell r="C1716">
            <v>572474024</v>
          </cell>
        </row>
        <row r="1717">
          <cell r="A1717">
            <v>520599</v>
          </cell>
          <cell r="B1717">
            <v>0</v>
          </cell>
          <cell r="C1717">
            <v>0</v>
          </cell>
        </row>
        <row r="1718">
          <cell r="A1718">
            <v>521000</v>
          </cell>
          <cell r="B1718">
            <v>0</v>
          </cell>
          <cell r="C1718">
            <v>0</v>
          </cell>
        </row>
        <row r="1719">
          <cell r="A1719">
            <v>521015</v>
          </cell>
          <cell r="B1719">
            <v>0</v>
          </cell>
          <cell r="C1719">
            <v>0</v>
          </cell>
        </row>
        <row r="1720">
          <cell r="A1720">
            <v>521020</v>
          </cell>
          <cell r="B1720">
            <v>0</v>
          </cell>
          <cell r="C1720">
            <v>0</v>
          </cell>
        </row>
        <row r="1721">
          <cell r="A1721">
            <v>521025</v>
          </cell>
          <cell r="B1721">
            <v>0</v>
          </cell>
          <cell r="C1721">
            <v>0</v>
          </cell>
        </row>
        <row r="1722">
          <cell r="A1722">
            <v>521040</v>
          </cell>
          <cell r="B1722">
            <v>0</v>
          </cell>
          <cell r="C1722">
            <v>0</v>
          </cell>
        </row>
        <row r="1723">
          <cell r="A1723">
            <v>521099</v>
          </cell>
          <cell r="B1723">
            <v>0</v>
          </cell>
          <cell r="C1723">
            <v>0</v>
          </cell>
        </row>
        <row r="1724">
          <cell r="A1724">
            <v>521500</v>
          </cell>
          <cell r="B1724">
            <v>0</v>
          </cell>
          <cell r="C1724">
            <v>0</v>
          </cell>
        </row>
        <row r="1725">
          <cell r="A1725">
            <v>521515</v>
          </cell>
          <cell r="B1725">
            <v>0</v>
          </cell>
          <cell r="C1725">
            <v>0</v>
          </cell>
        </row>
        <row r="1726">
          <cell r="A1726">
            <v>521700</v>
          </cell>
          <cell r="B1726">
            <v>1196700</v>
          </cell>
          <cell r="C1726">
            <v>0</v>
          </cell>
        </row>
        <row r="1727">
          <cell r="A1727">
            <v>521720</v>
          </cell>
          <cell r="B1727">
            <v>0</v>
          </cell>
          <cell r="C1727">
            <v>0</v>
          </cell>
        </row>
        <row r="1728">
          <cell r="A1728">
            <v>521725</v>
          </cell>
          <cell r="B1728">
            <v>0</v>
          </cell>
          <cell r="C1728">
            <v>0</v>
          </cell>
        </row>
        <row r="1729">
          <cell r="A1729">
            <v>521730</v>
          </cell>
          <cell r="B1729">
            <v>1196700</v>
          </cell>
          <cell r="C1729">
            <v>0</v>
          </cell>
        </row>
        <row r="1730">
          <cell r="A1730">
            <v>521735</v>
          </cell>
          <cell r="B1730">
            <v>0</v>
          </cell>
          <cell r="C1730">
            <v>0</v>
          </cell>
        </row>
        <row r="1731">
          <cell r="A1731">
            <v>521740</v>
          </cell>
          <cell r="B1731">
            <v>0</v>
          </cell>
          <cell r="C1731">
            <v>0</v>
          </cell>
        </row>
        <row r="1732">
          <cell r="A1732">
            <v>521745</v>
          </cell>
          <cell r="B1732">
            <v>0</v>
          </cell>
          <cell r="C1732">
            <v>0</v>
          </cell>
        </row>
        <row r="1733">
          <cell r="A1733">
            <v>521795</v>
          </cell>
          <cell r="B1733">
            <v>0</v>
          </cell>
          <cell r="C1733">
            <v>0</v>
          </cell>
        </row>
        <row r="1734">
          <cell r="A1734">
            <v>521799</v>
          </cell>
          <cell r="B1734">
            <v>0</v>
          </cell>
          <cell r="C1734">
            <v>0</v>
          </cell>
        </row>
        <row r="1735">
          <cell r="A1735">
            <v>523000</v>
          </cell>
          <cell r="B1735">
            <v>573425118</v>
          </cell>
          <cell r="C1735">
            <v>93336193</v>
          </cell>
        </row>
        <row r="1736">
          <cell r="A1736">
            <v>523006</v>
          </cell>
          <cell r="B1736">
            <v>0</v>
          </cell>
          <cell r="C1736">
            <v>0</v>
          </cell>
        </row>
        <row r="1737">
          <cell r="A1737">
            <v>523007</v>
          </cell>
          <cell r="B1737">
            <v>0</v>
          </cell>
          <cell r="C1737">
            <v>0</v>
          </cell>
        </row>
        <row r="1738">
          <cell r="A1738">
            <v>523008</v>
          </cell>
          <cell r="B1738">
            <v>0</v>
          </cell>
          <cell r="C1738">
            <v>0</v>
          </cell>
        </row>
        <row r="1739">
          <cell r="A1739">
            <v>523009</v>
          </cell>
          <cell r="B1739">
            <v>0</v>
          </cell>
          <cell r="C1739">
            <v>0</v>
          </cell>
        </row>
        <row r="1740">
          <cell r="A1740">
            <v>523010</v>
          </cell>
          <cell r="B1740">
            <v>806000</v>
          </cell>
          <cell r="C1740">
            <v>93336193</v>
          </cell>
        </row>
        <row r="1741">
          <cell r="A1741">
            <v>523020</v>
          </cell>
          <cell r="B1741">
            <v>0</v>
          </cell>
          <cell r="C1741">
            <v>0</v>
          </cell>
        </row>
        <row r="1742">
          <cell r="A1742">
            <v>523025</v>
          </cell>
          <cell r="B1742">
            <v>0</v>
          </cell>
          <cell r="C1742">
            <v>0</v>
          </cell>
        </row>
        <row r="1743">
          <cell r="A1743">
            <v>523035</v>
          </cell>
          <cell r="B1743">
            <v>0</v>
          </cell>
          <cell r="C1743">
            <v>0</v>
          </cell>
        </row>
        <row r="1744">
          <cell r="A1744">
            <v>523040</v>
          </cell>
          <cell r="B1744">
            <v>572619118</v>
          </cell>
          <cell r="C1744">
            <v>0</v>
          </cell>
        </row>
        <row r="1745">
          <cell r="A1745">
            <v>523095</v>
          </cell>
          <cell r="B1745">
            <v>0</v>
          </cell>
          <cell r="C1745">
            <v>0</v>
          </cell>
        </row>
        <row r="1746">
          <cell r="A1746">
            <v>523099</v>
          </cell>
          <cell r="B1746">
            <v>0</v>
          </cell>
          <cell r="C1746">
            <v>0</v>
          </cell>
        </row>
        <row r="1747">
          <cell r="A1747">
            <v>529500</v>
          </cell>
          <cell r="B1747">
            <v>9444415911.1</v>
          </cell>
          <cell r="C1747">
            <v>2693091211.96</v>
          </cell>
        </row>
        <row r="1748">
          <cell r="A1748">
            <v>529505</v>
          </cell>
          <cell r="B1748">
            <v>473054.83</v>
          </cell>
          <cell r="C1748">
            <v>135002274</v>
          </cell>
        </row>
        <row r="1749">
          <cell r="A1749">
            <v>529510</v>
          </cell>
          <cell r="B1749">
            <v>9813914</v>
          </cell>
          <cell r="C1749">
            <v>15999542</v>
          </cell>
        </row>
        <row r="1750">
          <cell r="A1750">
            <v>529515</v>
          </cell>
          <cell r="B1750">
            <v>0</v>
          </cell>
          <cell r="C1750">
            <v>15489636.44</v>
          </cell>
        </row>
        <row r="1751">
          <cell r="A1751">
            <v>529545</v>
          </cell>
          <cell r="B1751">
            <v>565742984.54</v>
          </cell>
          <cell r="C1751">
            <v>163798127.68</v>
          </cell>
        </row>
        <row r="1752">
          <cell r="A1752">
            <v>529550</v>
          </cell>
          <cell r="B1752">
            <v>0</v>
          </cell>
          <cell r="C1752">
            <v>0</v>
          </cell>
        </row>
        <row r="1753">
          <cell r="A1753">
            <v>529555</v>
          </cell>
          <cell r="B1753">
            <v>1214171348.15</v>
          </cell>
          <cell r="C1753">
            <v>1222359652.98</v>
          </cell>
        </row>
        <row r="1754">
          <cell r="A1754">
            <v>529595</v>
          </cell>
          <cell r="B1754">
            <v>7562007439.58</v>
          </cell>
          <cell r="C1754">
            <v>1140330013.86</v>
          </cell>
        </row>
        <row r="1755">
          <cell r="A1755">
            <v>529597</v>
          </cell>
          <cell r="B1755">
            <v>92207170</v>
          </cell>
          <cell r="C1755">
            <v>111965</v>
          </cell>
        </row>
        <row r="1756">
          <cell r="A1756">
            <v>529599</v>
          </cell>
          <cell r="B1756">
            <v>0</v>
          </cell>
          <cell r="C1756">
            <v>0</v>
          </cell>
        </row>
        <row r="1757">
          <cell r="A1757">
            <v>530000</v>
          </cell>
          <cell r="B1757">
            <v>0</v>
          </cell>
          <cell r="C1757">
            <v>0</v>
          </cell>
        </row>
        <row r="1758">
          <cell r="A1758">
            <v>530500</v>
          </cell>
          <cell r="B1758">
            <v>0</v>
          </cell>
          <cell r="C1758">
            <v>0</v>
          </cell>
        </row>
        <row r="1759">
          <cell r="A1759">
            <v>540000</v>
          </cell>
          <cell r="B1759">
            <v>45439545084.62</v>
          </cell>
          <cell r="C1759">
            <v>43292267668.19</v>
          </cell>
        </row>
        <row r="1760">
          <cell r="A1760">
            <v>540500</v>
          </cell>
          <cell r="B1760">
            <v>45439545084.62</v>
          </cell>
          <cell r="C1760">
            <v>43292267668.19</v>
          </cell>
        </row>
        <row r="1761">
          <cell r="A1761">
            <v>540505</v>
          </cell>
          <cell r="B1761">
            <v>45439545084.62</v>
          </cell>
          <cell r="C1761">
            <v>43292267668.19</v>
          </cell>
        </row>
        <row r="1762">
          <cell r="A1762">
            <v>590000</v>
          </cell>
          <cell r="B1762">
            <v>43976225165.88</v>
          </cell>
          <cell r="C1762">
            <v>92426795876.28</v>
          </cell>
        </row>
        <row r="1763">
          <cell r="A1763">
            <v>590500</v>
          </cell>
          <cell r="B1763">
            <v>0</v>
          </cell>
          <cell r="C1763">
            <v>0</v>
          </cell>
        </row>
        <row r="1764">
          <cell r="A1764">
            <v>590505</v>
          </cell>
          <cell r="B1764">
            <v>0</v>
          </cell>
          <cell r="C1764">
            <v>0</v>
          </cell>
        </row>
        <row r="1765">
          <cell r="A1765">
            <v>591500</v>
          </cell>
          <cell r="B1765">
            <v>0</v>
          </cell>
          <cell r="C1765">
            <v>0</v>
          </cell>
        </row>
        <row r="1766">
          <cell r="A1766">
            <v>591505</v>
          </cell>
          <cell r="B1766">
            <v>0</v>
          </cell>
          <cell r="C1766">
            <v>0</v>
          </cell>
        </row>
        <row r="1767">
          <cell r="A1767">
            <v>600000</v>
          </cell>
          <cell r="B1767">
            <v>0</v>
          </cell>
          <cell r="C1767">
            <v>0</v>
          </cell>
        </row>
        <row r="1768">
          <cell r="A1768">
            <v>610000</v>
          </cell>
          <cell r="B1768">
            <v>228645838379.73</v>
          </cell>
          <cell r="C1768">
            <v>255515105526.72</v>
          </cell>
        </row>
        <row r="1769">
          <cell r="A1769">
            <v>610500</v>
          </cell>
          <cell r="B1769">
            <v>0</v>
          </cell>
          <cell r="C1769">
            <v>0</v>
          </cell>
        </row>
        <row r="1770">
          <cell r="A1770">
            <v>610505</v>
          </cell>
          <cell r="B1770">
            <v>0</v>
          </cell>
          <cell r="C1770">
            <v>0</v>
          </cell>
        </row>
        <row r="1771">
          <cell r="A1771">
            <v>610600</v>
          </cell>
          <cell r="B1771">
            <v>0</v>
          </cell>
          <cell r="C1771">
            <v>0</v>
          </cell>
        </row>
        <row r="1772">
          <cell r="A1772">
            <v>610605</v>
          </cell>
          <cell r="B1772">
            <v>0</v>
          </cell>
          <cell r="C1772">
            <v>0</v>
          </cell>
        </row>
        <row r="1773">
          <cell r="A1773">
            <v>610610</v>
          </cell>
          <cell r="B1773">
            <v>0</v>
          </cell>
          <cell r="C1773">
            <v>0</v>
          </cell>
        </row>
        <row r="1774">
          <cell r="A1774">
            <v>610800</v>
          </cell>
          <cell r="B1774">
            <v>2115300000</v>
          </cell>
          <cell r="C1774">
            <v>0</v>
          </cell>
        </row>
        <row r="1775">
          <cell r="A1775">
            <v>610805</v>
          </cell>
          <cell r="B1775">
            <v>2115300000</v>
          </cell>
          <cell r="C1775">
            <v>0</v>
          </cell>
        </row>
        <row r="1776">
          <cell r="A1776">
            <v>611000</v>
          </cell>
          <cell r="B1776">
            <v>170060740978.16</v>
          </cell>
          <cell r="C1776">
            <v>190404273448.5</v>
          </cell>
        </row>
        <row r="1777">
          <cell r="A1777">
            <v>611005</v>
          </cell>
          <cell r="B1777">
            <v>153857380833</v>
          </cell>
          <cell r="C1777">
            <v>175059357665</v>
          </cell>
        </row>
        <row r="1778">
          <cell r="A1778">
            <v>611010</v>
          </cell>
          <cell r="B1778">
            <v>16203360145.16</v>
          </cell>
          <cell r="C1778">
            <v>15344915783.5</v>
          </cell>
        </row>
        <row r="1779">
          <cell r="A1779">
            <v>611500</v>
          </cell>
          <cell r="B1779">
            <v>3510862494.68</v>
          </cell>
          <cell r="C1779">
            <v>4823602181.39</v>
          </cell>
        </row>
        <row r="1780">
          <cell r="A1780">
            <v>611507</v>
          </cell>
          <cell r="B1780">
            <v>241181311.1</v>
          </cell>
          <cell r="C1780">
            <v>87704208</v>
          </cell>
        </row>
        <row r="1781">
          <cell r="A1781">
            <v>611512</v>
          </cell>
          <cell r="B1781">
            <v>3269681183.58</v>
          </cell>
          <cell r="C1781">
            <v>4735897973.39</v>
          </cell>
        </row>
        <row r="1782">
          <cell r="A1782">
            <v>612000</v>
          </cell>
          <cell r="B1782">
            <v>7914368561</v>
          </cell>
          <cell r="C1782">
            <v>15220209525</v>
          </cell>
        </row>
        <row r="1783">
          <cell r="A1783">
            <v>612005</v>
          </cell>
          <cell r="B1783">
            <v>7914368561</v>
          </cell>
          <cell r="C1783">
            <v>8500935525</v>
          </cell>
        </row>
        <row r="1784">
          <cell r="A1784">
            <v>612010</v>
          </cell>
          <cell r="B1784">
            <v>0</v>
          </cell>
          <cell r="C1784">
            <v>6719274000</v>
          </cell>
        </row>
        <row r="1785">
          <cell r="A1785">
            <v>612500</v>
          </cell>
          <cell r="B1785">
            <v>0</v>
          </cell>
          <cell r="C1785">
            <v>0</v>
          </cell>
        </row>
        <row r="1786">
          <cell r="A1786">
            <v>612505</v>
          </cell>
          <cell r="B1786">
            <v>0</v>
          </cell>
          <cell r="C1786">
            <v>0</v>
          </cell>
        </row>
        <row r="1787">
          <cell r="A1787">
            <v>612507</v>
          </cell>
          <cell r="B1787">
            <v>0</v>
          </cell>
          <cell r="C1787">
            <v>0</v>
          </cell>
        </row>
        <row r="1788">
          <cell r="A1788">
            <v>612510</v>
          </cell>
          <cell r="B1788">
            <v>0</v>
          </cell>
          <cell r="C1788">
            <v>0</v>
          </cell>
        </row>
        <row r="1789">
          <cell r="A1789">
            <v>613000</v>
          </cell>
          <cell r="B1789">
            <v>0</v>
          </cell>
          <cell r="C1789">
            <v>0</v>
          </cell>
        </row>
        <row r="1790">
          <cell r="A1790">
            <v>613010</v>
          </cell>
          <cell r="B1790">
            <v>0</v>
          </cell>
          <cell r="C1790">
            <v>0</v>
          </cell>
        </row>
        <row r="1791">
          <cell r="A1791">
            <v>619500</v>
          </cell>
          <cell r="B1791">
            <v>45044566345.89</v>
          </cell>
          <cell r="C1791">
            <v>45067020371.83</v>
          </cell>
        </row>
        <row r="1792">
          <cell r="A1792">
            <v>619505</v>
          </cell>
          <cell r="B1792">
            <v>2390476488</v>
          </cell>
          <cell r="C1792">
            <v>2308054761.54</v>
          </cell>
        </row>
        <row r="1793">
          <cell r="A1793">
            <v>619507</v>
          </cell>
          <cell r="B1793">
            <v>0</v>
          </cell>
          <cell r="C1793">
            <v>0</v>
          </cell>
        </row>
        <row r="1794">
          <cell r="A1794">
            <v>619595</v>
          </cell>
          <cell r="B1794">
            <v>35119242338.02</v>
          </cell>
          <cell r="C1794">
            <v>42758965610.29</v>
          </cell>
        </row>
        <row r="1795">
          <cell r="A1795">
            <v>619597</v>
          </cell>
          <cell r="B1795">
            <v>7534847519.87</v>
          </cell>
          <cell r="C1795">
            <v>0</v>
          </cell>
        </row>
        <row r="1796">
          <cell r="A1796">
            <v>620000</v>
          </cell>
          <cell r="B1796">
            <v>228645838379.73</v>
          </cell>
          <cell r="C1796">
            <v>255515105526.72</v>
          </cell>
        </row>
        <row r="1797">
          <cell r="A1797">
            <v>620500</v>
          </cell>
          <cell r="B1797">
            <v>0</v>
          </cell>
          <cell r="C1797">
            <v>0</v>
          </cell>
        </row>
        <row r="1798">
          <cell r="A1798">
            <v>620505</v>
          </cell>
          <cell r="B1798">
            <v>0</v>
          </cell>
          <cell r="C1798">
            <v>0</v>
          </cell>
        </row>
        <row r="1799">
          <cell r="A1799">
            <v>620800</v>
          </cell>
          <cell r="B1799">
            <v>2115300000</v>
          </cell>
          <cell r="C1799">
            <v>0</v>
          </cell>
        </row>
        <row r="1800">
          <cell r="A1800">
            <v>620830</v>
          </cell>
          <cell r="B1800">
            <v>2115300000</v>
          </cell>
          <cell r="C1800">
            <v>0</v>
          </cell>
        </row>
        <row r="1801">
          <cell r="A1801">
            <v>621000</v>
          </cell>
          <cell r="B1801">
            <v>170060740978.16</v>
          </cell>
          <cell r="C1801">
            <v>190404273448.5</v>
          </cell>
        </row>
        <row r="1802">
          <cell r="A1802">
            <v>621500</v>
          </cell>
          <cell r="B1802">
            <v>3510862494.68</v>
          </cell>
          <cell r="C1802">
            <v>4823602181.39</v>
          </cell>
        </row>
        <row r="1803">
          <cell r="A1803">
            <v>621505</v>
          </cell>
          <cell r="B1803">
            <v>241181311.1</v>
          </cell>
          <cell r="C1803">
            <v>87704208</v>
          </cell>
        </row>
        <row r="1804">
          <cell r="A1804">
            <v>621510</v>
          </cell>
          <cell r="B1804">
            <v>3269681183.58</v>
          </cell>
          <cell r="C1804">
            <v>4735897973.39</v>
          </cell>
        </row>
        <row r="1805">
          <cell r="A1805">
            <v>622000</v>
          </cell>
          <cell r="B1805">
            <v>7914368561</v>
          </cell>
          <cell r="C1805">
            <v>15220209525</v>
          </cell>
        </row>
        <row r="1806">
          <cell r="A1806">
            <v>622005</v>
          </cell>
          <cell r="B1806">
            <v>0</v>
          </cell>
          <cell r="C1806">
            <v>0</v>
          </cell>
        </row>
        <row r="1807">
          <cell r="A1807">
            <v>622010</v>
          </cell>
          <cell r="B1807">
            <v>0</v>
          </cell>
          <cell r="C1807">
            <v>0</v>
          </cell>
        </row>
        <row r="1808">
          <cell r="A1808">
            <v>622015</v>
          </cell>
          <cell r="B1808">
            <v>0</v>
          </cell>
          <cell r="C1808">
            <v>0</v>
          </cell>
        </row>
        <row r="1809">
          <cell r="A1809">
            <v>622500</v>
          </cell>
          <cell r="B1809">
            <v>0</v>
          </cell>
          <cell r="C1809">
            <v>0</v>
          </cell>
        </row>
        <row r="1810">
          <cell r="A1810">
            <v>622505</v>
          </cell>
          <cell r="B1810">
            <v>0</v>
          </cell>
          <cell r="C1810">
            <v>0</v>
          </cell>
        </row>
        <row r="1811">
          <cell r="A1811">
            <v>622510</v>
          </cell>
          <cell r="B1811">
            <v>0</v>
          </cell>
          <cell r="C1811">
            <v>0</v>
          </cell>
        </row>
        <row r="1812">
          <cell r="A1812">
            <v>623000</v>
          </cell>
          <cell r="B1812">
            <v>0</v>
          </cell>
          <cell r="C1812">
            <v>0</v>
          </cell>
        </row>
        <row r="1813">
          <cell r="A1813">
            <v>629500</v>
          </cell>
          <cell r="B1813">
            <v>45044566345.89</v>
          </cell>
          <cell r="C1813">
            <v>45067020371.83</v>
          </cell>
        </row>
        <row r="1814">
          <cell r="A1814">
            <v>629505</v>
          </cell>
          <cell r="B1814">
            <v>2390476488</v>
          </cell>
          <cell r="C1814">
            <v>2308054761.54</v>
          </cell>
        </row>
        <row r="1815">
          <cell r="A1815">
            <v>629595</v>
          </cell>
          <cell r="B1815">
            <v>42654089857.89</v>
          </cell>
          <cell r="C1815">
            <v>42758965610.29</v>
          </cell>
        </row>
        <row r="1816">
          <cell r="A1816">
            <v>630000</v>
          </cell>
          <cell r="B1816">
            <v>397818086017.09</v>
          </cell>
          <cell r="C1816">
            <v>362756726962.37</v>
          </cell>
        </row>
        <row r="1817">
          <cell r="A1817">
            <v>630500</v>
          </cell>
          <cell r="B1817">
            <v>394617586017.09</v>
          </cell>
          <cell r="C1817">
            <v>362504647374.37</v>
          </cell>
        </row>
        <row r="1818">
          <cell r="A1818">
            <v>630505</v>
          </cell>
          <cell r="B1818">
            <v>0</v>
          </cell>
          <cell r="C1818">
            <v>0</v>
          </cell>
        </row>
        <row r="1819">
          <cell r="A1819">
            <v>630700</v>
          </cell>
          <cell r="B1819">
            <v>3200500000</v>
          </cell>
          <cell r="C1819">
            <v>0</v>
          </cell>
        </row>
        <row r="1820">
          <cell r="A1820">
            <v>630705</v>
          </cell>
          <cell r="B1820">
            <v>3200500000</v>
          </cell>
          <cell r="C1820">
            <v>0</v>
          </cell>
        </row>
        <row r="1821">
          <cell r="A1821">
            <v>633000</v>
          </cell>
          <cell r="B1821">
            <v>0</v>
          </cell>
          <cell r="C1821">
            <v>252079588</v>
          </cell>
        </row>
        <row r="1822">
          <cell r="A1822">
            <v>633005</v>
          </cell>
          <cell r="B1822">
            <v>0</v>
          </cell>
          <cell r="C1822">
            <v>249600558</v>
          </cell>
        </row>
        <row r="1823">
          <cell r="A1823">
            <v>633007</v>
          </cell>
          <cell r="B1823">
            <v>0</v>
          </cell>
          <cell r="C1823">
            <v>0</v>
          </cell>
        </row>
        <row r="1824">
          <cell r="A1824">
            <v>633010</v>
          </cell>
          <cell r="B1824">
            <v>0</v>
          </cell>
          <cell r="C1824">
            <v>2479030</v>
          </cell>
        </row>
        <row r="1825">
          <cell r="A1825">
            <v>633015</v>
          </cell>
          <cell r="B1825">
            <v>0</v>
          </cell>
          <cell r="C1825">
            <v>0</v>
          </cell>
        </row>
        <row r="1826">
          <cell r="A1826">
            <v>640000</v>
          </cell>
          <cell r="B1826">
            <v>397818086017.09</v>
          </cell>
          <cell r="C1826">
            <v>362756726962.37</v>
          </cell>
        </row>
        <row r="1827">
          <cell r="A1827">
            <v>640700</v>
          </cell>
          <cell r="B1827">
            <v>3200500000</v>
          </cell>
          <cell r="C1827">
            <v>0</v>
          </cell>
        </row>
        <row r="1828">
          <cell r="A1828">
            <v>640720</v>
          </cell>
          <cell r="B1828">
            <v>0</v>
          </cell>
          <cell r="C1828">
            <v>0</v>
          </cell>
        </row>
        <row r="1829">
          <cell r="A1829">
            <v>640730</v>
          </cell>
          <cell r="B1829">
            <v>3200500000</v>
          </cell>
          <cell r="C1829">
            <v>0</v>
          </cell>
        </row>
        <row r="1830">
          <cell r="A1830">
            <v>643000</v>
          </cell>
          <cell r="B1830">
            <v>1059679760.54</v>
          </cell>
          <cell r="C1830">
            <v>1011658384</v>
          </cell>
        </row>
        <row r="1831">
          <cell r="A1831">
            <v>643001</v>
          </cell>
          <cell r="B1831">
            <v>0</v>
          </cell>
          <cell r="C1831">
            <v>0</v>
          </cell>
        </row>
        <row r="1832">
          <cell r="A1832">
            <v>643005</v>
          </cell>
          <cell r="B1832">
            <v>0</v>
          </cell>
          <cell r="C1832">
            <v>0</v>
          </cell>
        </row>
        <row r="1833">
          <cell r="A1833">
            <v>643010</v>
          </cell>
          <cell r="B1833">
            <v>0</v>
          </cell>
          <cell r="C1833">
            <v>0</v>
          </cell>
        </row>
        <row r="1834">
          <cell r="A1834">
            <v>643015</v>
          </cell>
          <cell r="B1834">
            <v>0</v>
          </cell>
          <cell r="C1834">
            <v>0</v>
          </cell>
        </row>
        <row r="1835">
          <cell r="A1835">
            <v>643020</v>
          </cell>
          <cell r="B1835">
            <v>0</v>
          </cell>
          <cell r="C1835">
            <v>0</v>
          </cell>
        </row>
        <row r="1836">
          <cell r="A1836">
            <v>643022</v>
          </cell>
          <cell r="B1836">
            <v>0</v>
          </cell>
          <cell r="C1836">
            <v>0</v>
          </cell>
        </row>
        <row r="1837">
          <cell r="A1837">
            <v>643024</v>
          </cell>
          <cell r="B1837">
            <v>0</v>
          </cell>
          <cell r="C1837">
            <v>0</v>
          </cell>
        </row>
        <row r="1838">
          <cell r="A1838">
            <v>643026</v>
          </cell>
          <cell r="B1838">
            <v>0</v>
          </cell>
          <cell r="C1838">
            <v>0</v>
          </cell>
        </row>
        <row r="1839">
          <cell r="A1839">
            <v>643030</v>
          </cell>
          <cell r="B1839">
            <v>0</v>
          </cell>
          <cell r="C1839">
            <v>0</v>
          </cell>
        </row>
        <row r="1840">
          <cell r="A1840">
            <v>643032</v>
          </cell>
          <cell r="B1840">
            <v>2002</v>
          </cell>
          <cell r="C1840">
            <v>0</v>
          </cell>
        </row>
        <row r="1841">
          <cell r="A1841">
            <v>643034</v>
          </cell>
          <cell r="B1841">
            <v>0</v>
          </cell>
          <cell r="C1841">
            <v>0</v>
          </cell>
        </row>
        <row r="1842">
          <cell r="A1842">
            <v>643036</v>
          </cell>
          <cell r="B1842">
            <v>0</v>
          </cell>
          <cell r="C1842">
            <v>0</v>
          </cell>
        </row>
        <row r="1843">
          <cell r="A1843">
            <v>643038</v>
          </cell>
          <cell r="B1843">
            <v>0</v>
          </cell>
          <cell r="C1843">
            <v>2479030</v>
          </cell>
        </row>
        <row r="1844">
          <cell r="A1844">
            <v>643050</v>
          </cell>
          <cell r="B1844">
            <v>3695094</v>
          </cell>
          <cell r="C1844">
            <v>1570443</v>
          </cell>
        </row>
        <row r="1845">
          <cell r="A1845">
            <v>643052</v>
          </cell>
          <cell r="B1845">
            <v>3344992</v>
          </cell>
          <cell r="C1845">
            <v>3590748</v>
          </cell>
        </row>
        <row r="1846">
          <cell r="A1846">
            <v>643054</v>
          </cell>
          <cell r="B1846">
            <v>7689159</v>
          </cell>
          <cell r="C1846">
            <v>4405276</v>
          </cell>
        </row>
        <row r="1847">
          <cell r="A1847">
            <v>643056</v>
          </cell>
          <cell r="B1847">
            <v>414671701.54</v>
          </cell>
          <cell r="C1847">
            <v>334474296</v>
          </cell>
        </row>
        <row r="1848">
          <cell r="A1848">
            <v>643058</v>
          </cell>
          <cell r="B1848">
            <v>630276812</v>
          </cell>
          <cell r="C1848">
            <v>665138591</v>
          </cell>
        </row>
        <row r="1849">
          <cell r="A1849">
            <v>643200</v>
          </cell>
          <cell r="B1849">
            <v>2124056723.47</v>
          </cell>
          <cell r="C1849">
            <v>1215975411.37</v>
          </cell>
        </row>
        <row r="1850">
          <cell r="A1850">
            <v>643230</v>
          </cell>
          <cell r="B1850">
            <v>0</v>
          </cell>
          <cell r="C1850">
            <v>0</v>
          </cell>
        </row>
        <row r="1851">
          <cell r="A1851">
            <v>643238</v>
          </cell>
          <cell r="B1851">
            <v>0</v>
          </cell>
          <cell r="C1851">
            <v>0</v>
          </cell>
        </row>
        <row r="1852">
          <cell r="A1852">
            <v>643250</v>
          </cell>
          <cell r="B1852">
            <v>9104758.02</v>
          </cell>
          <cell r="C1852">
            <v>28943977.86</v>
          </cell>
        </row>
        <row r="1853">
          <cell r="A1853">
            <v>643252</v>
          </cell>
          <cell r="B1853">
            <v>167108443.1</v>
          </cell>
          <cell r="C1853">
            <v>232282537.22</v>
          </cell>
        </row>
        <row r="1854">
          <cell r="A1854">
            <v>643254</v>
          </cell>
          <cell r="B1854">
            <v>26419941.2</v>
          </cell>
          <cell r="C1854">
            <v>30846105.57</v>
          </cell>
        </row>
        <row r="1855">
          <cell r="A1855">
            <v>643256</v>
          </cell>
          <cell r="B1855">
            <v>526740098.15</v>
          </cell>
          <cell r="C1855">
            <v>893470346.72</v>
          </cell>
        </row>
        <row r="1856">
          <cell r="A1856">
            <v>643258</v>
          </cell>
          <cell r="B1856">
            <v>1394683483</v>
          </cell>
          <cell r="C1856">
            <v>30432444</v>
          </cell>
        </row>
        <row r="1857">
          <cell r="A1857">
            <v>643500</v>
          </cell>
          <cell r="B1857">
            <v>0</v>
          </cell>
          <cell r="C1857">
            <v>0</v>
          </cell>
        </row>
        <row r="1858">
          <cell r="A1858">
            <v>643505</v>
          </cell>
          <cell r="B1858">
            <v>0</v>
          </cell>
          <cell r="C1858">
            <v>0</v>
          </cell>
        </row>
        <row r="1859">
          <cell r="A1859">
            <v>643515</v>
          </cell>
          <cell r="B1859">
            <v>0</v>
          </cell>
          <cell r="C1859">
            <v>0</v>
          </cell>
        </row>
        <row r="1860">
          <cell r="A1860">
            <v>643700</v>
          </cell>
          <cell r="B1860">
            <v>54675</v>
          </cell>
          <cell r="C1860">
            <v>25090258</v>
          </cell>
        </row>
        <row r="1861">
          <cell r="A1861">
            <v>643710</v>
          </cell>
          <cell r="B1861">
            <v>54675</v>
          </cell>
          <cell r="C1861">
            <v>25090258</v>
          </cell>
        </row>
        <row r="1862">
          <cell r="A1862">
            <v>643732</v>
          </cell>
          <cell r="B1862">
            <v>0</v>
          </cell>
          <cell r="C1862">
            <v>0</v>
          </cell>
        </row>
        <row r="1863">
          <cell r="A1863">
            <v>643734</v>
          </cell>
          <cell r="B1863">
            <v>0</v>
          </cell>
          <cell r="C1863">
            <v>0</v>
          </cell>
        </row>
        <row r="1864">
          <cell r="A1864">
            <v>643742</v>
          </cell>
          <cell r="B1864">
            <v>0</v>
          </cell>
          <cell r="C1864">
            <v>0</v>
          </cell>
        </row>
        <row r="1865">
          <cell r="A1865">
            <v>643744</v>
          </cell>
          <cell r="B1865">
            <v>0</v>
          </cell>
          <cell r="C1865">
            <v>0</v>
          </cell>
        </row>
        <row r="1866">
          <cell r="A1866">
            <v>643746</v>
          </cell>
          <cell r="B1866">
            <v>0</v>
          </cell>
          <cell r="C1866">
            <v>0</v>
          </cell>
        </row>
        <row r="1867">
          <cell r="A1867">
            <v>644500</v>
          </cell>
          <cell r="B1867">
            <v>0</v>
          </cell>
          <cell r="C1867">
            <v>0</v>
          </cell>
        </row>
        <row r="1868">
          <cell r="A1868">
            <v>644568</v>
          </cell>
          <cell r="B1868">
            <v>0</v>
          </cell>
          <cell r="C1868">
            <v>0</v>
          </cell>
        </row>
        <row r="1869">
          <cell r="A1869">
            <v>647500</v>
          </cell>
          <cell r="B1869">
            <v>378240660733.97</v>
          </cell>
          <cell r="C1869">
            <v>347177397945.09</v>
          </cell>
        </row>
        <row r="1870">
          <cell r="A1870">
            <v>647505</v>
          </cell>
          <cell r="B1870">
            <v>89456457820.79</v>
          </cell>
          <cell r="C1870">
            <v>84354091822.77</v>
          </cell>
        </row>
        <row r="1871">
          <cell r="A1871">
            <v>647510</v>
          </cell>
          <cell r="B1871">
            <v>288784202913.18</v>
          </cell>
          <cell r="C1871">
            <v>262823306122.32</v>
          </cell>
        </row>
        <row r="1872">
          <cell r="A1872">
            <v>648000</v>
          </cell>
          <cell r="B1872">
            <v>11896937161</v>
          </cell>
          <cell r="C1872">
            <v>12139119580</v>
          </cell>
        </row>
        <row r="1873">
          <cell r="A1873">
            <v>648005</v>
          </cell>
          <cell r="B1873">
            <v>1462182475</v>
          </cell>
          <cell r="C1873">
            <v>2541016277</v>
          </cell>
        </row>
        <row r="1874">
          <cell r="A1874">
            <v>648010</v>
          </cell>
          <cell r="B1874">
            <v>10434754686</v>
          </cell>
          <cell r="C1874">
            <v>9598103303</v>
          </cell>
        </row>
        <row r="1875">
          <cell r="A1875">
            <v>649500</v>
          </cell>
          <cell r="B1875">
            <v>1296196963.11</v>
          </cell>
          <cell r="C1875">
            <v>1187485383.91</v>
          </cell>
        </row>
        <row r="1876">
          <cell r="A1876">
            <v>649505</v>
          </cell>
          <cell r="B1876">
            <v>0</v>
          </cell>
          <cell r="C1876">
            <v>0</v>
          </cell>
        </row>
        <row r="1877">
          <cell r="A1877">
            <v>649510</v>
          </cell>
          <cell r="B1877">
            <v>0</v>
          </cell>
          <cell r="C1877">
            <v>0</v>
          </cell>
        </row>
        <row r="1878">
          <cell r="A1878">
            <v>649595</v>
          </cell>
          <cell r="B1878">
            <v>1296196963.11</v>
          </cell>
          <cell r="C1878">
            <v>1187485383.91</v>
          </cell>
        </row>
        <row r="1879">
          <cell r="A1879">
            <v>800000</v>
          </cell>
          <cell r="B1879">
            <v>0</v>
          </cell>
          <cell r="C1879">
            <v>0</v>
          </cell>
        </row>
        <row r="1880">
          <cell r="A1880">
            <v>810000</v>
          </cell>
          <cell r="B1880">
            <v>19632901594888.3</v>
          </cell>
          <cell r="C1880">
            <v>19962702752400.7</v>
          </cell>
        </row>
        <row r="1881">
          <cell r="A1881">
            <v>810500</v>
          </cell>
          <cell r="B1881">
            <v>696000000</v>
          </cell>
          <cell r="C1881">
            <v>960000000</v>
          </cell>
        </row>
        <row r="1882">
          <cell r="A1882">
            <v>810505</v>
          </cell>
          <cell r="B1882">
            <v>696000000</v>
          </cell>
          <cell r="C1882">
            <v>960000000</v>
          </cell>
        </row>
        <row r="1883">
          <cell r="A1883">
            <v>810599</v>
          </cell>
          <cell r="B1883">
            <v>0</v>
          </cell>
          <cell r="C1883">
            <v>0</v>
          </cell>
        </row>
        <row r="1884">
          <cell r="A1884">
            <v>811000</v>
          </cell>
          <cell r="B1884">
            <v>41453055000</v>
          </cell>
          <cell r="C1884">
            <v>50130374474</v>
          </cell>
        </row>
        <row r="1885">
          <cell r="A1885">
            <v>811005</v>
          </cell>
          <cell r="B1885">
            <v>0</v>
          </cell>
          <cell r="C1885">
            <v>2567618804</v>
          </cell>
        </row>
        <row r="1886">
          <cell r="A1886">
            <v>811010</v>
          </cell>
          <cell r="B1886">
            <v>41453055000</v>
          </cell>
          <cell r="C1886">
            <v>47562755670</v>
          </cell>
        </row>
        <row r="1887">
          <cell r="A1887">
            <v>811100</v>
          </cell>
          <cell r="B1887">
            <v>0</v>
          </cell>
          <cell r="C1887">
            <v>0</v>
          </cell>
        </row>
        <row r="1888">
          <cell r="A1888">
            <v>811115</v>
          </cell>
          <cell r="B1888">
            <v>0</v>
          </cell>
          <cell r="C1888">
            <v>0</v>
          </cell>
        </row>
        <row r="1889">
          <cell r="A1889">
            <v>811500</v>
          </cell>
          <cell r="B1889">
            <v>5723314672.43</v>
          </cell>
          <cell r="C1889">
            <v>5740026068.76</v>
          </cell>
        </row>
        <row r="1890">
          <cell r="A1890">
            <v>811505</v>
          </cell>
          <cell r="B1890">
            <v>0</v>
          </cell>
          <cell r="C1890">
            <v>0</v>
          </cell>
        </row>
        <row r="1891">
          <cell r="A1891">
            <v>811510</v>
          </cell>
          <cell r="B1891">
            <v>5723314672.43</v>
          </cell>
          <cell r="C1891">
            <v>5740026068.76</v>
          </cell>
        </row>
        <row r="1892">
          <cell r="A1892">
            <v>811600</v>
          </cell>
          <cell r="B1892">
            <v>0</v>
          </cell>
          <cell r="C1892">
            <v>0</v>
          </cell>
        </row>
        <row r="1893">
          <cell r="A1893">
            <v>811605</v>
          </cell>
          <cell r="B1893">
            <v>0</v>
          </cell>
          <cell r="C1893">
            <v>0</v>
          </cell>
        </row>
        <row r="1894">
          <cell r="A1894">
            <v>812000</v>
          </cell>
          <cell r="B1894">
            <v>94757271178.42</v>
          </cell>
          <cell r="C1894">
            <v>93022937681.8</v>
          </cell>
        </row>
        <row r="1895">
          <cell r="A1895">
            <v>812005</v>
          </cell>
          <cell r="B1895">
            <v>19209192989.66</v>
          </cell>
          <cell r="C1895">
            <v>19209192989.66</v>
          </cell>
        </row>
        <row r="1896">
          <cell r="A1896">
            <v>812010</v>
          </cell>
          <cell r="B1896">
            <v>40742657661.67</v>
          </cell>
          <cell r="C1896">
            <v>39396956125.76</v>
          </cell>
        </row>
        <row r="1897">
          <cell r="A1897">
            <v>812015</v>
          </cell>
          <cell r="B1897">
            <v>10727709859.44</v>
          </cell>
          <cell r="C1897">
            <v>10339077898.73</v>
          </cell>
        </row>
        <row r="1898">
          <cell r="A1898">
            <v>812020</v>
          </cell>
          <cell r="B1898">
            <v>24077710667.65</v>
          </cell>
          <cell r="C1898">
            <v>24077710667.65</v>
          </cell>
        </row>
        <row r="1899">
          <cell r="A1899">
            <v>812500</v>
          </cell>
          <cell r="B1899">
            <v>1657056474368.09</v>
          </cell>
          <cell r="C1899">
            <v>1454421850654.16</v>
          </cell>
        </row>
        <row r="1900">
          <cell r="A1900">
            <v>812505</v>
          </cell>
          <cell r="B1900">
            <v>185660641956</v>
          </cell>
          <cell r="C1900">
            <v>181011165381</v>
          </cell>
        </row>
        <row r="1901">
          <cell r="A1901">
            <v>812510</v>
          </cell>
          <cell r="B1901">
            <v>1471395832412.09</v>
          </cell>
          <cell r="C1901">
            <v>1273410685273.16</v>
          </cell>
        </row>
        <row r="1902">
          <cell r="A1902">
            <v>813100</v>
          </cell>
          <cell r="B1902">
            <v>0</v>
          </cell>
          <cell r="C1902">
            <v>0</v>
          </cell>
        </row>
        <row r="1903">
          <cell r="A1903">
            <v>813110</v>
          </cell>
          <cell r="B1903">
            <v>0</v>
          </cell>
          <cell r="C1903">
            <v>0</v>
          </cell>
        </row>
        <row r="1904">
          <cell r="A1904">
            <v>813300</v>
          </cell>
          <cell r="B1904">
            <v>0</v>
          </cell>
          <cell r="C1904">
            <v>0</v>
          </cell>
        </row>
        <row r="1905">
          <cell r="A1905">
            <v>813305</v>
          </cell>
          <cell r="B1905">
            <v>0</v>
          </cell>
          <cell r="C1905">
            <v>0</v>
          </cell>
        </row>
        <row r="1906">
          <cell r="A1906">
            <v>814000</v>
          </cell>
          <cell r="B1906">
            <v>10777374750</v>
          </cell>
          <cell r="C1906">
            <v>1529552250</v>
          </cell>
        </row>
        <row r="1907">
          <cell r="A1907">
            <v>814005</v>
          </cell>
          <cell r="B1907">
            <v>10777374750</v>
          </cell>
          <cell r="C1907">
            <v>1529552250</v>
          </cell>
        </row>
        <row r="1908">
          <cell r="A1908">
            <v>814010</v>
          </cell>
          <cell r="B1908">
            <v>0</v>
          </cell>
          <cell r="C1908">
            <v>0</v>
          </cell>
        </row>
        <row r="1909">
          <cell r="A1909">
            <v>814015</v>
          </cell>
          <cell r="B1909">
            <v>0</v>
          </cell>
          <cell r="C1909">
            <v>0</v>
          </cell>
        </row>
        <row r="1910">
          <cell r="A1910">
            <v>814095</v>
          </cell>
          <cell r="B1910">
            <v>0</v>
          </cell>
          <cell r="C1910">
            <v>0</v>
          </cell>
        </row>
        <row r="1911">
          <cell r="A1911">
            <v>814500</v>
          </cell>
          <cell r="B1911">
            <v>3913868932786.44</v>
          </cell>
          <cell r="C1911">
            <v>3656668596797.32</v>
          </cell>
        </row>
        <row r="1912">
          <cell r="A1912">
            <v>814505</v>
          </cell>
          <cell r="B1912">
            <v>3913868932786.44</v>
          </cell>
          <cell r="C1912">
            <v>3656668596797.32</v>
          </cell>
        </row>
        <row r="1913">
          <cell r="A1913">
            <v>814510</v>
          </cell>
          <cell r="B1913">
            <v>0</v>
          </cell>
          <cell r="C1913">
            <v>0</v>
          </cell>
        </row>
        <row r="1914">
          <cell r="A1914">
            <v>814595</v>
          </cell>
          <cell r="B1914">
            <v>0</v>
          </cell>
          <cell r="C1914">
            <v>0</v>
          </cell>
        </row>
        <row r="1915">
          <cell r="A1915">
            <v>814600</v>
          </cell>
          <cell r="B1915">
            <v>6969667084.56</v>
          </cell>
          <cell r="C1915">
            <v>6969667084.56</v>
          </cell>
        </row>
        <row r="1916">
          <cell r="A1916">
            <v>814613</v>
          </cell>
          <cell r="B1916">
            <v>0</v>
          </cell>
          <cell r="C1916">
            <v>0</v>
          </cell>
        </row>
        <row r="1917">
          <cell r="A1917">
            <v>814614</v>
          </cell>
          <cell r="B1917">
            <v>5823873688.04</v>
          </cell>
          <cell r="C1917">
            <v>5823873688.04</v>
          </cell>
        </row>
        <row r="1918">
          <cell r="A1918">
            <v>814617</v>
          </cell>
          <cell r="B1918">
            <v>0</v>
          </cell>
          <cell r="C1918">
            <v>0</v>
          </cell>
        </row>
        <row r="1919">
          <cell r="A1919">
            <v>814618</v>
          </cell>
          <cell r="B1919">
            <v>706461903.92</v>
          </cell>
          <cell r="C1919">
            <v>706461903.92</v>
          </cell>
        </row>
        <row r="1920">
          <cell r="A1920">
            <v>814619</v>
          </cell>
          <cell r="B1920">
            <v>439331492.6</v>
          </cell>
          <cell r="C1920">
            <v>439331492.6</v>
          </cell>
        </row>
        <row r="1921">
          <cell r="A1921">
            <v>815500</v>
          </cell>
          <cell r="B1921">
            <v>0</v>
          </cell>
          <cell r="C1921">
            <v>0</v>
          </cell>
        </row>
        <row r="1922">
          <cell r="A1922">
            <v>815600</v>
          </cell>
          <cell r="B1922">
            <v>35335221</v>
          </cell>
          <cell r="C1922">
            <v>38748466</v>
          </cell>
        </row>
        <row r="1923">
          <cell r="A1923">
            <v>815605</v>
          </cell>
          <cell r="B1923">
            <v>35335221</v>
          </cell>
          <cell r="C1923">
            <v>38748466</v>
          </cell>
        </row>
        <row r="1924">
          <cell r="A1924">
            <v>816000</v>
          </cell>
          <cell r="B1924">
            <v>0</v>
          </cell>
          <cell r="C1924">
            <v>0</v>
          </cell>
        </row>
        <row r="1925">
          <cell r="A1925">
            <v>816200</v>
          </cell>
          <cell r="B1925">
            <v>0</v>
          </cell>
          <cell r="C1925">
            <v>0</v>
          </cell>
        </row>
        <row r="1926">
          <cell r="A1926">
            <v>816210</v>
          </cell>
          <cell r="B1926">
            <v>0</v>
          </cell>
          <cell r="C1926">
            <v>0</v>
          </cell>
        </row>
        <row r="1927">
          <cell r="A1927">
            <v>816600</v>
          </cell>
          <cell r="B1927">
            <v>0</v>
          </cell>
          <cell r="C1927">
            <v>0</v>
          </cell>
        </row>
        <row r="1928">
          <cell r="A1928">
            <v>816605</v>
          </cell>
          <cell r="B1928">
            <v>0</v>
          </cell>
          <cell r="C1928">
            <v>0</v>
          </cell>
        </row>
        <row r="1929">
          <cell r="A1929">
            <v>816610</v>
          </cell>
          <cell r="B1929">
            <v>0</v>
          </cell>
          <cell r="C1929">
            <v>0</v>
          </cell>
        </row>
        <row r="1930">
          <cell r="A1930">
            <v>817000</v>
          </cell>
          <cell r="B1930">
            <v>11167166472.35</v>
          </cell>
          <cell r="C1930">
            <v>11042128163.91</v>
          </cell>
        </row>
        <row r="1931">
          <cell r="A1931">
            <v>817005</v>
          </cell>
          <cell r="B1931">
            <v>5318589585.01</v>
          </cell>
          <cell r="C1931">
            <v>5318589585.01</v>
          </cell>
        </row>
        <row r="1932">
          <cell r="A1932">
            <v>817010</v>
          </cell>
          <cell r="B1932">
            <v>2462177854.47</v>
          </cell>
          <cell r="C1932">
            <v>2701048663.58</v>
          </cell>
        </row>
        <row r="1933">
          <cell r="A1933">
            <v>817015</v>
          </cell>
          <cell r="B1933">
            <v>2879686233.11</v>
          </cell>
          <cell r="C1933">
            <v>2638167115.56</v>
          </cell>
        </row>
        <row r="1934">
          <cell r="A1934">
            <v>817020</v>
          </cell>
          <cell r="B1934">
            <v>506712799.76</v>
          </cell>
          <cell r="C1934">
            <v>384322799.76</v>
          </cell>
        </row>
        <row r="1935">
          <cell r="A1935">
            <v>817100</v>
          </cell>
          <cell r="B1935">
            <v>7149392497000</v>
          </cell>
          <cell r="C1935">
            <v>6449444562000</v>
          </cell>
        </row>
        <row r="1936">
          <cell r="A1936">
            <v>817110</v>
          </cell>
          <cell r="B1936">
            <v>0</v>
          </cell>
          <cell r="C1936">
            <v>0</v>
          </cell>
        </row>
        <row r="1937">
          <cell r="A1937">
            <v>817200</v>
          </cell>
          <cell r="B1937">
            <v>0</v>
          </cell>
          <cell r="C1937">
            <v>0</v>
          </cell>
        </row>
        <row r="1938">
          <cell r="A1938">
            <v>817300</v>
          </cell>
          <cell r="B1938">
            <v>0</v>
          </cell>
          <cell r="C1938">
            <v>0</v>
          </cell>
        </row>
        <row r="1939">
          <cell r="A1939">
            <v>817305</v>
          </cell>
          <cell r="B1939">
            <v>0</v>
          </cell>
          <cell r="C1939">
            <v>0</v>
          </cell>
        </row>
        <row r="1940">
          <cell r="A1940">
            <v>817400</v>
          </cell>
          <cell r="B1940">
            <v>451477181902</v>
          </cell>
          <cell r="C1940">
            <v>1176073144121.89</v>
          </cell>
        </row>
        <row r="1941">
          <cell r="A1941">
            <v>817405</v>
          </cell>
          <cell r="B1941">
            <v>384578726902</v>
          </cell>
          <cell r="C1941">
            <v>815887466868</v>
          </cell>
        </row>
        <row r="1942">
          <cell r="A1942">
            <v>817415</v>
          </cell>
          <cell r="B1942">
            <v>66898455000</v>
          </cell>
          <cell r="C1942">
            <v>360185677253.89</v>
          </cell>
        </row>
        <row r="1943">
          <cell r="A1943">
            <v>817600</v>
          </cell>
          <cell r="B1943">
            <v>7306719746.43</v>
          </cell>
          <cell r="C1943">
            <v>14245776439.01</v>
          </cell>
        </row>
        <row r="1944">
          <cell r="A1944">
            <v>817605</v>
          </cell>
          <cell r="B1944">
            <v>0</v>
          </cell>
          <cell r="C1944">
            <v>7642059175.43</v>
          </cell>
        </row>
        <row r="1945">
          <cell r="A1945">
            <v>817610</v>
          </cell>
          <cell r="B1945">
            <v>0</v>
          </cell>
          <cell r="C1945">
            <v>861629073.15</v>
          </cell>
        </row>
        <row r="1946">
          <cell r="A1946">
            <v>817615</v>
          </cell>
          <cell r="B1946">
            <v>7306719746.43</v>
          </cell>
          <cell r="C1946">
            <v>5742088190.43</v>
          </cell>
        </row>
        <row r="1947">
          <cell r="A1947">
            <v>817700</v>
          </cell>
          <cell r="B1947">
            <v>282563640000</v>
          </cell>
          <cell r="C1947">
            <v>251633175000</v>
          </cell>
        </row>
        <row r="1948">
          <cell r="A1948">
            <v>817705</v>
          </cell>
          <cell r="B1948">
            <v>282563640000</v>
          </cell>
          <cell r="C1948">
            <v>251633175000</v>
          </cell>
        </row>
        <row r="1949">
          <cell r="A1949">
            <v>817710</v>
          </cell>
          <cell r="B1949">
            <v>0</v>
          </cell>
          <cell r="C1949">
            <v>0</v>
          </cell>
        </row>
        <row r="1950">
          <cell r="A1950">
            <v>817715</v>
          </cell>
          <cell r="B1950">
            <v>0</v>
          </cell>
          <cell r="C1950">
            <v>0</v>
          </cell>
        </row>
        <row r="1951">
          <cell r="A1951">
            <v>818100</v>
          </cell>
          <cell r="B1951">
            <v>0</v>
          </cell>
          <cell r="C1951">
            <v>0</v>
          </cell>
        </row>
        <row r="1952">
          <cell r="A1952">
            <v>818105</v>
          </cell>
          <cell r="B1952">
            <v>0</v>
          </cell>
          <cell r="C1952">
            <v>0</v>
          </cell>
        </row>
        <row r="1953">
          <cell r="A1953">
            <v>818110</v>
          </cell>
          <cell r="B1953">
            <v>0</v>
          </cell>
          <cell r="C1953">
            <v>0</v>
          </cell>
        </row>
        <row r="1954">
          <cell r="A1954">
            <v>818120</v>
          </cell>
          <cell r="B1954">
            <v>0</v>
          </cell>
          <cell r="C1954">
            <v>0</v>
          </cell>
        </row>
        <row r="1955">
          <cell r="A1955">
            <v>818200</v>
          </cell>
          <cell r="B1955">
            <v>0</v>
          </cell>
          <cell r="C1955">
            <v>0</v>
          </cell>
        </row>
        <row r="1956">
          <cell r="A1956">
            <v>818205</v>
          </cell>
          <cell r="B1956">
            <v>0</v>
          </cell>
          <cell r="C1956">
            <v>0</v>
          </cell>
        </row>
        <row r="1957">
          <cell r="A1957">
            <v>818295</v>
          </cell>
          <cell r="B1957">
            <v>0</v>
          </cell>
          <cell r="C1957">
            <v>0</v>
          </cell>
        </row>
        <row r="1958">
          <cell r="A1958">
            <v>818300</v>
          </cell>
          <cell r="B1958">
            <v>0</v>
          </cell>
          <cell r="C1958">
            <v>0</v>
          </cell>
        </row>
        <row r="1959">
          <cell r="A1959">
            <v>818305</v>
          </cell>
          <cell r="B1959">
            <v>0</v>
          </cell>
          <cell r="C1959">
            <v>0</v>
          </cell>
        </row>
        <row r="1960">
          <cell r="A1960">
            <v>818310</v>
          </cell>
          <cell r="B1960">
            <v>0</v>
          </cell>
          <cell r="C1960">
            <v>0</v>
          </cell>
        </row>
        <row r="1961">
          <cell r="A1961">
            <v>819000</v>
          </cell>
          <cell r="B1961">
            <v>0</v>
          </cell>
          <cell r="C1961">
            <v>0</v>
          </cell>
        </row>
        <row r="1962">
          <cell r="A1962">
            <v>819002</v>
          </cell>
          <cell r="B1962">
            <v>0</v>
          </cell>
          <cell r="C1962">
            <v>0</v>
          </cell>
        </row>
        <row r="1963">
          <cell r="A1963">
            <v>819012</v>
          </cell>
          <cell r="B1963">
            <v>0</v>
          </cell>
          <cell r="C1963">
            <v>0</v>
          </cell>
        </row>
        <row r="1964">
          <cell r="A1964">
            <v>819018</v>
          </cell>
          <cell r="B1964">
            <v>0</v>
          </cell>
          <cell r="C1964">
            <v>0</v>
          </cell>
        </row>
        <row r="1965">
          <cell r="A1965">
            <v>819026</v>
          </cell>
          <cell r="B1965">
            <v>0</v>
          </cell>
          <cell r="C1965">
            <v>0</v>
          </cell>
        </row>
        <row r="1966">
          <cell r="A1966">
            <v>819040</v>
          </cell>
          <cell r="B1966">
            <v>0</v>
          </cell>
          <cell r="C1966">
            <v>0</v>
          </cell>
        </row>
        <row r="1967">
          <cell r="A1967">
            <v>819078</v>
          </cell>
          <cell r="B1967">
            <v>0</v>
          </cell>
          <cell r="C1967">
            <v>0</v>
          </cell>
        </row>
        <row r="1968">
          <cell r="A1968">
            <v>819080</v>
          </cell>
          <cell r="B1968">
            <v>0</v>
          </cell>
          <cell r="C1968">
            <v>0</v>
          </cell>
        </row>
        <row r="1969">
          <cell r="A1969">
            <v>819200</v>
          </cell>
          <cell r="B1969">
            <v>0</v>
          </cell>
          <cell r="C1969">
            <v>0</v>
          </cell>
        </row>
        <row r="1970">
          <cell r="A1970">
            <v>819201</v>
          </cell>
          <cell r="B1970">
            <v>0</v>
          </cell>
          <cell r="C1970">
            <v>0</v>
          </cell>
        </row>
        <row r="1971">
          <cell r="A1971">
            <v>819202</v>
          </cell>
          <cell r="B1971">
            <v>0</v>
          </cell>
          <cell r="C1971">
            <v>0</v>
          </cell>
        </row>
        <row r="1972">
          <cell r="A1972">
            <v>819500</v>
          </cell>
          <cell r="B1972">
            <v>5999656964706.59</v>
          </cell>
          <cell r="C1972">
            <v>5728225341199.39</v>
          </cell>
        </row>
        <row r="1973">
          <cell r="A1973">
            <v>819502</v>
          </cell>
          <cell r="B1973">
            <v>163944216</v>
          </cell>
          <cell r="C1973">
            <v>0</v>
          </cell>
        </row>
        <row r="1974">
          <cell r="A1974">
            <v>819515</v>
          </cell>
          <cell r="B1974">
            <v>1621662378.32</v>
          </cell>
          <cell r="C1974">
            <v>6525409915.66</v>
          </cell>
        </row>
        <row r="1975">
          <cell r="A1975">
            <v>819595</v>
          </cell>
          <cell r="B1975">
            <v>5997871358112.27</v>
          </cell>
          <cell r="C1975">
            <v>5721699931283.73</v>
          </cell>
        </row>
        <row r="1976">
          <cell r="A1976">
            <v>819599</v>
          </cell>
          <cell r="B1976">
            <v>0</v>
          </cell>
          <cell r="C1976">
            <v>0</v>
          </cell>
        </row>
        <row r="1977">
          <cell r="A1977">
            <v>820000</v>
          </cell>
          <cell r="B1977">
            <v>10474044461358</v>
          </cell>
          <cell r="C1977">
            <v>10222304104406.5</v>
          </cell>
        </row>
        <row r="1978">
          <cell r="A1978">
            <v>820500</v>
          </cell>
          <cell r="B1978">
            <v>80061228.96</v>
          </cell>
          <cell r="C1978">
            <v>88595453246.56</v>
          </cell>
        </row>
        <row r="1979">
          <cell r="A1979">
            <v>820505</v>
          </cell>
          <cell r="B1979">
            <v>80061228.96</v>
          </cell>
          <cell r="C1979">
            <v>88595453246.56</v>
          </cell>
        </row>
        <row r="1980">
          <cell r="A1980">
            <v>820599</v>
          </cell>
          <cell r="B1980">
            <v>0</v>
          </cell>
          <cell r="C1980">
            <v>0</v>
          </cell>
        </row>
        <row r="1981">
          <cell r="A1981">
            <v>821000</v>
          </cell>
          <cell r="B1981">
            <v>0</v>
          </cell>
          <cell r="C1981">
            <v>0</v>
          </cell>
        </row>
        <row r="1982">
          <cell r="A1982">
            <v>821005</v>
          </cell>
          <cell r="B1982">
            <v>0</v>
          </cell>
          <cell r="C1982">
            <v>0</v>
          </cell>
        </row>
        <row r="1983">
          <cell r="A1983">
            <v>821010</v>
          </cell>
          <cell r="B1983">
            <v>0</v>
          </cell>
          <cell r="C1983">
            <v>0</v>
          </cell>
        </row>
        <row r="1984">
          <cell r="A1984">
            <v>821099</v>
          </cell>
          <cell r="B1984">
            <v>0</v>
          </cell>
          <cell r="C1984">
            <v>0</v>
          </cell>
        </row>
        <row r="1985">
          <cell r="A1985">
            <v>821100</v>
          </cell>
          <cell r="B1985">
            <v>0</v>
          </cell>
          <cell r="C1985">
            <v>0</v>
          </cell>
        </row>
        <row r="1986">
          <cell r="A1986">
            <v>821105</v>
          </cell>
          <cell r="B1986">
            <v>0</v>
          </cell>
          <cell r="C1986">
            <v>0</v>
          </cell>
        </row>
        <row r="1987">
          <cell r="A1987">
            <v>821110</v>
          </cell>
          <cell r="B1987">
            <v>0</v>
          </cell>
          <cell r="C1987">
            <v>0</v>
          </cell>
        </row>
        <row r="1988">
          <cell r="A1988">
            <v>821115</v>
          </cell>
          <cell r="B1988">
            <v>0</v>
          </cell>
          <cell r="C1988">
            <v>0</v>
          </cell>
        </row>
        <row r="1989">
          <cell r="A1989">
            <v>821120</v>
          </cell>
          <cell r="B1989">
            <v>0</v>
          </cell>
          <cell r="C1989">
            <v>0</v>
          </cell>
        </row>
        <row r="1990">
          <cell r="A1990">
            <v>821199</v>
          </cell>
          <cell r="B1990">
            <v>0</v>
          </cell>
          <cell r="C1990">
            <v>0</v>
          </cell>
        </row>
        <row r="1991">
          <cell r="A1991">
            <v>821200</v>
          </cell>
          <cell r="B1991">
            <v>1428018352.7</v>
          </cell>
          <cell r="C1991">
            <v>1263553352.7</v>
          </cell>
        </row>
        <row r="1992">
          <cell r="A1992">
            <v>821205</v>
          </cell>
          <cell r="B1992">
            <v>1341679352.7</v>
          </cell>
          <cell r="C1992">
            <v>1177214352.7</v>
          </cell>
        </row>
        <row r="1993">
          <cell r="A1993">
            <v>821210</v>
          </cell>
          <cell r="B1993">
            <v>0</v>
          </cell>
          <cell r="C1993">
            <v>0</v>
          </cell>
        </row>
        <row r="1994">
          <cell r="A1994">
            <v>821215</v>
          </cell>
          <cell r="B1994">
            <v>0</v>
          </cell>
          <cell r="C1994">
            <v>0</v>
          </cell>
        </row>
        <row r="1995">
          <cell r="A1995">
            <v>821220</v>
          </cell>
          <cell r="B1995">
            <v>86339000</v>
          </cell>
          <cell r="C1995">
            <v>86339000</v>
          </cell>
        </row>
        <row r="1996">
          <cell r="A1996">
            <v>821299</v>
          </cell>
          <cell r="B1996">
            <v>0</v>
          </cell>
          <cell r="C1996">
            <v>0</v>
          </cell>
        </row>
        <row r="1997">
          <cell r="A1997">
            <v>821300</v>
          </cell>
          <cell r="B1997">
            <v>302419283754.9</v>
          </cell>
          <cell r="C1997">
            <v>333346221932.09</v>
          </cell>
        </row>
        <row r="1998">
          <cell r="A1998">
            <v>821305</v>
          </cell>
          <cell r="B1998">
            <v>259403955443.6</v>
          </cell>
          <cell r="C1998">
            <v>295800439610.72</v>
          </cell>
        </row>
        <row r="1999">
          <cell r="A1999">
            <v>821310</v>
          </cell>
          <cell r="B1999">
            <v>5934891378</v>
          </cell>
          <cell r="C1999">
            <v>5217738753</v>
          </cell>
        </row>
        <row r="2000">
          <cell r="A2000">
            <v>821315</v>
          </cell>
          <cell r="B2000">
            <v>7032047634.3</v>
          </cell>
          <cell r="C2000">
            <v>4670383174.26</v>
          </cell>
        </row>
        <row r="2001">
          <cell r="A2001">
            <v>821395</v>
          </cell>
          <cell r="B2001">
            <v>30048389299</v>
          </cell>
          <cell r="C2001">
            <v>27657660394.11</v>
          </cell>
        </row>
        <row r="2002">
          <cell r="A2002">
            <v>821399</v>
          </cell>
          <cell r="B2002">
            <v>0</v>
          </cell>
          <cell r="C2002">
            <v>0</v>
          </cell>
        </row>
        <row r="2003">
          <cell r="A2003">
            <v>821400</v>
          </cell>
          <cell r="B2003">
            <v>425897482393.83</v>
          </cell>
          <cell r="C2003">
            <v>368068645422.83</v>
          </cell>
        </row>
        <row r="2004">
          <cell r="A2004">
            <v>821405</v>
          </cell>
          <cell r="B2004">
            <v>425897482393.83</v>
          </cell>
          <cell r="C2004">
            <v>368068645422.83</v>
          </cell>
        </row>
        <row r="2005">
          <cell r="A2005">
            <v>821410</v>
          </cell>
          <cell r="B2005">
            <v>0</v>
          </cell>
          <cell r="C2005">
            <v>0</v>
          </cell>
        </row>
        <row r="2006">
          <cell r="A2006">
            <v>821415</v>
          </cell>
          <cell r="B2006">
            <v>0</v>
          </cell>
          <cell r="C2006">
            <v>0</v>
          </cell>
        </row>
        <row r="2007">
          <cell r="A2007">
            <v>821495</v>
          </cell>
          <cell r="B2007">
            <v>0</v>
          </cell>
          <cell r="C2007">
            <v>0</v>
          </cell>
        </row>
        <row r="2008">
          <cell r="A2008">
            <v>821499</v>
          </cell>
          <cell r="B2008">
            <v>0</v>
          </cell>
          <cell r="C2008">
            <v>0</v>
          </cell>
        </row>
        <row r="2009">
          <cell r="A2009">
            <v>821500</v>
          </cell>
          <cell r="B2009">
            <v>0</v>
          </cell>
          <cell r="C2009">
            <v>0</v>
          </cell>
        </row>
        <row r="2010">
          <cell r="A2010">
            <v>821505</v>
          </cell>
          <cell r="B2010">
            <v>0</v>
          </cell>
          <cell r="C2010">
            <v>0</v>
          </cell>
        </row>
        <row r="2011">
          <cell r="A2011">
            <v>821510</v>
          </cell>
          <cell r="B2011">
            <v>0</v>
          </cell>
          <cell r="C2011">
            <v>0</v>
          </cell>
        </row>
        <row r="2012">
          <cell r="A2012">
            <v>821600</v>
          </cell>
          <cell r="B2012">
            <v>0</v>
          </cell>
          <cell r="C2012">
            <v>0</v>
          </cell>
        </row>
        <row r="2013">
          <cell r="A2013">
            <v>821605</v>
          </cell>
          <cell r="B2013">
            <v>0</v>
          </cell>
          <cell r="C2013">
            <v>0</v>
          </cell>
        </row>
        <row r="2014">
          <cell r="A2014">
            <v>821900</v>
          </cell>
          <cell r="B2014">
            <v>0</v>
          </cell>
          <cell r="C2014">
            <v>0</v>
          </cell>
        </row>
        <row r="2015">
          <cell r="A2015">
            <v>821905</v>
          </cell>
          <cell r="B2015">
            <v>0</v>
          </cell>
          <cell r="C2015">
            <v>0</v>
          </cell>
        </row>
        <row r="2016">
          <cell r="A2016">
            <v>822400</v>
          </cell>
          <cell r="B2016">
            <v>87539420</v>
          </cell>
          <cell r="C2016">
            <v>117672965.33</v>
          </cell>
        </row>
        <row r="2017">
          <cell r="A2017">
            <v>822410</v>
          </cell>
          <cell r="B2017">
            <v>75855740</v>
          </cell>
          <cell r="C2017">
            <v>91506462.33</v>
          </cell>
        </row>
        <row r="2018">
          <cell r="A2018">
            <v>822411</v>
          </cell>
          <cell r="B2018">
            <v>0</v>
          </cell>
          <cell r="C2018">
            <v>0</v>
          </cell>
        </row>
        <row r="2019">
          <cell r="A2019">
            <v>822415</v>
          </cell>
          <cell r="B2019">
            <v>11683680</v>
          </cell>
          <cell r="C2019">
            <v>26166503</v>
          </cell>
        </row>
        <row r="2020">
          <cell r="A2020">
            <v>822416</v>
          </cell>
          <cell r="B2020">
            <v>0</v>
          </cell>
          <cell r="C2020">
            <v>0</v>
          </cell>
        </row>
        <row r="2021">
          <cell r="A2021">
            <v>822420</v>
          </cell>
          <cell r="B2021">
            <v>0</v>
          </cell>
          <cell r="C2021">
            <v>0</v>
          </cell>
        </row>
        <row r="2022">
          <cell r="A2022">
            <v>824600</v>
          </cell>
          <cell r="B2022">
            <v>906357451036.38</v>
          </cell>
          <cell r="C2022">
            <v>906357451036.4</v>
          </cell>
        </row>
        <row r="2023">
          <cell r="A2023">
            <v>824631</v>
          </cell>
          <cell r="B2023">
            <v>843010523349.71</v>
          </cell>
          <cell r="C2023">
            <v>843010523349.73</v>
          </cell>
        </row>
        <row r="2024">
          <cell r="A2024">
            <v>824632</v>
          </cell>
          <cell r="B2024">
            <v>39056072352.36</v>
          </cell>
          <cell r="C2024">
            <v>39056072352.36</v>
          </cell>
        </row>
        <row r="2025">
          <cell r="A2025">
            <v>824634</v>
          </cell>
          <cell r="B2025">
            <v>2403160395.1</v>
          </cell>
          <cell r="C2025">
            <v>2403160395.1</v>
          </cell>
        </row>
        <row r="2026">
          <cell r="A2026">
            <v>824635</v>
          </cell>
          <cell r="B2026">
            <v>21887694939.21</v>
          </cell>
          <cell r="C2026">
            <v>21887694939.21</v>
          </cell>
        </row>
        <row r="2027">
          <cell r="A2027">
            <v>824637</v>
          </cell>
          <cell r="B2027">
            <v>0</v>
          </cell>
          <cell r="C2027">
            <v>0</v>
          </cell>
        </row>
        <row r="2028">
          <cell r="A2028">
            <v>824700</v>
          </cell>
          <cell r="B2028">
            <v>0</v>
          </cell>
          <cell r="C2028">
            <v>0</v>
          </cell>
        </row>
        <row r="2029">
          <cell r="A2029">
            <v>824900</v>
          </cell>
          <cell r="B2029">
            <v>906356714027.48</v>
          </cell>
          <cell r="C2029">
            <v>906356714027.48</v>
          </cell>
        </row>
        <row r="2030">
          <cell r="A2030">
            <v>824905</v>
          </cell>
          <cell r="B2030">
            <v>0</v>
          </cell>
          <cell r="C2030">
            <v>0</v>
          </cell>
        </row>
        <row r="2031">
          <cell r="A2031">
            <v>826100</v>
          </cell>
          <cell r="B2031">
            <v>69578817337.33</v>
          </cell>
          <cell r="C2031">
            <v>64431474790.18</v>
          </cell>
        </row>
        <row r="2032">
          <cell r="A2032">
            <v>826105</v>
          </cell>
          <cell r="B2032">
            <v>42396064742.73</v>
          </cell>
          <cell r="C2032">
            <v>16124988127.01</v>
          </cell>
        </row>
        <row r="2033">
          <cell r="A2033">
            <v>826110</v>
          </cell>
          <cell r="B2033">
            <v>29123903.2</v>
          </cell>
          <cell r="C2033">
            <v>2827404044.24</v>
          </cell>
        </row>
        <row r="2034">
          <cell r="A2034">
            <v>826112</v>
          </cell>
          <cell r="B2034">
            <v>0</v>
          </cell>
          <cell r="C2034">
            <v>0</v>
          </cell>
        </row>
        <row r="2035">
          <cell r="A2035">
            <v>826115</v>
          </cell>
          <cell r="B2035">
            <v>59035635190.11</v>
          </cell>
          <cell r="C2035">
            <v>46511666136.68</v>
          </cell>
        </row>
        <row r="2036">
          <cell r="A2036">
            <v>826120</v>
          </cell>
          <cell r="B2036">
            <v>0</v>
          </cell>
          <cell r="C2036">
            <v>966022.33</v>
          </cell>
        </row>
        <row r="2037">
          <cell r="A2037">
            <v>826130</v>
          </cell>
          <cell r="B2037">
            <v>31882006498.71</v>
          </cell>
          <cell r="C2037">
            <v>1033549540.08</v>
          </cell>
        </row>
        <row r="2038">
          <cell r="A2038">
            <v>826200</v>
          </cell>
          <cell r="B2038">
            <v>512852940.58</v>
          </cell>
          <cell r="C2038">
            <v>281621210.14</v>
          </cell>
        </row>
        <row r="2039">
          <cell r="A2039">
            <v>826205</v>
          </cell>
          <cell r="B2039">
            <v>0</v>
          </cell>
          <cell r="C2039">
            <v>0</v>
          </cell>
        </row>
        <row r="2040">
          <cell r="A2040">
            <v>826300</v>
          </cell>
          <cell r="B2040">
            <v>0</v>
          </cell>
          <cell r="C2040">
            <v>0</v>
          </cell>
        </row>
        <row r="2041">
          <cell r="A2041">
            <v>826305</v>
          </cell>
          <cell r="B2041">
            <v>0</v>
          </cell>
          <cell r="C2041">
            <v>0</v>
          </cell>
        </row>
        <row r="2042">
          <cell r="A2042">
            <v>827100</v>
          </cell>
          <cell r="B2042">
            <v>1683820660000</v>
          </cell>
          <cell r="C2042">
            <v>1552103681000</v>
          </cell>
        </row>
        <row r="2043">
          <cell r="A2043">
            <v>827110</v>
          </cell>
          <cell r="B2043">
            <v>0</v>
          </cell>
          <cell r="C2043">
            <v>0</v>
          </cell>
        </row>
        <row r="2044">
          <cell r="A2044">
            <v>827200</v>
          </cell>
          <cell r="B2044">
            <v>0</v>
          </cell>
          <cell r="C2044">
            <v>0</v>
          </cell>
        </row>
        <row r="2045">
          <cell r="A2045">
            <v>827400</v>
          </cell>
          <cell r="B2045">
            <v>288116750432.65</v>
          </cell>
          <cell r="C2045">
            <v>261948319556.45</v>
          </cell>
        </row>
        <row r="2046">
          <cell r="A2046">
            <v>827402</v>
          </cell>
          <cell r="B2046">
            <v>0</v>
          </cell>
          <cell r="C2046">
            <v>0</v>
          </cell>
        </row>
        <row r="2047">
          <cell r="A2047">
            <v>827408</v>
          </cell>
          <cell r="B2047">
            <v>0</v>
          </cell>
          <cell r="C2047">
            <v>0</v>
          </cell>
        </row>
        <row r="2048">
          <cell r="A2048">
            <v>827410</v>
          </cell>
          <cell r="B2048">
            <v>0</v>
          </cell>
          <cell r="C2048">
            <v>0</v>
          </cell>
        </row>
        <row r="2049">
          <cell r="A2049">
            <v>827412</v>
          </cell>
          <cell r="B2049">
            <v>0</v>
          </cell>
          <cell r="C2049">
            <v>0</v>
          </cell>
        </row>
        <row r="2050">
          <cell r="A2050">
            <v>827420</v>
          </cell>
          <cell r="B2050">
            <v>0</v>
          </cell>
          <cell r="C2050">
            <v>0</v>
          </cell>
        </row>
        <row r="2051">
          <cell r="A2051">
            <v>827422</v>
          </cell>
          <cell r="B2051">
            <v>0</v>
          </cell>
          <cell r="C2051">
            <v>0</v>
          </cell>
        </row>
        <row r="2052">
          <cell r="A2052">
            <v>827430</v>
          </cell>
          <cell r="B2052">
            <v>0</v>
          </cell>
          <cell r="C2052">
            <v>0</v>
          </cell>
        </row>
        <row r="2053">
          <cell r="A2053">
            <v>827462</v>
          </cell>
          <cell r="B2053">
            <v>270781384453.66</v>
          </cell>
          <cell r="C2053">
            <v>246112931095.95</v>
          </cell>
        </row>
        <row r="2054">
          <cell r="A2054">
            <v>827464</v>
          </cell>
          <cell r="B2054">
            <v>6639698002.24</v>
          </cell>
          <cell r="C2054">
            <v>3440950955.93</v>
          </cell>
        </row>
        <row r="2055">
          <cell r="A2055">
            <v>827466</v>
          </cell>
          <cell r="B2055">
            <v>1917164366.5</v>
          </cell>
          <cell r="C2055">
            <v>4170806474.79</v>
          </cell>
        </row>
        <row r="2056">
          <cell r="A2056">
            <v>827468</v>
          </cell>
          <cell r="B2056">
            <v>2506012583.57</v>
          </cell>
          <cell r="C2056">
            <v>3840968456</v>
          </cell>
        </row>
        <row r="2057">
          <cell r="A2057">
            <v>827470</v>
          </cell>
          <cell r="B2057">
            <v>3026112233.47</v>
          </cell>
          <cell r="C2057">
            <v>2133899017.85</v>
          </cell>
        </row>
        <row r="2058">
          <cell r="A2058">
            <v>827472</v>
          </cell>
          <cell r="B2058">
            <v>1662586976</v>
          </cell>
          <cell r="C2058">
            <v>1602056062</v>
          </cell>
        </row>
        <row r="2059">
          <cell r="A2059">
            <v>827474</v>
          </cell>
          <cell r="B2059">
            <v>107141172</v>
          </cell>
          <cell r="C2059">
            <v>92141887</v>
          </cell>
        </row>
        <row r="2060">
          <cell r="A2060">
            <v>827476</v>
          </cell>
          <cell r="B2060">
            <v>55964774</v>
          </cell>
          <cell r="C2060">
            <v>33923199</v>
          </cell>
        </row>
        <row r="2061">
          <cell r="A2061">
            <v>827478</v>
          </cell>
          <cell r="B2061">
            <v>81971524</v>
          </cell>
          <cell r="C2061">
            <v>59167407</v>
          </cell>
        </row>
        <row r="2062">
          <cell r="A2062">
            <v>827480</v>
          </cell>
          <cell r="B2062">
            <v>72400863.34</v>
          </cell>
          <cell r="C2062">
            <v>67565389.34</v>
          </cell>
        </row>
        <row r="2063">
          <cell r="A2063">
            <v>827482</v>
          </cell>
          <cell r="B2063">
            <v>157293120.13</v>
          </cell>
          <cell r="C2063">
            <v>306689029.5</v>
          </cell>
        </row>
        <row r="2064">
          <cell r="A2064">
            <v>827484</v>
          </cell>
          <cell r="B2064">
            <v>383870041.89</v>
          </cell>
          <cell r="C2064">
            <v>7318967</v>
          </cell>
        </row>
        <row r="2065">
          <cell r="A2065">
            <v>827486</v>
          </cell>
          <cell r="B2065">
            <v>20062322.77</v>
          </cell>
          <cell r="C2065">
            <v>13060529.88</v>
          </cell>
        </row>
        <row r="2066">
          <cell r="A2066">
            <v>827488</v>
          </cell>
          <cell r="B2066">
            <v>625966184.49</v>
          </cell>
          <cell r="C2066">
            <v>18195962.46</v>
          </cell>
        </row>
        <row r="2067">
          <cell r="A2067">
            <v>827490</v>
          </cell>
          <cell r="B2067">
            <v>79121814.59</v>
          </cell>
          <cell r="C2067">
            <v>48645122.75</v>
          </cell>
        </row>
        <row r="2068">
          <cell r="A2068">
            <v>827500</v>
          </cell>
          <cell r="B2068">
            <v>0</v>
          </cell>
          <cell r="C2068">
            <v>0</v>
          </cell>
        </row>
        <row r="2069">
          <cell r="A2069">
            <v>827505</v>
          </cell>
          <cell r="B2069">
            <v>0</v>
          </cell>
          <cell r="C2069">
            <v>0</v>
          </cell>
        </row>
        <row r="2070">
          <cell r="A2070">
            <v>827510</v>
          </cell>
          <cell r="B2070">
            <v>0</v>
          </cell>
          <cell r="C2070">
            <v>0</v>
          </cell>
        </row>
        <row r="2071">
          <cell r="A2071">
            <v>827515</v>
          </cell>
          <cell r="B2071">
            <v>0</v>
          </cell>
          <cell r="C2071">
            <v>0</v>
          </cell>
        </row>
        <row r="2072">
          <cell r="A2072">
            <v>827520</v>
          </cell>
          <cell r="B2072">
            <v>0</v>
          </cell>
          <cell r="C2072">
            <v>0</v>
          </cell>
        </row>
        <row r="2073">
          <cell r="A2073">
            <v>827525</v>
          </cell>
          <cell r="B2073">
            <v>0</v>
          </cell>
          <cell r="C2073">
            <v>0</v>
          </cell>
        </row>
        <row r="2074">
          <cell r="A2074">
            <v>827530</v>
          </cell>
          <cell r="B2074">
            <v>0</v>
          </cell>
          <cell r="C2074">
            <v>0</v>
          </cell>
        </row>
        <row r="2075">
          <cell r="A2075">
            <v>827535</v>
          </cell>
          <cell r="B2075">
            <v>0</v>
          </cell>
          <cell r="C2075">
            <v>0</v>
          </cell>
        </row>
        <row r="2076">
          <cell r="A2076">
            <v>827540</v>
          </cell>
          <cell r="B2076">
            <v>0</v>
          </cell>
          <cell r="C2076">
            <v>0</v>
          </cell>
        </row>
        <row r="2077">
          <cell r="A2077">
            <v>827545</v>
          </cell>
          <cell r="B2077">
            <v>0</v>
          </cell>
          <cell r="C2077">
            <v>0</v>
          </cell>
        </row>
        <row r="2078">
          <cell r="A2078">
            <v>827550</v>
          </cell>
          <cell r="B2078">
            <v>0</v>
          </cell>
          <cell r="C2078">
            <v>0</v>
          </cell>
        </row>
        <row r="2079">
          <cell r="A2079">
            <v>827555</v>
          </cell>
          <cell r="B2079">
            <v>0</v>
          </cell>
          <cell r="C2079">
            <v>0</v>
          </cell>
        </row>
        <row r="2080">
          <cell r="A2080">
            <v>827560</v>
          </cell>
          <cell r="B2080">
            <v>0</v>
          </cell>
          <cell r="C2080">
            <v>0</v>
          </cell>
        </row>
        <row r="2081">
          <cell r="A2081">
            <v>827565</v>
          </cell>
          <cell r="B2081">
            <v>0</v>
          </cell>
          <cell r="C2081">
            <v>0</v>
          </cell>
        </row>
        <row r="2082">
          <cell r="A2082">
            <v>827570</v>
          </cell>
          <cell r="B2082">
            <v>0</v>
          </cell>
          <cell r="C2082">
            <v>0</v>
          </cell>
        </row>
        <row r="2083">
          <cell r="A2083">
            <v>827575</v>
          </cell>
          <cell r="B2083">
            <v>0</v>
          </cell>
          <cell r="C2083">
            <v>0</v>
          </cell>
        </row>
        <row r="2084">
          <cell r="A2084">
            <v>827600</v>
          </cell>
          <cell r="B2084">
            <v>0</v>
          </cell>
          <cell r="C2084">
            <v>0</v>
          </cell>
        </row>
        <row r="2085">
          <cell r="A2085">
            <v>827605</v>
          </cell>
          <cell r="B2085">
            <v>0</v>
          </cell>
          <cell r="C2085">
            <v>0</v>
          </cell>
        </row>
        <row r="2086">
          <cell r="A2086">
            <v>827610</v>
          </cell>
          <cell r="B2086">
            <v>0</v>
          </cell>
          <cell r="C2086">
            <v>0</v>
          </cell>
        </row>
        <row r="2087">
          <cell r="A2087">
            <v>827615</v>
          </cell>
          <cell r="B2087">
            <v>0</v>
          </cell>
          <cell r="C2087">
            <v>0</v>
          </cell>
        </row>
        <row r="2088">
          <cell r="A2088">
            <v>827620</v>
          </cell>
          <cell r="B2088">
            <v>0</v>
          </cell>
          <cell r="C2088">
            <v>0</v>
          </cell>
        </row>
        <row r="2089">
          <cell r="A2089">
            <v>827625</v>
          </cell>
          <cell r="B2089">
            <v>0</v>
          </cell>
          <cell r="C2089">
            <v>0</v>
          </cell>
        </row>
        <row r="2090">
          <cell r="A2090">
            <v>827630</v>
          </cell>
          <cell r="B2090">
            <v>0</v>
          </cell>
          <cell r="C2090">
            <v>0</v>
          </cell>
        </row>
        <row r="2091">
          <cell r="A2091">
            <v>827635</v>
          </cell>
          <cell r="B2091">
            <v>0</v>
          </cell>
          <cell r="C2091">
            <v>0</v>
          </cell>
        </row>
        <row r="2092">
          <cell r="A2092">
            <v>827640</v>
          </cell>
          <cell r="B2092">
            <v>0</v>
          </cell>
          <cell r="C2092">
            <v>0</v>
          </cell>
        </row>
        <row r="2093">
          <cell r="A2093">
            <v>827645</v>
          </cell>
          <cell r="B2093">
            <v>0</v>
          </cell>
          <cell r="C2093">
            <v>0</v>
          </cell>
        </row>
        <row r="2094">
          <cell r="A2094">
            <v>827650</v>
          </cell>
          <cell r="B2094">
            <v>0</v>
          </cell>
          <cell r="C2094">
            <v>0</v>
          </cell>
        </row>
        <row r="2095">
          <cell r="A2095">
            <v>827655</v>
          </cell>
          <cell r="B2095">
            <v>0</v>
          </cell>
          <cell r="C2095">
            <v>0</v>
          </cell>
        </row>
        <row r="2096">
          <cell r="A2096">
            <v>827660</v>
          </cell>
          <cell r="B2096">
            <v>0</v>
          </cell>
          <cell r="C2096">
            <v>0</v>
          </cell>
        </row>
        <row r="2097">
          <cell r="A2097">
            <v>827665</v>
          </cell>
          <cell r="B2097">
            <v>0</v>
          </cell>
          <cell r="C2097">
            <v>0</v>
          </cell>
        </row>
        <row r="2098">
          <cell r="A2098">
            <v>827670</v>
          </cell>
          <cell r="B2098">
            <v>0</v>
          </cell>
          <cell r="C2098">
            <v>0</v>
          </cell>
        </row>
        <row r="2099">
          <cell r="A2099">
            <v>827675</v>
          </cell>
          <cell r="B2099">
            <v>0</v>
          </cell>
          <cell r="C2099">
            <v>0</v>
          </cell>
        </row>
        <row r="2100">
          <cell r="A2100">
            <v>827700</v>
          </cell>
          <cell r="B2100">
            <v>0</v>
          </cell>
          <cell r="C2100">
            <v>0</v>
          </cell>
        </row>
        <row r="2101">
          <cell r="A2101">
            <v>827705</v>
          </cell>
          <cell r="B2101">
            <v>0</v>
          </cell>
          <cell r="C2101">
            <v>0</v>
          </cell>
        </row>
        <row r="2102">
          <cell r="A2102">
            <v>827710</v>
          </cell>
          <cell r="B2102">
            <v>0</v>
          </cell>
          <cell r="C2102">
            <v>0</v>
          </cell>
        </row>
        <row r="2103">
          <cell r="A2103">
            <v>827715</v>
          </cell>
          <cell r="B2103">
            <v>0</v>
          </cell>
          <cell r="C2103">
            <v>0</v>
          </cell>
        </row>
        <row r="2104">
          <cell r="A2104">
            <v>827720</v>
          </cell>
          <cell r="B2104">
            <v>0</v>
          </cell>
          <cell r="C2104">
            <v>0</v>
          </cell>
        </row>
        <row r="2105">
          <cell r="A2105">
            <v>827725</v>
          </cell>
          <cell r="B2105">
            <v>0</v>
          </cell>
          <cell r="C2105">
            <v>0</v>
          </cell>
        </row>
        <row r="2106">
          <cell r="A2106">
            <v>827730</v>
          </cell>
          <cell r="B2106">
            <v>0</v>
          </cell>
          <cell r="C2106">
            <v>0</v>
          </cell>
        </row>
        <row r="2107">
          <cell r="A2107">
            <v>827735</v>
          </cell>
          <cell r="B2107">
            <v>0</v>
          </cell>
          <cell r="C2107">
            <v>0</v>
          </cell>
        </row>
        <row r="2108">
          <cell r="A2108">
            <v>827740</v>
          </cell>
          <cell r="B2108">
            <v>0</v>
          </cell>
          <cell r="C2108">
            <v>0</v>
          </cell>
        </row>
        <row r="2109">
          <cell r="A2109">
            <v>827745</v>
          </cell>
          <cell r="B2109">
            <v>0</v>
          </cell>
          <cell r="C2109">
            <v>0</v>
          </cell>
        </row>
        <row r="2110">
          <cell r="A2110">
            <v>827750</v>
          </cell>
          <cell r="B2110">
            <v>0</v>
          </cell>
          <cell r="C2110">
            <v>0</v>
          </cell>
        </row>
        <row r="2111">
          <cell r="A2111">
            <v>827755</v>
          </cell>
          <cell r="B2111">
            <v>0</v>
          </cell>
          <cell r="C2111">
            <v>0</v>
          </cell>
        </row>
        <row r="2112">
          <cell r="A2112">
            <v>827760</v>
          </cell>
          <cell r="B2112">
            <v>0</v>
          </cell>
          <cell r="C2112">
            <v>0</v>
          </cell>
        </row>
        <row r="2113">
          <cell r="A2113">
            <v>827765</v>
          </cell>
          <cell r="B2113">
            <v>0</v>
          </cell>
          <cell r="C2113">
            <v>0</v>
          </cell>
        </row>
        <row r="2114">
          <cell r="A2114">
            <v>827770</v>
          </cell>
          <cell r="B2114">
            <v>0</v>
          </cell>
          <cell r="C2114">
            <v>0</v>
          </cell>
        </row>
        <row r="2115">
          <cell r="A2115">
            <v>827775</v>
          </cell>
          <cell r="B2115">
            <v>0</v>
          </cell>
          <cell r="C2115">
            <v>0</v>
          </cell>
        </row>
        <row r="2116">
          <cell r="A2116">
            <v>827800</v>
          </cell>
          <cell r="B2116">
            <v>0</v>
          </cell>
          <cell r="C2116">
            <v>0</v>
          </cell>
        </row>
        <row r="2117">
          <cell r="A2117">
            <v>827805</v>
          </cell>
          <cell r="B2117">
            <v>0</v>
          </cell>
          <cell r="C2117">
            <v>0</v>
          </cell>
        </row>
        <row r="2118">
          <cell r="A2118">
            <v>827810</v>
          </cell>
          <cell r="B2118">
            <v>0</v>
          </cell>
          <cell r="C2118">
            <v>0</v>
          </cell>
        </row>
        <row r="2119">
          <cell r="A2119">
            <v>827815</v>
          </cell>
          <cell r="B2119">
            <v>0</v>
          </cell>
          <cell r="C2119">
            <v>0</v>
          </cell>
        </row>
        <row r="2120">
          <cell r="A2120">
            <v>827820</v>
          </cell>
          <cell r="B2120">
            <v>0</v>
          </cell>
          <cell r="C2120">
            <v>0</v>
          </cell>
        </row>
        <row r="2121">
          <cell r="A2121">
            <v>827825</v>
          </cell>
          <cell r="B2121">
            <v>0</v>
          </cell>
          <cell r="C2121">
            <v>0</v>
          </cell>
        </row>
        <row r="2122">
          <cell r="A2122">
            <v>827830</v>
          </cell>
          <cell r="B2122">
            <v>0</v>
          </cell>
          <cell r="C2122">
            <v>0</v>
          </cell>
        </row>
        <row r="2123">
          <cell r="A2123">
            <v>827835</v>
          </cell>
          <cell r="B2123">
            <v>0</v>
          </cell>
          <cell r="C2123">
            <v>0</v>
          </cell>
        </row>
        <row r="2124">
          <cell r="A2124">
            <v>827840</v>
          </cell>
          <cell r="B2124">
            <v>0</v>
          </cell>
          <cell r="C2124">
            <v>0</v>
          </cell>
        </row>
        <row r="2125">
          <cell r="A2125">
            <v>827845</v>
          </cell>
          <cell r="B2125">
            <v>0</v>
          </cell>
          <cell r="C2125">
            <v>0</v>
          </cell>
        </row>
        <row r="2126">
          <cell r="A2126">
            <v>827850</v>
          </cell>
          <cell r="B2126">
            <v>0</v>
          </cell>
          <cell r="C2126">
            <v>0</v>
          </cell>
        </row>
        <row r="2127">
          <cell r="A2127">
            <v>827855</v>
          </cell>
          <cell r="B2127">
            <v>0</v>
          </cell>
          <cell r="C2127">
            <v>0</v>
          </cell>
        </row>
        <row r="2128">
          <cell r="A2128">
            <v>827860</v>
          </cell>
          <cell r="B2128">
            <v>0</v>
          </cell>
          <cell r="C2128">
            <v>0</v>
          </cell>
        </row>
        <row r="2129">
          <cell r="A2129">
            <v>827865</v>
          </cell>
          <cell r="B2129">
            <v>0</v>
          </cell>
          <cell r="C2129">
            <v>0</v>
          </cell>
        </row>
        <row r="2130">
          <cell r="A2130">
            <v>827870</v>
          </cell>
          <cell r="B2130">
            <v>0</v>
          </cell>
          <cell r="C2130">
            <v>0</v>
          </cell>
        </row>
        <row r="2131">
          <cell r="A2131">
            <v>827875</v>
          </cell>
          <cell r="B2131">
            <v>0</v>
          </cell>
          <cell r="C2131">
            <v>0</v>
          </cell>
        </row>
        <row r="2132">
          <cell r="A2132">
            <v>827900</v>
          </cell>
          <cell r="B2132">
            <v>0</v>
          </cell>
          <cell r="C2132">
            <v>0</v>
          </cell>
        </row>
        <row r="2133">
          <cell r="A2133">
            <v>827905</v>
          </cell>
          <cell r="B2133">
            <v>0</v>
          </cell>
          <cell r="C2133">
            <v>0</v>
          </cell>
        </row>
        <row r="2134">
          <cell r="A2134">
            <v>827910</v>
          </cell>
          <cell r="B2134">
            <v>0</v>
          </cell>
          <cell r="C2134">
            <v>0</v>
          </cell>
        </row>
        <row r="2135">
          <cell r="A2135">
            <v>827915</v>
          </cell>
          <cell r="B2135">
            <v>0</v>
          </cell>
          <cell r="C2135">
            <v>0</v>
          </cell>
        </row>
        <row r="2136">
          <cell r="A2136">
            <v>827920</v>
          </cell>
          <cell r="B2136">
            <v>0</v>
          </cell>
          <cell r="C2136">
            <v>0</v>
          </cell>
        </row>
        <row r="2137">
          <cell r="A2137">
            <v>827925</v>
          </cell>
          <cell r="B2137">
            <v>0</v>
          </cell>
          <cell r="C2137">
            <v>0</v>
          </cell>
        </row>
        <row r="2138">
          <cell r="A2138">
            <v>827930</v>
          </cell>
          <cell r="B2138">
            <v>0</v>
          </cell>
          <cell r="C2138">
            <v>0</v>
          </cell>
        </row>
        <row r="2139">
          <cell r="A2139">
            <v>827935</v>
          </cell>
          <cell r="B2139">
            <v>0</v>
          </cell>
          <cell r="C2139">
            <v>0</v>
          </cell>
        </row>
        <row r="2140">
          <cell r="A2140">
            <v>827940</v>
          </cell>
          <cell r="B2140">
            <v>0</v>
          </cell>
          <cell r="C2140">
            <v>0</v>
          </cell>
        </row>
        <row r="2141">
          <cell r="A2141">
            <v>827945</v>
          </cell>
          <cell r="B2141">
            <v>0</v>
          </cell>
          <cell r="C2141">
            <v>0</v>
          </cell>
        </row>
        <row r="2142">
          <cell r="A2142">
            <v>827950</v>
          </cell>
          <cell r="B2142">
            <v>0</v>
          </cell>
          <cell r="C2142">
            <v>0</v>
          </cell>
        </row>
        <row r="2143">
          <cell r="A2143">
            <v>827955</v>
          </cell>
          <cell r="B2143">
            <v>0</v>
          </cell>
          <cell r="C2143">
            <v>0</v>
          </cell>
        </row>
        <row r="2144">
          <cell r="A2144">
            <v>827960</v>
          </cell>
          <cell r="B2144">
            <v>0</v>
          </cell>
          <cell r="C2144">
            <v>0</v>
          </cell>
        </row>
        <row r="2145">
          <cell r="A2145">
            <v>827965</v>
          </cell>
          <cell r="B2145">
            <v>0</v>
          </cell>
          <cell r="C2145">
            <v>0</v>
          </cell>
        </row>
        <row r="2146">
          <cell r="A2146">
            <v>827970</v>
          </cell>
          <cell r="B2146">
            <v>0</v>
          </cell>
          <cell r="C2146">
            <v>0</v>
          </cell>
        </row>
        <row r="2147">
          <cell r="A2147">
            <v>827975</v>
          </cell>
          <cell r="B2147">
            <v>0</v>
          </cell>
          <cell r="C2147">
            <v>0</v>
          </cell>
        </row>
        <row r="2148">
          <cell r="A2148">
            <v>828000</v>
          </cell>
          <cell r="B2148">
            <v>1449235622.89</v>
          </cell>
          <cell r="C2148">
            <v>1510672120.53</v>
          </cell>
        </row>
        <row r="2149">
          <cell r="A2149">
            <v>828005</v>
          </cell>
          <cell r="B2149">
            <v>1449235622.89</v>
          </cell>
          <cell r="C2149">
            <v>396394334.41</v>
          </cell>
        </row>
        <row r="2150">
          <cell r="A2150">
            <v>828010</v>
          </cell>
          <cell r="B2150">
            <v>0</v>
          </cell>
          <cell r="C2150">
            <v>0</v>
          </cell>
        </row>
        <row r="2151">
          <cell r="A2151">
            <v>828015</v>
          </cell>
          <cell r="B2151">
            <v>0</v>
          </cell>
          <cell r="C2151">
            <v>0</v>
          </cell>
        </row>
        <row r="2152">
          <cell r="A2152">
            <v>828020</v>
          </cell>
          <cell r="B2152">
            <v>0</v>
          </cell>
          <cell r="C2152">
            <v>0</v>
          </cell>
        </row>
        <row r="2153">
          <cell r="A2153">
            <v>828025</v>
          </cell>
          <cell r="B2153">
            <v>0</v>
          </cell>
          <cell r="C2153">
            <v>1114277786.12</v>
          </cell>
        </row>
        <row r="2154">
          <cell r="A2154">
            <v>828030</v>
          </cell>
          <cell r="B2154">
            <v>0</v>
          </cell>
          <cell r="C2154">
            <v>0</v>
          </cell>
        </row>
        <row r="2155">
          <cell r="A2155">
            <v>828035</v>
          </cell>
          <cell r="B2155">
            <v>0</v>
          </cell>
          <cell r="C2155">
            <v>0</v>
          </cell>
        </row>
        <row r="2156">
          <cell r="A2156">
            <v>828045</v>
          </cell>
          <cell r="B2156">
            <v>0</v>
          </cell>
          <cell r="C2156">
            <v>0</v>
          </cell>
        </row>
        <row r="2157">
          <cell r="A2157">
            <v>828050</v>
          </cell>
          <cell r="B2157">
            <v>0</v>
          </cell>
          <cell r="C2157">
            <v>0</v>
          </cell>
        </row>
        <row r="2158">
          <cell r="A2158">
            <v>828100</v>
          </cell>
          <cell r="B2158">
            <v>2044132837.73</v>
          </cell>
          <cell r="C2158">
            <v>1392185944.09</v>
          </cell>
        </row>
        <row r="2159">
          <cell r="A2159">
            <v>828102</v>
          </cell>
          <cell r="B2159">
            <v>2029073166.53</v>
          </cell>
          <cell r="C2159">
            <v>1387185084.77</v>
          </cell>
        </row>
        <row r="2160">
          <cell r="A2160">
            <v>828103</v>
          </cell>
          <cell r="B2160">
            <v>12417450.12</v>
          </cell>
          <cell r="C2160">
            <v>3838464.32</v>
          </cell>
        </row>
        <row r="2161">
          <cell r="A2161">
            <v>828106</v>
          </cell>
          <cell r="B2161">
            <v>0</v>
          </cell>
          <cell r="C2161">
            <v>0</v>
          </cell>
        </row>
        <row r="2162">
          <cell r="A2162">
            <v>828112</v>
          </cell>
          <cell r="B2162">
            <v>2238604.63</v>
          </cell>
          <cell r="C2162">
            <v>946955</v>
          </cell>
        </row>
        <row r="2163">
          <cell r="A2163">
            <v>828113</v>
          </cell>
          <cell r="B2163">
            <v>88801.45</v>
          </cell>
          <cell r="C2163">
            <v>0</v>
          </cell>
        </row>
        <row r="2164">
          <cell r="A2164">
            <v>828114</v>
          </cell>
          <cell r="B2164">
            <v>0</v>
          </cell>
          <cell r="C2164">
            <v>132</v>
          </cell>
        </row>
        <row r="2165">
          <cell r="A2165">
            <v>828116</v>
          </cell>
          <cell r="B2165">
            <v>0</v>
          </cell>
          <cell r="C2165">
            <v>0</v>
          </cell>
        </row>
        <row r="2166">
          <cell r="A2166">
            <v>828122</v>
          </cell>
          <cell r="B2166">
            <v>249391</v>
          </cell>
          <cell r="C2166">
            <v>215308</v>
          </cell>
        </row>
        <row r="2167">
          <cell r="A2167">
            <v>828123</v>
          </cell>
          <cell r="B2167">
            <v>65424</v>
          </cell>
          <cell r="C2167">
            <v>0</v>
          </cell>
        </row>
        <row r="2168">
          <cell r="A2168">
            <v>828130</v>
          </cell>
          <cell r="B2168">
            <v>0</v>
          </cell>
          <cell r="C2168">
            <v>0</v>
          </cell>
        </row>
        <row r="2169">
          <cell r="A2169">
            <v>828200</v>
          </cell>
          <cell r="B2169">
            <v>283488</v>
          </cell>
          <cell r="C2169">
            <v>0</v>
          </cell>
        </row>
        <row r="2170">
          <cell r="A2170">
            <v>828212</v>
          </cell>
          <cell r="B2170">
            <v>283488</v>
          </cell>
          <cell r="C2170">
            <v>0</v>
          </cell>
        </row>
        <row r="2171">
          <cell r="A2171">
            <v>828214</v>
          </cell>
          <cell r="B2171">
            <v>0</v>
          </cell>
          <cell r="C2171">
            <v>0</v>
          </cell>
        </row>
        <row r="2172">
          <cell r="A2172">
            <v>828218</v>
          </cell>
          <cell r="B2172">
            <v>0</v>
          </cell>
          <cell r="C2172">
            <v>0</v>
          </cell>
        </row>
        <row r="2173">
          <cell r="A2173">
            <v>828222</v>
          </cell>
          <cell r="B2173">
            <v>0</v>
          </cell>
          <cell r="C2173">
            <v>0</v>
          </cell>
        </row>
        <row r="2174">
          <cell r="A2174">
            <v>828300</v>
          </cell>
          <cell r="B2174">
            <v>155730584.48</v>
          </cell>
          <cell r="C2174">
            <v>86991823.43</v>
          </cell>
        </row>
        <row r="2175">
          <cell r="A2175">
            <v>828302</v>
          </cell>
          <cell r="B2175">
            <v>127473595.15</v>
          </cell>
          <cell r="C2175">
            <v>78561378.43</v>
          </cell>
        </row>
        <row r="2176">
          <cell r="A2176">
            <v>828304</v>
          </cell>
          <cell r="B2176">
            <v>27588136.86</v>
          </cell>
          <cell r="C2176">
            <v>0</v>
          </cell>
        </row>
        <row r="2177">
          <cell r="A2177">
            <v>828312</v>
          </cell>
          <cell r="B2177">
            <v>239392.32</v>
          </cell>
          <cell r="C2177">
            <v>98942</v>
          </cell>
        </row>
        <row r="2178">
          <cell r="A2178">
            <v>828314</v>
          </cell>
          <cell r="B2178">
            <v>224801.15</v>
          </cell>
          <cell r="C2178">
            <v>0</v>
          </cell>
        </row>
        <row r="2179">
          <cell r="A2179">
            <v>828322</v>
          </cell>
          <cell r="B2179">
            <v>114045</v>
          </cell>
          <cell r="C2179">
            <v>89233</v>
          </cell>
        </row>
        <row r="2180">
          <cell r="A2180">
            <v>828324</v>
          </cell>
          <cell r="B2180">
            <v>90614</v>
          </cell>
          <cell r="C2180">
            <v>0</v>
          </cell>
        </row>
        <row r="2181">
          <cell r="A2181">
            <v>828328</v>
          </cell>
          <cell r="B2181">
            <v>0</v>
          </cell>
          <cell r="C2181">
            <v>0</v>
          </cell>
        </row>
        <row r="2182">
          <cell r="A2182">
            <v>828330</v>
          </cell>
          <cell r="B2182">
            <v>0</v>
          </cell>
          <cell r="C2182">
            <v>0</v>
          </cell>
        </row>
        <row r="2183">
          <cell r="A2183">
            <v>828400</v>
          </cell>
          <cell r="B2183">
            <v>348205662.65</v>
          </cell>
          <cell r="C2183">
            <v>417291326</v>
          </cell>
        </row>
        <row r="2184">
          <cell r="A2184">
            <v>828402</v>
          </cell>
          <cell r="B2184">
            <v>348204449.73</v>
          </cell>
          <cell r="C2184">
            <v>386197644</v>
          </cell>
        </row>
        <row r="2185">
          <cell r="A2185">
            <v>828404</v>
          </cell>
          <cell r="B2185">
            <v>0</v>
          </cell>
          <cell r="C2185">
            <v>20704037</v>
          </cell>
        </row>
        <row r="2186">
          <cell r="A2186">
            <v>828406</v>
          </cell>
          <cell r="B2186">
            <v>0</v>
          </cell>
          <cell r="C2186">
            <v>0</v>
          </cell>
        </row>
        <row r="2187">
          <cell r="A2187">
            <v>828408</v>
          </cell>
          <cell r="B2187">
            <v>0</v>
          </cell>
          <cell r="C2187">
            <v>0</v>
          </cell>
        </row>
        <row r="2188">
          <cell r="A2188">
            <v>828410</v>
          </cell>
          <cell r="B2188">
            <v>0</v>
          </cell>
          <cell r="C2188">
            <v>9091559</v>
          </cell>
        </row>
        <row r="2189">
          <cell r="A2189">
            <v>828412</v>
          </cell>
          <cell r="B2189">
            <v>1212.92</v>
          </cell>
          <cell r="C2189">
            <v>29863</v>
          </cell>
        </row>
        <row r="2190">
          <cell r="A2190">
            <v>828414</v>
          </cell>
          <cell r="B2190">
            <v>0</v>
          </cell>
          <cell r="C2190">
            <v>943255</v>
          </cell>
        </row>
        <row r="2191">
          <cell r="A2191">
            <v>828418</v>
          </cell>
          <cell r="B2191">
            <v>0</v>
          </cell>
          <cell r="C2191">
            <v>324968</v>
          </cell>
        </row>
        <row r="2192">
          <cell r="A2192">
            <v>828420</v>
          </cell>
          <cell r="B2192">
            <v>0</v>
          </cell>
          <cell r="C2192">
            <v>0</v>
          </cell>
        </row>
        <row r="2193">
          <cell r="A2193">
            <v>828422</v>
          </cell>
          <cell r="B2193">
            <v>0</v>
          </cell>
          <cell r="C2193">
            <v>0</v>
          </cell>
        </row>
        <row r="2194">
          <cell r="A2194">
            <v>828700</v>
          </cell>
          <cell r="B2194">
            <v>96057801386.11</v>
          </cell>
          <cell r="C2194">
            <v>95567996344.61</v>
          </cell>
        </row>
        <row r="2195">
          <cell r="A2195">
            <v>828702</v>
          </cell>
          <cell r="B2195">
            <v>94584251885.97</v>
          </cell>
          <cell r="C2195">
            <v>93839305128.79</v>
          </cell>
        </row>
        <row r="2196">
          <cell r="A2196">
            <v>828704</v>
          </cell>
          <cell r="B2196">
            <v>26611183.02</v>
          </cell>
          <cell r="C2196">
            <v>34408305.78</v>
          </cell>
        </row>
        <row r="2197">
          <cell r="A2197">
            <v>828706</v>
          </cell>
          <cell r="B2197">
            <v>79143399.18</v>
          </cell>
          <cell r="C2197">
            <v>7500000</v>
          </cell>
        </row>
        <row r="2198">
          <cell r="A2198">
            <v>828708</v>
          </cell>
          <cell r="B2198">
            <v>386569190.42</v>
          </cell>
          <cell r="C2198">
            <v>540633600</v>
          </cell>
        </row>
        <row r="2199">
          <cell r="A2199">
            <v>828710</v>
          </cell>
          <cell r="B2199">
            <v>658784211</v>
          </cell>
          <cell r="C2199">
            <v>782821043</v>
          </cell>
        </row>
        <row r="2200">
          <cell r="A2200">
            <v>828712</v>
          </cell>
          <cell r="B2200">
            <v>238710298.52</v>
          </cell>
          <cell r="C2200">
            <v>353074187.04</v>
          </cell>
        </row>
        <row r="2201">
          <cell r="A2201">
            <v>828714</v>
          </cell>
          <cell r="B2201">
            <v>0</v>
          </cell>
          <cell r="C2201">
            <v>0</v>
          </cell>
        </row>
        <row r="2202">
          <cell r="A2202">
            <v>828716</v>
          </cell>
          <cell r="B2202">
            <v>0</v>
          </cell>
          <cell r="C2202">
            <v>0</v>
          </cell>
        </row>
        <row r="2203">
          <cell r="A2203">
            <v>828718</v>
          </cell>
          <cell r="B2203">
            <v>13602236</v>
          </cell>
          <cell r="C2203">
            <v>0</v>
          </cell>
        </row>
        <row r="2204">
          <cell r="A2204">
            <v>828720</v>
          </cell>
          <cell r="B2204">
            <v>2260810</v>
          </cell>
          <cell r="C2204">
            <v>0</v>
          </cell>
        </row>
        <row r="2205">
          <cell r="A2205">
            <v>828722</v>
          </cell>
          <cell r="B2205">
            <v>67868172</v>
          </cell>
          <cell r="C2205">
            <v>902611</v>
          </cell>
        </row>
        <row r="2206">
          <cell r="A2206">
            <v>828724</v>
          </cell>
          <cell r="B2206">
            <v>0</v>
          </cell>
          <cell r="C2206">
            <v>0</v>
          </cell>
        </row>
        <row r="2207">
          <cell r="A2207">
            <v>828726</v>
          </cell>
          <cell r="B2207">
            <v>0</v>
          </cell>
          <cell r="C2207">
            <v>0</v>
          </cell>
        </row>
        <row r="2208">
          <cell r="A2208">
            <v>828728</v>
          </cell>
          <cell r="B2208">
            <v>0</v>
          </cell>
          <cell r="C2208">
            <v>0</v>
          </cell>
        </row>
        <row r="2209">
          <cell r="A2209">
            <v>828730</v>
          </cell>
          <cell r="B2209">
            <v>0</v>
          </cell>
          <cell r="C2209">
            <v>9351469</v>
          </cell>
        </row>
        <row r="2210">
          <cell r="A2210">
            <v>828800</v>
          </cell>
          <cell r="B2210">
            <v>4944457527538.41</v>
          </cell>
          <cell r="C2210">
            <v>4762218254559.21</v>
          </cell>
        </row>
        <row r="2211">
          <cell r="A2211">
            <v>828802</v>
          </cell>
          <cell r="B2211">
            <v>4915232611906.53</v>
          </cell>
          <cell r="C2211">
            <v>4735061527879.19</v>
          </cell>
        </row>
        <row r="2212">
          <cell r="A2212">
            <v>828804</v>
          </cell>
          <cell r="B2212">
            <v>566908532.98</v>
          </cell>
          <cell r="C2212">
            <v>839972929.24</v>
          </cell>
        </row>
        <row r="2213">
          <cell r="A2213">
            <v>828806</v>
          </cell>
          <cell r="B2213">
            <v>1663504346.82</v>
          </cell>
          <cell r="C2213">
            <v>117500000</v>
          </cell>
        </row>
        <row r="2214">
          <cell r="A2214">
            <v>828808</v>
          </cell>
          <cell r="B2214">
            <v>202139533.58</v>
          </cell>
          <cell r="C2214">
            <v>122097034</v>
          </cell>
        </row>
        <row r="2215">
          <cell r="A2215">
            <v>828810</v>
          </cell>
          <cell r="B2215">
            <v>2044185209</v>
          </cell>
          <cell r="C2215">
            <v>1894084410</v>
          </cell>
        </row>
        <row r="2216">
          <cell r="A2216">
            <v>828812</v>
          </cell>
          <cell r="B2216">
            <v>24394843914.9</v>
          </cell>
          <cell r="C2216">
            <v>23958232669.78</v>
          </cell>
        </row>
        <row r="2217">
          <cell r="A2217">
            <v>828814</v>
          </cell>
          <cell r="B2217">
            <v>19799912</v>
          </cell>
          <cell r="C2217">
            <v>25796396</v>
          </cell>
        </row>
        <row r="2218">
          <cell r="A2218">
            <v>828816</v>
          </cell>
          <cell r="B2218">
            <v>44864305.6</v>
          </cell>
          <cell r="C2218">
            <v>3810296</v>
          </cell>
        </row>
        <row r="2219">
          <cell r="A2219">
            <v>828818</v>
          </cell>
          <cell r="B2219">
            <v>7152690</v>
          </cell>
          <cell r="C2219">
            <v>2628914</v>
          </cell>
        </row>
        <row r="2220">
          <cell r="A2220">
            <v>828820</v>
          </cell>
          <cell r="B2220">
            <v>34586363</v>
          </cell>
          <cell r="C2220">
            <v>74130375</v>
          </cell>
        </row>
        <row r="2221">
          <cell r="A2221">
            <v>828822</v>
          </cell>
          <cell r="B2221">
            <v>124515176</v>
          </cell>
          <cell r="C2221">
            <v>91939516</v>
          </cell>
        </row>
        <row r="2222">
          <cell r="A2222">
            <v>828824</v>
          </cell>
          <cell r="B2222">
            <v>40178516</v>
          </cell>
          <cell r="C2222">
            <v>5503922</v>
          </cell>
        </row>
        <row r="2223">
          <cell r="A2223">
            <v>828826</v>
          </cell>
          <cell r="B2223">
            <v>42204294</v>
          </cell>
          <cell r="C2223">
            <v>3625000</v>
          </cell>
        </row>
        <row r="2224">
          <cell r="A2224">
            <v>828828</v>
          </cell>
          <cell r="B2224">
            <v>11851594</v>
          </cell>
          <cell r="C2224">
            <v>15869511</v>
          </cell>
        </row>
        <row r="2225">
          <cell r="A2225">
            <v>828830</v>
          </cell>
          <cell r="B2225">
            <v>28181244</v>
          </cell>
          <cell r="C2225">
            <v>1535707</v>
          </cell>
        </row>
        <row r="2226">
          <cell r="A2226">
            <v>829000</v>
          </cell>
          <cell r="B2226">
            <v>0</v>
          </cell>
          <cell r="C2226">
            <v>0</v>
          </cell>
        </row>
        <row r="2227">
          <cell r="A2227">
            <v>829005</v>
          </cell>
          <cell r="B2227">
            <v>0</v>
          </cell>
          <cell r="C2227">
            <v>0</v>
          </cell>
        </row>
        <row r="2228">
          <cell r="A2228">
            <v>829020</v>
          </cell>
          <cell r="B2228">
            <v>0</v>
          </cell>
          <cell r="C2228">
            <v>0</v>
          </cell>
        </row>
        <row r="2229">
          <cell r="A2229">
            <v>829025</v>
          </cell>
          <cell r="B2229">
            <v>0</v>
          </cell>
          <cell r="C2229">
            <v>0</v>
          </cell>
        </row>
        <row r="2230">
          <cell r="A2230">
            <v>829200</v>
          </cell>
          <cell r="B2230">
            <v>0</v>
          </cell>
          <cell r="C2230">
            <v>0</v>
          </cell>
        </row>
        <row r="2231">
          <cell r="A2231">
            <v>829205</v>
          </cell>
          <cell r="B2231">
            <v>0</v>
          </cell>
          <cell r="C2231">
            <v>0</v>
          </cell>
        </row>
        <row r="2232">
          <cell r="A2232">
            <v>829215</v>
          </cell>
          <cell r="B2232">
            <v>0</v>
          </cell>
          <cell r="C2232">
            <v>0</v>
          </cell>
        </row>
        <row r="2233">
          <cell r="A2233">
            <v>829220</v>
          </cell>
          <cell r="B2233">
            <v>0</v>
          </cell>
          <cell r="C2233">
            <v>0</v>
          </cell>
        </row>
        <row r="2234">
          <cell r="A2234">
            <v>829225</v>
          </cell>
          <cell r="B2234">
            <v>0</v>
          </cell>
          <cell r="C2234">
            <v>0</v>
          </cell>
        </row>
        <row r="2235">
          <cell r="A2235">
            <v>829235</v>
          </cell>
          <cell r="B2235">
            <v>0</v>
          </cell>
          <cell r="C2235">
            <v>0</v>
          </cell>
        </row>
        <row r="2236">
          <cell r="A2236">
            <v>829240</v>
          </cell>
          <cell r="B2236">
            <v>0</v>
          </cell>
          <cell r="C2236">
            <v>0</v>
          </cell>
        </row>
        <row r="2237">
          <cell r="A2237">
            <v>829400</v>
          </cell>
          <cell r="B2237">
            <v>0</v>
          </cell>
          <cell r="C2237">
            <v>0</v>
          </cell>
        </row>
        <row r="2238">
          <cell r="A2238">
            <v>829401</v>
          </cell>
          <cell r="B2238">
            <v>0</v>
          </cell>
          <cell r="C2238">
            <v>0</v>
          </cell>
        </row>
        <row r="2239">
          <cell r="A2239">
            <v>829402</v>
          </cell>
          <cell r="B2239">
            <v>0</v>
          </cell>
          <cell r="C2239">
            <v>0</v>
          </cell>
        </row>
        <row r="2240">
          <cell r="A2240">
            <v>829500</v>
          </cell>
          <cell r="B2240">
            <v>844875913312.91</v>
          </cell>
          <cell r="C2240">
            <v>878239903748.43</v>
          </cell>
        </row>
        <row r="2241">
          <cell r="A2241">
            <v>829595</v>
          </cell>
          <cell r="B2241">
            <v>844875913312.91</v>
          </cell>
          <cell r="C2241">
            <v>878239903748.43</v>
          </cell>
        </row>
        <row r="2242">
          <cell r="A2242">
            <v>829599</v>
          </cell>
          <cell r="B2242">
            <v>0</v>
          </cell>
          <cell r="C2242">
            <v>0</v>
          </cell>
        </row>
        <row r="2243">
          <cell r="A2243">
            <v>830000</v>
          </cell>
          <cell r="B2243">
            <v>19632901594888.4</v>
          </cell>
          <cell r="C2243">
            <v>19962702752400.7</v>
          </cell>
        </row>
        <row r="2244">
          <cell r="A2244">
            <v>830500</v>
          </cell>
          <cell r="B2244">
            <v>19632901594888.4</v>
          </cell>
          <cell r="C2244">
            <v>19962702752400.7</v>
          </cell>
        </row>
        <row r="2245">
          <cell r="A2245">
            <v>840000</v>
          </cell>
          <cell r="B2245">
            <v>10474044461358.1</v>
          </cell>
          <cell r="C2245">
            <v>10222304104406.5</v>
          </cell>
        </row>
        <row r="2246">
          <cell r="A2246">
            <v>840500</v>
          </cell>
          <cell r="B2246">
            <v>10474044461358.1</v>
          </cell>
          <cell r="C2246">
            <v>10222304104406.5</v>
          </cell>
        </row>
        <row r="2247">
          <cell r="A2247">
            <v>149125</v>
          </cell>
          <cell r="B2247">
            <v>0</v>
          </cell>
          <cell r="C2247">
            <v>8242270</v>
          </cell>
        </row>
        <row r="2248">
          <cell r="A2248">
            <v>196365</v>
          </cell>
          <cell r="B2248">
            <v>1171669534</v>
          </cell>
          <cell r="C2248">
            <v>1171669534</v>
          </cell>
        </row>
        <row r="2249">
          <cell r="A2249">
            <v>241005</v>
          </cell>
          <cell r="B2249">
            <v>0</v>
          </cell>
          <cell r="C2249">
            <v>3451001202</v>
          </cell>
        </row>
        <row r="2250">
          <cell r="A2250">
            <v>282055</v>
          </cell>
          <cell r="B2250">
            <v>0</v>
          </cell>
          <cell r="C2250">
            <v>171000000</v>
          </cell>
        </row>
        <row r="2251">
          <cell r="A2251">
            <v>410811</v>
          </cell>
          <cell r="B2251">
            <v>2345955612.67</v>
          </cell>
          <cell r="C2251">
            <v>5293823.76</v>
          </cell>
        </row>
        <row r="2252">
          <cell r="A2252">
            <v>412926</v>
          </cell>
          <cell r="B2252">
            <v>2250400000</v>
          </cell>
          <cell r="C2252">
            <v>10852872000</v>
          </cell>
        </row>
        <row r="2253">
          <cell r="A2253">
            <v>512925</v>
          </cell>
          <cell r="B2253">
            <v>3053670000</v>
          </cell>
          <cell r="C2253">
            <v>13244895600</v>
          </cell>
        </row>
        <row r="2254">
          <cell r="A2254">
            <v>130614</v>
          </cell>
          <cell r="B2254">
            <v>17661991954.71</v>
          </cell>
          <cell r="C2254">
            <v>16778445664</v>
          </cell>
        </row>
        <row r="2255">
          <cell r="A2255">
            <v>143615</v>
          </cell>
          <cell r="B2255">
            <v>0</v>
          </cell>
          <cell r="C2255">
            <v>8242270</v>
          </cell>
        </row>
        <row r="2256">
          <cell r="A2256">
            <v>148705</v>
          </cell>
          <cell r="B2256">
            <v>181385</v>
          </cell>
          <cell r="C2256">
            <v>250013</v>
          </cell>
        </row>
        <row r="2257">
          <cell r="A2257">
            <v>163010</v>
          </cell>
          <cell r="B2257">
            <v>109318</v>
          </cell>
          <cell r="C2257">
            <v>1021129</v>
          </cell>
        </row>
        <row r="2258">
          <cell r="A2258">
            <v>169905</v>
          </cell>
          <cell r="B2258">
            <v>1737</v>
          </cell>
          <cell r="C2258">
            <v>284</v>
          </cell>
        </row>
        <row r="2259">
          <cell r="A2259">
            <v>517105</v>
          </cell>
          <cell r="B2259">
            <v>3731</v>
          </cell>
          <cell r="C2259">
            <v>250013</v>
          </cell>
        </row>
        <row r="2260">
          <cell r="A2260">
            <v>814700</v>
          </cell>
          <cell r="B2260">
            <v>0</v>
          </cell>
          <cell r="C2260">
            <v>1062556872000</v>
          </cell>
        </row>
        <row r="2261">
          <cell r="A2261">
            <v>814705</v>
          </cell>
          <cell r="B2261">
            <v>0</v>
          </cell>
          <cell r="C2261">
            <v>912674000</v>
          </cell>
        </row>
        <row r="2262">
          <cell r="A2262">
            <v>814710</v>
          </cell>
          <cell r="B2262">
            <v>0</v>
          </cell>
          <cell r="C2262">
            <v>1061644198000</v>
          </cell>
        </row>
        <row r="2263">
          <cell r="A2263">
            <v>826215</v>
          </cell>
          <cell r="B2263">
            <v>512852940.58</v>
          </cell>
          <cell r="C2263">
            <v>281621210.14</v>
          </cell>
        </row>
        <row r="2264">
          <cell r="A2264">
            <v>828310</v>
          </cell>
          <cell r="B2264">
            <v>0</v>
          </cell>
          <cell r="C2264">
            <v>8242270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tabSelected="1" zoomScaleSheetLayoutView="80" zoomScalePageLayoutView="0" workbookViewId="0" topLeftCell="A1">
      <selection activeCell="F19" sqref="F19"/>
    </sheetView>
  </sheetViews>
  <sheetFormatPr defaultColWidth="15.83203125" defaultRowHeight="12.75"/>
  <cols>
    <col min="1" max="1" width="99" style="35" customWidth="1"/>
    <col min="2" max="2" width="21.83203125" style="35" customWidth="1"/>
    <col min="3" max="3" width="8.33203125" style="35" customWidth="1"/>
    <col min="4" max="4" width="21.83203125" style="35" customWidth="1"/>
    <col min="5" max="5" width="11.66015625" style="35" customWidth="1"/>
    <col min="6" max="6" width="99" style="35" customWidth="1"/>
    <col min="7" max="7" width="21.83203125" style="35" customWidth="1"/>
    <col min="8" max="8" width="8.33203125" style="35" customWidth="1"/>
    <col min="9" max="9" width="21.83203125" style="35" customWidth="1"/>
    <col min="10" max="11" width="15.83203125" style="35" customWidth="1"/>
    <col min="12" max="16384" width="15.83203125" style="35" customWidth="1"/>
  </cols>
  <sheetData>
    <row r="1" spans="1:9" ht="18.75">
      <c r="A1" s="98" t="s">
        <v>40</v>
      </c>
      <c r="B1" s="99"/>
      <c r="C1" s="99"/>
      <c r="D1" s="99"/>
      <c r="E1" s="99"/>
      <c r="F1" s="99"/>
      <c r="G1" s="99"/>
      <c r="H1" s="99"/>
      <c r="I1" s="91"/>
    </row>
    <row r="2" spans="1:9" ht="15.75">
      <c r="A2" s="92" t="s">
        <v>181</v>
      </c>
      <c r="B2" s="93"/>
      <c r="C2" s="93"/>
      <c r="D2" s="93"/>
      <c r="E2" s="93"/>
      <c r="F2" s="93"/>
      <c r="G2" s="93"/>
      <c r="H2" s="93"/>
      <c r="I2" s="94"/>
    </row>
    <row r="3" spans="1:9" ht="15.75">
      <c r="A3" s="92" t="s">
        <v>63</v>
      </c>
      <c r="B3" s="93"/>
      <c r="C3" s="93"/>
      <c r="D3" s="93"/>
      <c r="E3" s="93"/>
      <c r="F3" s="93"/>
      <c r="G3" s="93"/>
      <c r="H3" s="93"/>
      <c r="I3" s="94"/>
    </row>
    <row r="4" spans="1:9" ht="15.75">
      <c r="A4" s="95" t="s">
        <v>182</v>
      </c>
      <c r="B4" s="96"/>
      <c r="C4" s="96"/>
      <c r="D4" s="96"/>
      <c r="E4" s="96"/>
      <c r="F4" s="96"/>
      <c r="G4" s="96"/>
      <c r="H4" s="96"/>
      <c r="I4" s="97"/>
    </row>
    <row r="5" spans="1:9" ht="15.75">
      <c r="A5" s="36"/>
      <c r="B5" s="37"/>
      <c r="C5" s="37"/>
      <c r="D5" s="37"/>
      <c r="E5" s="37"/>
      <c r="F5" s="37"/>
      <c r="G5" s="37"/>
      <c r="H5" s="37"/>
      <c r="I5" s="38"/>
    </row>
    <row r="6" spans="1:9" ht="15.75">
      <c r="A6" s="36"/>
      <c r="B6" s="40"/>
      <c r="C6" s="37"/>
      <c r="D6" s="40"/>
      <c r="E6" s="40"/>
      <c r="F6" s="41"/>
      <c r="G6" s="41"/>
      <c r="H6" s="37"/>
      <c r="I6" s="42"/>
    </row>
    <row r="7" spans="1:9" ht="15.75">
      <c r="A7" s="100" t="s">
        <v>0</v>
      </c>
      <c r="B7" s="101">
        <v>2014</v>
      </c>
      <c r="C7" s="102"/>
      <c r="D7" s="101">
        <v>2013</v>
      </c>
      <c r="E7" s="40"/>
      <c r="F7" s="103" t="s">
        <v>27</v>
      </c>
      <c r="G7" s="101">
        <v>2014</v>
      </c>
      <c r="H7" s="104"/>
      <c r="I7" s="105">
        <v>2013</v>
      </c>
    </row>
    <row r="8" spans="1:9" ht="15.75">
      <c r="A8" s="45"/>
      <c r="B8" s="40"/>
      <c r="C8" s="37"/>
      <c r="D8" s="40"/>
      <c r="E8" s="40"/>
      <c r="F8" s="41"/>
      <c r="G8" s="46"/>
      <c r="H8" s="37"/>
      <c r="I8" s="47"/>
    </row>
    <row r="9" spans="1:9" ht="18" customHeight="1">
      <c r="A9" s="106" t="s">
        <v>86</v>
      </c>
      <c r="B9" s="107">
        <v>140836</v>
      </c>
      <c r="C9" s="108"/>
      <c r="D9" s="107">
        <v>187441</v>
      </c>
      <c r="E9" s="40"/>
      <c r="F9" s="109" t="s">
        <v>195</v>
      </c>
      <c r="G9" s="107">
        <v>2669391</v>
      </c>
      <c r="H9" s="108"/>
      <c r="I9" s="110">
        <v>2951837</v>
      </c>
    </row>
    <row r="10" spans="1:9" ht="18" customHeight="1">
      <c r="A10" s="51" t="s">
        <v>87</v>
      </c>
      <c r="B10" s="52">
        <v>11962</v>
      </c>
      <c r="C10" s="37"/>
      <c r="D10" s="52">
        <v>119628</v>
      </c>
      <c r="E10" s="40"/>
      <c r="F10" s="50" t="s">
        <v>196</v>
      </c>
      <c r="G10" s="52">
        <v>5500</v>
      </c>
      <c r="H10" s="53"/>
      <c r="I10" s="54">
        <v>3195</v>
      </c>
    </row>
    <row r="11" spans="1:9" ht="18" customHeight="1">
      <c r="A11" s="106" t="s">
        <v>61</v>
      </c>
      <c r="B11" s="111">
        <v>865256</v>
      </c>
      <c r="C11" s="112"/>
      <c r="D11" s="111">
        <v>934473</v>
      </c>
      <c r="E11" s="40"/>
      <c r="F11" s="113" t="s">
        <v>88</v>
      </c>
      <c r="G11" s="111">
        <v>135466</v>
      </c>
      <c r="H11" s="114"/>
      <c r="I11" s="115">
        <v>17460</v>
      </c>
    </row>
    <row r="12" spans="1:9" ht="18" customHeight="1">
      <c r="A12" s="48" t="s">
        <v>65</v>
      </c>
      <c r="B12" s="52">
        <v>5354451</v>
      </c>
      <c r="C12" s="37"/>
      <c r="D12" s="52">
        <v>5085581</v>
      </c>
      <c r="E12" s="40"/>
      <c r="F12" s="55" t="s">
        <v>198</v>
      </c>
      <c r="G12" s="52">
        <v>1494878</v>
      </c>
      <c r="H12" s="53"/>
      <c r="I12" s="54">
        <v>1042462</v>
      </c>
    </row>
    <row r="13" spans="1:9" ht="18" customHeight="1">
      <c r="A13" s="106" t="s">
        <v>197</v>
      </c>
      <c r="B13" s="52">
        <v>112961</v>
      </c>
      <c r="C13" s="37"/>
      <c r="D13" s="52">
        <v>10155</v>
      </c>
      <c r="E13" s="40"/>
      <c r="F13" s="109" t="s">
        <v>10</v>
      </c>
      <c r="G13" s="111">
        <v>43801</v>
      </c>
      <c r="H13" s="114"/>
      <c r="I13" s="115">
        <v>70139</v>
      </c>
    </row>
    <row r="14" spans="1:9" ht="18" customHeight="1">
      <c r="A14" s="48" t="s">
        <v>11</v>
      </c>
      <c r="B14" s="52">
        <v>38624</v>
      </c>
      <c r="C14" s="37"/>
      <c r="D14" s="52">
        <v>34909</v>
      </c>
      <c r="E14" s="40"/>
      <c r="F14" s="50" t="s">
        <v>199</v>
      </c>
      <c r="G14" s="52">
        <v>706700</v>
      </c>
      <c r="H14" s="53"/>
      <c r="I14" s="54">
        <v>900000</v>
      </c>
    </row>
    <row r="15" spans="1:9" ht="18" customHeight="1">
      <c r="A15" s="36"/>
      <c r="B15" s="52"/>
      <c r="C15" s="37"/>
      <c r="D15" s="52"/>
      <c r="E15" s="40"/>
      <c r="F15" s="109" t="s">
        <v>200</v>
      </c>
      <c r="G15" s="111">
        <v>171410</v>
      </c>
      <c r="H15" s="114"/>
      <c r="I15" s="115">
        <v>111134</v>
      </c>
    </row>
    <row r="16" spans="1:9" ht="18" customHeight="1">
      <c r="A16" s="36"/>
      <c r="B16" s="56"/>
      <c r="C16" s="37"/>
      <c r="D16" s="56"/>
      <c r="E16" s="40"/>
      <c r="F16" s="50" t="s">
        <v>47</v>
      </c>
      <c r="G16" s="52">
        <v>19286</v>
      </c>
      <c r="H16" s="53"/>
      <c r="I16" s="54">
        <v>20271</v>
      </c>
    </row>
    <row r="17" spans="1:9" ht="18" customHeight="1">
      <c r="A17" s="36"/>
      <c r="B17" s="56"/>
      <c r="C17" s="37"/>
      <c r="D17" s="56"/>
      <c r="E17" s="40"/>
      <c r="F17" s="109" t="s">
        <v>64</v>
      </c>
      <c r="G17" s="116">
        <v>12250</v>
      </c>
      <c r="H17" s="116"/>
      <c r="I17" s="117">
        <v>10133</v>
      </c>
    </row>
    <row r="18" spans="1:9" ht="18" customHeight="1">
      <c r="A18" s="36"/>
      <c r="B18" s="46"/>
      <c r="C18" s="37"/>
      <c r="D18" s="46"/>
      <c r="E18" s="40"/>
      <c r="F18" s="40"/>
      <c r="G18" s="52"/>
      <c r="H18" s="52"/>
      <c r="I18" s="54"/>
    </row>
    <row r="19" spans="1:9" ht="18" customHeight="1">
      <c r="A19" s="36"/>
      <c r="B19" s="46"/>
      <c r="C19" s="37"/>
      <c r="D19" s="46"/>
      <c r="E19" s="40"/>
      <c r="F19" s="121" t="s">
        <v>23</v>
      </c>
      <c r="G19" s="122">
        <v>5258682</v>
      </c>
      <c r="H19" s="122"/>
      <c r="I19" s="123">
        <v>5126631</v>
      </c>
    </row>
    <row r="20" spans="1:9" ht="18" customHeight="1">
      <c r="A20" s="36"/>
      <c r="B20" s="46"/>
      <c r="C20" s="37"/>
      <c r="D20" s="40"/>
      <c r="E20" s="40"/>
      <c r="F20" s="40"/>
      <c r="G20" s="59"/>
      <c r="H20" s="37"/>
      <c r="I20" s="60"/>
    </row>
    <row r="21" spans="1:9" ht="18" customHeight="1">
      <c r="A21" s="106" t="s">
        <v>48</v>
      </c>
      <c r="B21" s="111">
        <v>4202</v>
      </c>
      <c r="C21" s="114"/>
      <c r="D21" s="111">
        <v>4666</v>
      </c>
      <c r="E21" s="40"/>
      <c r="F21" s="40"/>
      <c r="G21" s="46"/>
      <c r="H21" s="37"/>
      <c r="I21" s="47"/>
    </row>
    <row r="22" spans="1:9" ht="18" customHeight="1">
      <c r="A22" s="45"/>
      <c r="B22" s="53"/>
      <c r="C22" s="53"/>
      <c r="D22" s="52"/>
      <c r="E22" s="40"/>
      <c r="F22" s="40"/>
      <c r="G22" s="46"/>
      <c r="H22" s="37"/>
      <c r="I22" s="47"/>
    </row>
    <row r="23" spans="1:9" ht="18" customHeight="1">
      <c r="A23" s="45"/>
      <c r="B23" s="53"/>
      <c r="C23" s="53"/>
      <c r="D23" s="52"/>
      <c r="E23" s="40"/>
      <c r="F23" s="103" t="s">
        <v>26</v>
      </c>
      <c r="G23" s="46"/>
      <c r="H23" s="37"/>
      <c r="I23" s="47"/>
    </row>
    <row r="24" spans="1:9" ht="18" customHeight="1">
      <c r="A24" s="45"/>
      <c r="B24" s="53"/>
      <c r="C24" s="53"/>
      <c r="D24" s="52"/>
      <c r="E24" s="40"/>
      <c r="F24" s="50"/>
      <c r="G24" s="40"/>
      <c r="H24" s="37"/>
      <c r="I24" s="61"/>
    </row>
    <row r="25" spans="1:9" ht="18" customHeight="1">
      <c r="A25" s="48" t="s">
        <v>49</v>
      </c>
      <c r="B25" s="52">
        <v>15882</v>
      </c>
      <c r="C25" s="53"/>
      <c r="D25" s="52">
        <v>14835</v>
      </c>
      <c r="E25" s="40"/>
      <c r="F25" s="109" t="s">
        <v>201</v>
      </c>
      <c r="G25" s="111">
        <v>1062557</v>
      </c>
      <c r="H25" s="118"/>
      <c r="I25" s="115">
        <v>1062557</v>
      </c>
    </row>
    <row r="26" spans="1:10" ht="18" customHeight="1">
      <c r="A26" s="45"/>
      <c r="B26" s="53"/>
      <c r="C26" s="53"/>
      <c r="D26" s="52"/>
      <c r="E26" s="40"/>
      <c r="F26" s="55" t="s">
        <v>50</v>
      </c>
      <c r="G26" s="52">
        <v>127528</v>
      </c>
      <c r="H26" s="53"/>
      <c r="I26" s="54">
        <v>122518</v>
      </c>
      <c r="J26" s="62"/>
    </row>
    <row r="27" spans="1:10" ht="18" customHeight="1">
      <c r="A27" s="45"/>
      <c r="B27" s="53"/>
      <c r="C27" s="53"/>
      <c r="D27" s="52"/>
      <c r="E27" s="40"/>
      <c r="F27" s="109" t="s">
        <v>51</v>
      </c>
      <c r="G27" s="111">
        <v>40247</v>
      </c>
      <c r="H27" s="114"/>
      <c r="I27" s="115">
        <v>36708</v>
      </c>
      <c r="J27" s="62"/>
    </row>
    <row r="28" spans="1:10" ht="18" customHeight="1">
      <c r="A28" s="106" t="s">
        <v>24</v>
      </c>
      <c r="B28" s="111">
        <v>78886</v>
      </c>
      <c r="C28" s="114"/>
      <c r="D28" s="111">
        <v>70940</v>
      </c>
      <c r="E28" s="40"/>
      <c r="F28" s="50" t="s">
        <v>52</v>
      </c>
      <c r="G28" s="52">
        <v>49347</v>
      </c>
      <c r="H28" s="53"/>
      <c r="I28" s="54">
        <v>49347</v>
      </c>
      <c r="J28" s="62"/>
    </row>
    <row r="29" spans="1:10" ht="18" customHeight="1">
      <c r="A29" s="48"/>
      <c r="B29" s="53"/>
      <c r="C29" s="53"/>
      <c r="D29" s="52"/>
      <c r="E29" s="40"/>
      <c r="F29" s="109" t="s">
        <v>53</v>
      </c>
      <c r="G29" s="111">
        <v>11050</v>
      </c>
      <c r="H29" s="114"/>
      <c r="I29" s="115">
        <v>13750</v>
      </c>
      <c r="J29" s="62"/>
    </row>
    <row r="30" spans="1:10" ht="18" customHeight="1">
      <c r="A30" s="36"/>
      <c r="B30" s="53"/>
      <c r="C30" s="53"/>
      <c r="D30" s="52"/>
      <c r="E30" s="40"/>
      <c r="F30" s="50" t="s">
        <v>54</v>
      </c>
      <c r="G30" s="52">
        <v>74584</v>
      </c>
      <c r="H30" s="53"/>
      <c r="I30" s="54">
        <v>55339</v>
      </c>
      <c r="J30" s="62"/>
    </row>
    <row r="31" spans="1:11" ht="18" customHeight="1">
      <c r="A31" s="45"/>
      <c r="B31" s="53"/>
      <c r="C31" s="53"/>
      <c r="D31" s="52"/>
      <c r="E31" s="40"/>
      <c r="F31" s="109" t="s">
        <v>55</v>
      </c>
      <c r="G31" s="111">
        <v>1</v>
      </c>
      <c r="H31" s="114"/>
      <c r="I31" s="115">
        <v>1</v>
      </c>
      <c r="J31" s="63"/>
      <c r="K31" s="63"/>
    </row>
    <row r="32" spans="1:10" ht="18" customHeight="1">
      <c r="A32" s="45"/>
      <c r="B32" s="53"/>
      <c r="C32" s="53"/>
      <c r="D32" s="52"/>
      <c r="E32" s="40"/>
      <c r="F32" s="50" t="s">
        <v>56</v>
      </c>
      <c r="G32" s="52">
        <v>3</v>
      </c>
      <c r="H32" s="53"/>
      <c r="I32" s="54">
        <v>3</v>
      </c>
      <c r="J32" s="62"/>
    </row>
    <row r="33" spans="1:9" ht="18" customHeight="1">
      <c r="A33" s="48" t="s">
        <v>194</v>
      </c>
      <c r="B33" s="57">
        <v>75598</v>
      </c>
      <c r="C33" s="64"/>
      <c r="D33" s="57">
        <v>55448</v>
      </c>
      <c r="E33" s="40"/>
      <c r="F33" s="109" t="s">
        <v>57</v>
      </c>
      <c r="G33" s="111">
        <v>12000</v>
      </c>
      <c r="H33" s="114"/>
      <c r="I33" s="115">
        <v>7246</v>
      </c>
    </row>
    <row r="34" spans="1:9" ht="18" customHeight="1">
      <c r="A34" s="45"/>
      <c r="B34" s="53"/>
      <c r="C34" s="53"/>
      <c r="D34" s="53"/>
      <c r="E34" s="40"/>
      <c r="F34" s="50" t="s">
        <v>58</v>
      </c>
      <c r="G34" s="57">
        <v>62659</v>
      </c>
      <c r="H34" s="57"/>
      <c r="I34" s="58">
        <v>43976</v>
      </c>
    </row>
    <row r="35" spans="1:9" ht="18" customHeight="1">
      <c r="A35" s="45"/>
      <c r="B35" s="53"/>
      <c r="C35" s="53"/>
      <c r="D35" s="53"/>
      <c r="E35" s="40"/>
      <c r="F35" s="40"/>
      <c r="G35" s="52"/>
      <c r="H35" s="52"/>
      <c r="I35" s="54"/>
    </row>
    <row r="36" spans="1:9" ht="18" customHeight="1">
      <c r="A36" s="48"/>
      <c r="B36" s="65"/>
      <c r="C36" s="64"/>
      <c r="D36" s="65"/>
      <c r="E36" s="40"/>
      <c r="F36" s="121" t="s">
        <v>60</v>
      </c>
      <c r="G36" s="122">
        <v>1439976</v>
      </c>
      <c r="H36" s="122"/>
      <c r="I36" s="123">
        <v>1391445</v>
      </c>
    </row>
    <row r="37" spans="1:9" ht="18" customHeight="1">
      <c r="A37" s="45"/>
      <c r="B37" s="46"/>
      <c r="C37" s="37"/>
      <c r="D37" s="46"/>
      <c r="E37" s="40"/>
      <c r="F37" s="66"/>
      <c r="G37" s="52"/>
      <c r="H37" s="52"/>
      <c r="I37" s="54"/>
    </row>
    <row r="38" spans="1:9" ht="18" customHeight="1">
      <c r="A38" s="119" t="s">
        <v>62</v>
      </c>
      <c r="B38" s="120">
        <v>6698658</v>
      </c>
      <c r="C38" s="120"/>
      <c r="D38" s="120">
        <v>6518076</v>
      </c>
      <c r="E38" s="40"/>
      <c r="F38" s="121" t="s">
        <v>59</v>
      </c>
      <c r="G38" s="120">
        <v>6698658</v>
      </c>
      <c r="H38" s="120"/>
      <c r="I38" s="124">
        <v>6518076</v>
      </c>
    </row>
    <row r="39" spans="1:9" ht="18" customHeight="1">
      <c r="A39" s="45"/>
      <c r="B39" s="56"/>
      <c r="C39" s="37"/>
      <c r="D39" s="56"/>
      <c r="E39" s="40"/>
      <c r="F39" s="40"/>
      <c r="G39" s="69"/>
      <c r="H39" s="37"/>
      <c r="I39" s="70"/>
    </row>
    <row r="40" spans="1:9" ht="18" customHeight="1">
      <c r="A40" s="45"/>
      <c r="B40" s="56"/>
      <c r="C40" s="37"/>
      <c r="D40" s="56"/>
      <c r="E40" s="40"/>
      <c r="F40" s="41"/>
      <c r="G40" s="40"/>
      <c r="H40" s="37"/>
      <c r="I40" s="61"/>
    </row>
    <row r="41" spans="1:9" ht="18" customHeight="1">
      <c r="A41" s="45"/>
      <c r="B41" s="40"/>
      <c r="C41" s="37"/>
      <c r="D41" s="40"/>
      <c r="E41" s="40"/>
      <c r="F41" s="41"/>
      <c r="G41" s="40"/>
      <c r="H41" s="37"/>
      <c r="I41" s="61"/>
    </row>
    <row r="42" spans="1:9" ht="18" customHeight="1">
      <c r="A42" s="43" t="s">
        <v>206</v>
      </c>
      <c r="B42" s="82"/>
      <c r="C42" s="82"/>
      <c r="D42" s="82"/>
      <c r="E42" s="40"/>
      <c r="F42" s="44" t="s">
        <v>206</v>
      </c>
      <c r="G42" s="40"/>
      <c r="H42" s="37"/>
      <c r="I42" s="61"/>
    </row>
    <row r="43" spans="1:9" ht="18" customHeight="1">
      <c r="A43" s="106" t="s">
        <v>190</v>
      </c>
      <c r="B43" s="125">
        <v>232532</v>
      </c>
      <c r="C43" s="125"/>
      <c r="D43" s="125">
        <v>228646</v>
      </c>
      <c r="E43" s="40"/>
      <c r="F43" s="109" t="s">
        <v>13</v>
      </c>
      <c r="G43" s="125">
        <v>232532</v>
      </c>
      <c r="H43" s="116"/>
      <c r="I43" s="126">
        <v>228646</v>
      </c>
    </row>
    <row r="44" spans="1:9" ht="18" customHeight="1">
      <c r="A44" s="48"/>
      <c r="B44" s="67"/>
      <c r="C44" s="67"/>
      <c r="D44" s="67"/>
      <c r="E44" s="40"/>
      <c r="F44" s="50"/>
      <c r="G44" s="53"/>
      <c r="H44" s="71"/>
      <c r="I44" s="72"/>
    </row>
    <row r="45" spans="1:9" ht="18" customHeight="1">
      <c r="A45" s="48" t="s">
        <v>14</v>
      </c>
      <c r="B45" s="67">
        <v>464656</v>
      </c>
      <c r="C45" s="67"/>
      <c r="D45" s="67">
        <v>397818</v>
      </c>
      <c r="E45" s="40"/>
      <c r="F45" s="50" t="s">
        <v>15</v>
      </c>
      <c r="G45" s="67">
        <v>464656</v>
      </c>
      <c r="H45" s="67"/>
      <c r="I45" s="68">
        <v>397818</v>
      </c>
    </row>
    <row r="46" spans="1:9" ht="18" customHeight="1">
      <c r="A46" s="45"/>
      <c r="B46" s="73"/>
      <c r="C46" s="49"/>
      <c r="D46" s="73"/>
      <c r="E46" s="40"/>
      <c r="F46" s="74"/>
      <c r="G46" s="75"/>
      <c r="H46" s="71"/>
      <c r="I46" s="76"/>
    </row>
    <row r="47" spans="1:9" ht="18" customHeight="1">
      <c r="A47" s="45" t="s">
        <v>207</v>
      </c>
      <c r="B47" s="73"/>
      <c r="C47" s="49"/>
      <c r="D47" s="73"/>
      <c r="E47" s="40"/>
      <c r="F47" s="41" t="s">
        <v>207</v>
      </c>
      <c r="G47" s="57"/>
      <c r="H47" s="57"/>
      <c r="I47" s="58"/>
    </row>
    <row r="48" spans="1:9" ht="18" customHeight="1">
      <c r="A48" s="106" t="s">
        <v>14</v>
      </c>
      <c r="B48" s="125">
        <v>20510060</v>
      </c>
      <c r="C48" s="125"/>
      <c r="D48" s="125">
        <v>19632902</v>
      </c>
      <c r="E48" s="40"/>
      <c r="F48" s="109" t="s">
        <v>15</v>
      </c>
      <c r="G48" s="125">
        <v>20510060</v>
      </c>
      <c r="H48" s="116"/>
      <c r="I48" s="126">
        <v>19632902</v>
      </c>
    </row>
    <row r="49" spans="1:9" ht="18" customHeight="1">
      <c r="A49" s="48"/>
      <c r="B49" s="67"/>
      <c r="C49" s="67"/>
      <c r="D49" s="67"/>
      <c r="E49" s="40"/>
      <c r="F49" s="50"/>
      <c r="G49" s="53"/>
      <c r="H49" s="71"/>
      <c r="I49" s="72"/>
    </row>
    <row r="50" spans="1:9" ht="18" customHeight="1">
      <c r="A50" s="48" t="s">
        <v>12</v>
      </c>
      <c r="B50" s="67">
        <v>10684744</v>
      </c>
      <c r="C50" s="67"/>
      <c r="D50" s="67">
        <v>10474044</v>
      </c>
      <c r="E50" s="40"/>
      <c r="F50" s="50" t="s">
        <v>13</v>
      </c>
      <c r="G50" s="67">
        <v>10684744</v>
      </c>
      <c r="H50" s="67"/>
      <c r="I50" s="68">
        <v>10474044</v>
      </c>
    </row>
    <row r="51" spans="1:9" ht="18" customHeight="1">
      <c r="A51" s="36"/>
      <c r="B51" s="40"/>
      <c r="C51" s="40"/>
      <c r="D51" s="40"/>
      <c r="E51" s="40"/>
      <c r="F51" s="40"/>
      <c r="G51" s="53"/>
      <c r="H51" s="71"/>
      <c r="I51" s="72"/>
    </row>
    <row r="52" spans="1:9" ht="18" customHeight="1">
      <c r="A52" s="77" t="s">
        <v>189</v>
      </c>
      <c r="B52" s="78"/>
      <c r="C52" s="78"/>
      <c r="D52" s="79"/>
      <c r="E52" s="40"/>
      <c r="F52" s="78"/>
      <c r="G52" s="78"/>
      <c r="H52" s="78"/>
      <c r="I52" s="80"/>
    </row>
    <row r="53" spans="1:9" ht="16.5" thickBot="1">
      <c r="A53" s="36"/>
      <c r="B53" s="40"/>
      <c r="C53" s="40"/>
      <c r="D53" s="40"/>
      <c r="E53" s="78"/>
      <c r="F53" s="37"/>
      <c r="G53" s="37"/>
      <c r="H53" s="40"/>
      <c r="I53" s="38"/>
    </row>
    <row r="54" spans="1:9" s="81" customFormat="1" ht="22.5" customHeight="1">
      <c r="A54" s="374" t="s">
        <v>188</v>
      </c>
      <c r="B54" s="375"/>
      <c r="C54" s="375"/>
      <c r="D54" s="375"/>
      <c r="E54" s="375"/>
      <c r="F54" s="375"/>
      <c r="G54" s="375"/>
      <c r="H54" s="375"/>
      <c r="I54" s="376"/>
    </row>
    <row r="55" spans="1:9" ht="15.75">
      <c r="A55" s="36"/>
      <c r="B55" s="40"/>
      <c r="C55" s="40"/>
      <c r="D55" s="40"/>
      <c r="E55" s="37"/>
      <c r="F55" s="40"/>
      <c r="G55" s="40"/>
      <c r="H55" s="40"/>
      <c r="I55" s="61"/>
    </row>
    <row r="56" spans="1:9" ht="15.75">
      <c r="A56" s="36"/>
      <c r="B56" s="82"/>
      <c r="C56" s="40"/>
      <c r="D56" s="40"/>
      <c r="E56" s="40"/>
      <c r="F56" s="40"/>
      <c r="G56" s="82"/>
      <c r="H56" s="82"/>
      <c r="I56" s="83"/>
    </row>
    <row r="57" spans="1:9" ht="15.75">
      <c r="A57" s="84"/>
      <c r="B57" s="40"/>
      <c r="C57" s="40"/>
      <c r="D57" s="40"/>
      <c r="E57" s="85"/>
      <c r="F57" s="40"/>
      <c r="G57" s="40"/>
      <c r="H57" s="40"/>
      <c r="I57" s="86"/>
    </row>
    <row r="58" spans="1:9" ht="15.75">
      <c r="A58" s="39"/>
      <c r="B58" s="40"/>
      <c r="C58" s="40"/>
      <c r="D58" s="40"/>
      <c r="E58" s="87"/>
      <c r="F58" s="40"/>
      <c r="G58" s="40"/>
      <c r="H58" s="40"/>
      <c r="I58" s="86"/>
    </row>
    <row r="59" spans="1:9" ht="15.75">
      <c r="A59" s="36"/>
      <c r="B59" s="40"/>
      <c r="C59" s="40"/>
      <c r="D59" s="40"/>
      <c r="E59" s="87"/>
      <c r="F59" s="40"/>
      <c r="G59" s="40"/>
      <c r="H59" s="40"/>
      <c r="I59" s="86"/>
    </row>
    <row r="60" spans="1:9" ht="15.75">
      <c r="A60" s="36"/>
      <c r="B60" s="40"/>
      <c r="C60" s="40"/>
      <c r="D60" s="40"/>
      <c r="E60" s="40"/>
      <c r="F60" s="40"/>
      <c r="G60" s="40"/>
      <c r="H60" s="40"/>
      <c r="I60" s="86"/>
    </row>
    <row r="61" spans="1:9" ht="15.75">
      <c r="A61" s="36"/>
      <c r="B61" s="40"/>
      <c r="C61" s="40"/>
      <c r="D61" s="40"/>
      <c r="E61" s="40"/>
      <c r="F61" s="40"/>
      <c r="G61" s="40"/>
      <c r="H61" s="40"/>
      <c r="I61" s="61"/>
    </row>
    <row r="62" spans="1:9" ht="15.75">
      <c r="A62" s="36"/>
      <c r="B62" s="40"/>
      <c r="C62" s="40"/>
      <c r="D62" s="40"/>
      <c r="E62" s="40"/>
      <c r="F62" s="40"/>
      <c r="G62" s="40"/>
      <c r="H62" s="40"/>
      <c r="I62" s="61"/>
    </row>
    <row r="63" spans="1:9" ht="15.75">
      <c r="A63" s="36"/>
      <c r="B63" s="40"/>
      <c r="C63" s="40"/>
      <c r="D63" s="40"/>
      <c r="E63" s="40"/>
      <c r="F63" s="40"/>
      <c r="G63" s="40"/>
      <c r="H63" s="40"/>
      <c r="I63" s="61"/>
    </row>
    <row r="64" spans="1:9" ht="15.75">
      <c r="A64" s="36"/>
      <c r="B64" s="40"/>
      <c r="C64" s="40"/>
      <c r="D64" s="40"/>
      <c r="E64" s="40"/>
      <c r="F64" s="40"/>
      <c r="G64" s="40"/>
      <c r="H64" s="40"/>
      <c r="I64" s="61"/>
    </row>
    <row r="65" spans="1:9" ht="15.75">
      <c r="A65" s="36"/>
      <c r="B65" s="40"/>
      <c r="C65" s="40"/>
      <c r="D65" s="40"/>
      <c r="E65" s="40"/>
      <c r="F65" s="40"/>
      <c r="G65" s="40"/>
      <c r="H65" s="40"/>
      <c r="I65" s="61"/>
    </row>
    <row r="66" spans="1:9" ht="15.75">
      <c r="A66" s="36"/>
      <c r="B66" s="40"/>
      <c r="C66" s="40"/>
      <c r="D66" s="40"/>
      <c r="E66" s="40"/>
      <c r="F66" s="40"/>
      <c r="G66" s="40"/>
      <c r="H66" s="40"/>
      <c r="I66" s="61"/>
    </row>
    <row r="67" spans="1:9" ht="15.75">
      <c r="A67" s="36"/>
      <c r="B67" s="40"/>
      <c r="C67" s="40"/>
      <c r="D67" s="40"/>
      <c r="E67" s="40"/>
      <c r="F67" s="40"/>
      <c r="G67" s="40"/>
      <c r="H67" s="40"/>
      <c r="I67" s="61"/>
    </row>
    <row r="68" spans="1:9" ht="16.5" thickBot="1">
      <c r="A68" s="88"/>
      <c r="B68" s="89"/>
      <c r="C68" s="89"/>
      <c r="D68" s="89"/>
      <c r="E68" s="89"/>
      <c r="F68" s="89"/>
      <c r="G68" s="89"/>
      <c r="H68" s="89"/>
      <c r="I68" s="90"/>
    </row>
  </sheetData>
  <sheetProtection password="E9F6" sheet="1"/>
  <mergeCells count="1">
    <mergeCell ref="A54:I54"/>
  </mergeCells>
  <printOptions horizontalCentered="1"/>
  <pageMargins left="0.3937007874015748" right="0.1968503937007874" top="0.3937007874015748" bottom="0.5905511811023623" header="0.5118110236220472" footer="0.11811023622047245"/>
  <pageSetup firstPageNumber="1" useFirstPageNumber="1" fitToHeight="1" fitToWidth="1" horizontalDpi="600" verticalDpi="600" orientation="landscape" scale="45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showGridLines="0" zoomScaleSheetLayoutView="90" zoomScalePageLayoutView="0" workbookViewId="0" topLeftCell="A1">
      <selection activeCell="B22" sqref="B22"/>
    </sheetView>
  </sheetViews>
  <sheetFormatPr defaultColWidth="11.5" defaultRowHeight="12.75"/>
  <cols>
    <col min="1" max="1" width="110.83203125" style="214" customWidth="1"/>
    <col min="2" max="2" width="30.83203125" style="280" customWidth="1"/>
    <col min="3" max="3" width="30.83203125" style="214" customWidth="1"/>
    <col min="4" max="4" width="12.5" style="214" customWidth="1"/>
    <col min="5" max="16384" width="11.5" style="214" customWidth="1"/>
  </cols>
  <sheetData>
    <row r="1" spans="1:3" ht="15">
      <c r="A1" s="211" t="s">
        <v>40</v>
      </c>
      <c r="B1" s="212"/>
      <c r="C1" s="213"/>
    </row>
    <row r="2" spans="1:3" s="218" customFormat="1" ht="15">
      <c r="A2" s="215" t="s">
        <v>183</v>
      </c>
      <c r="B2" s="216"/>
      <c r="C2" s="217"/>
    </row>
    <row r="3" spans="1:3" s="218" customFormat="1" ht="15">
      <c r="A3" s="215" t="s">
        <v>166</v>
      </c>
      <c r="B3" s="216"/>
      <c r="C3" s="217"/>
    </row>
    <row r="4" spans="1:3" s="219" customFormat="1" ht="15">
      <c r="A4" s="215" t="s">
        <v>184</v>
      </c>
      <c r="B4" s="216"/>
      <c r="C4" s="217"/>
    </row>
    <row r="5" spans="1:3" ht="12.75">
      <c r="A5" s="220"/>
      <c r="B5" s="221"/>
      <c r="C5" s="222"/>
    </row>
    <row r="6" spans="1:3" ht="12.75">
      <c r="A6" s="220"/>
      <c r="B6" s="223">
        <v>2014</v>
      </c>
      <c r="C6" s="224">
        <v>2013</v>
      </c>
    </row>
    <row r="7" spans="1:3" ht="12.75">
      <c r="A7" s="225" t="s">
        <v>16</v>
      </c>
      <c r="B7" s="221"/>
      <c r="C7" s="226"/>
    </row>
    <row r="8" spans="1:3" ht="12.75">
      <c r="A8" s="227" t="s">
        <v>67</v>
      </c>
      <c r="B8" s="221"/>
      <c r="C8" s="226"/>
    </row>
    <row r="9" spans="1:3" ht="12.75">
      <c r="A9" s="228" t="s">
        <v>29</v>
      </c>
      <c r="B9" s="229">
        <v>327000</v>
      </c>
      <c r="C9" s="230">
        <v>313927</v>
      </c>
    </row>
    <row r="10" spans="1:3" ht="16.5" customHeight="1">
      <c r="A10" s="231" t="s">
        <v>46</v>
      </c>
      <c r="B10" s="232">
        <v>213</v>
      </c>
      <c r="C10" s="233">
        <v>318</v>
      </c>
    </row>
    <row r="11" spans="1:3" ht="16.5" customHeight="1">
      <c r="A11" s="234" t="s">
        <v>68</v>
      </c>
      <c r="B11" s="235">
        <v>21044</v>
      </c>
      <c r="C11" s="236">
        <v>16971</v>
      </c>
    </row>
    <row r="12" spans="1:3" ht="16.5" customHeight="1">
      <c r="A12" s="231" t="s">
        <v>69</v>
      </c>
      <c r="B12" s="232">
        <v>8848</v>
      </c>
      <c r="C12" s="233">
        <v>14127</v>
      </c>
    </row>
    <row r="13" spans="1:3" ht="16.5" customHeight="1">
      <c r="A13" s="234" t="s">
        <v>70</v>
      </c>
      <c r="B13" s="235">
        <v>3900</v>
      </c>
      <c r="C13" s="236">
        <v>185</v>
      </c>
    </row>
    <row r="14" spans="1:3" ht="16.5" customHeight="1">
      <c r="A14" s="231" t="s">
        <v>45</v>
      </c>
      <c r="B14" s="232">
        <v>56</v>
      </c>
      <c r="C14" s="237">
        <v>0</v>
      </c>
    </row>
    <row r="15" spans="1:3" ht="16.5" customHeight="1">
      <c r="A15" s="234" t="s">
        <v>71</v>
      </c>
      <c r="B15" s="235">
        <v>20264</v>
      </c>
      <c r="C15" s="236">
        <v>18831</v>
      </c>
    </row>
    <row r="16" spans="1:3" ht="16.5" customHeight="1">
      <c r="A16" s="231" t="s">
        <v>72</v>
      </c>
      <c r="B16" s="238">
        <v>0</v>
      </c>
      <c r="C16" s="233">
        <v>580</v>
      </c>
    </row>
    <row r="17" spans="1:3" ht="16.5" customHeight="1">
      <c r="A17" s="234" t="s">
        <v>73</v>
      </c>
      <c r="B17" s="235">
        <v>22263</v>
      </c>
      <c r="C17" s="236">
        <v>21232</v>
      </c>
    </row>
    <row r="18" spans="1:3" ht="16.5" customHeight="1">
      <c r="A18" s="231" t="s">
        <v>74</v>
      </c>
      <c r="B18" s="232">
        <v>189008</v>
      </c>
      <c r="C18" s="233">
        <v>10371</v>
      </c>
    </row>
    <row r="19" spans="1:3" ht="16.5" customHeight="1">
      <c r="A19" s="234" t="s">
        <v>75</v>
      </c>
      <c r="B19" s="235">
        <v>6389</v>
      </c>
      <c r="C19" s="236">
        <v>8804</v>
      </c>
    </row>
    <row r="20" spans="1:3" ht="16.5" customHeight="1">
      <c r="A20" s="231" t="s">
        <v>28</v>
      </c>
      <c r="B20" s="232">
        <v>317772</v>
      </c>
      <c r="C20" s="233">
        <v>122723</v>
      </c>
    </row>
    <row r="21" spans="1:3" ht="16.5" customHeight="1">
      <c r="A21" s="234" t="s">
        <v>76</v>
      </c>
      <c r="B21" s="235">
        <v>702807</v>
      </c>
      <c r="C21" s="236">
        <v>270085</v>
      </c>
    </row>
    <row r="22" spans="1:3" ht="16.5" customHeight="1">
      <c r="A22" s="231" t="s">
        <v>77</v>
      </c>
      <c r="B22" s="232">
        <v>33195</v>
      </c>
      <c r="C22" s="233">
        <v>32014</v>
      </c>
    </row>
    <row r="23" spans="1:3" ht="16.5" customHeight="1">
      <c r="A23" s="234" t="s">
        <v>78</v>
      </c>
      <c r="B23" s="239">
        <v>600</v>
      </c>
      <c r="C23" s="240">
        <v>752</v>
      </c>
    </row>
    <row r="24" spans="1:3" ht="16.5" customHeight="1">
      <c r="A24" s="227"/>
      <c r="B24" s="241"/>
      <c r="C24" s="242"/>
    </row>
    <row r="25" spans="1:3" ht="16.5" customHeight="1">
      <c r="A25" s="220"/>
      <c r="B25" s="243">
        <f>SUM(B9:B24)</f>
        <v>1653359</v>
      </c>
      <c r="C25" s="244">
        <f>SUM(C9:C24)</f>
        <v>830920</v>
      </c>
    </row>
    <row r="26" spans="1:3" ht="16.5" customHeight="1">
      <c r="A26" s="225" t="s">
        <v>17</v>
      </c>
      <c r="B26" s="232"/>
      <c r="C26" s="233"/>
    </row>
    <row r="27" spans="1:3" ht="16.5" customHeight="1">
      <c r="A27" s="234" t="s">
        <v>79</v>
      </c>
      <c r="B27" s="235">
        <v>218627</v>
      </c>
      <c r="C27" s="236">
        <v>227560</v>
      </c>
    </row>
    <row r="28" spans="1:3" ht="16.5" customHeight="1">
      <c r="A28" s="231" t="s">
        <v>46</v>
      </c>
      <c r="B28" s="232">
        <v>1021</v>
      </c>
      <c r="C28" s="233">
        <v>789</v>
      </c>
    </row>
    <row r="29" spans="1:3" ht="16.5" customHeight="1">
      <c r="A29" s="234" t="s">
        <v>80</v>
      </c>
      <c r="B29" s="245">
        <v>0</v>
      </c>
      <c r="C29" s="236">
        <v>367</v>
      </c>
    </row>
    <row r="30" spans="1:3" ht="16.5" customHeight="1">
      <c r="A30" s="231" t="s">
        <v>81</v>
      </c>
      <c r="B30" s="232">
        <v>1940</v>
      </c>
      <c r="C30" s="233">
        <v>825</v>
      </c>
    </row>
    <row r="31" spans="1:3" ht="16.5" customHeight="1">
      <c r="A31" s="234" t="s">
        <v>44</v>
      </c>
      <c r="B31" s="235">
        <v>88</v>
      </c>
      <c r="C31" s="236">
        <v>9</v>
      </c>
    </row>
    <row r="32" spans="1:3" ht="16.5" customHeight="1">
      <c r="A32" s="231" t="s">
        <v>30</v>
      </c>
      <c r="B32" s="232">
        <v>8634</v>
      </c>
      <c r="C32" s="233">
        <v>7029</v>
      </c>
    </row>
    <row r="33" spans="1:3" ht="16.5" customHeight="1">
      <c r="A33" s="234" t="s">
        <v>82</v>
      </c>
      <c r="B33" s="235">
        <v>226901</v>
      </c>
      <c r="C33" s="236">
        <v>23713</v>
      </c>
    </row>
    <row r="34" spans="1:3" ht="16.5" customHeight="1">
      <c r="A34" s="231" t="s">
        <v>28</v>
      </c>
      <c r="B34" s="232">
        <v>268328</v>
      </c>
      <c r="C34" s="233">
        <v>109789</v>
      </c>
    </row>
    <row r="35" spans="1:3" ht="16.5" customHeight="1">
      <c r="A35" s="234" t="s">
        <v>83</v>
      </c>
      <c r="B35" s="235">
        <v>709117</v>
      </c>
      <c r="C35" s="236">
        <v>265462</v>
      </c>
    </row>
    <row r="36" spans="1:3" ht="16.5" customHeight="1">
      <c r="A36" s="231" t="s">
        <v>39</v>
      </c>
      <c r="B36" s="232">
        <v>2961</v>
      </c>
      <c r="C36" s="233">
        <v>2131</v>
      </c>
    </row>
    <row r="37" spans="1:4" ht="16.5" customHeight="1">
      <c r="A37" s="234" t="s">
        <v>84</v>
      </c>
      <c r="B37" s="235">
        <v>3871</v>
      </c>
      <c r="C37" s="236">
        <v>3117</v>
      </c>
      <c r="D37" s="246"/>
    </row>
    <row r="38" spans="1:3" ht="16.5" customHeight="1">
      <c r="A38" s="231" t="s">
        <v>66</v>
      </c>
      <c r="B38" s="247">
        <v>595</v>
      </c>
      <c r="C38" s="248">
        <v>30</v>
      </c>
    </row>
    <row r="39" spans="1:3" ht="16.5" customHeight="1">
      <c r="A39" s="231"/>
      <c r="B39" s="232"/>
      <c r="C39" s="233"/>
    </row>
    <row r="40" spans="1:3" ht="16.5" customHeight="1">
      <c r="A40" s="220"/>
      <c r="B40" s="249">
        <f>SUM(B27:B39)</f>
        <v>1442083</v>
      </c>
      <c r="C40" s="250">
        <f>SUM(C27:C39)</f>
        <v>640821</v>
      </c>
    </row>
    <row r="41" spans="1:3" ht="16.5" customHeight="1">
      <c r="A41" s="220"/>
      <c r="B41" s="232"/>
      <c r="C41" s="233"/>
    </row>
    <row r="42" spans="1:4" ht="16.5" customHeight="1">
      <c r="A42" s="225" t="s">
        <v>1</v>
      </c>
      <c r="B42" s="232">
        <f>+B25-B40</f>
        <v>211276</v>
      </c>
      <c r="C42" s="233">
        <f>+C25-C40</f>
        <v>190099</v>
      </c>
      <c r="D42" s="251"/>
    </row>
    <row r="43" spans="1:3" ht="12.75">
      <c r="A43" s="220"/>
      <c r="B43" s="232"/>
      <c r="C43" s="233"/>
    </row>
    <row r="44" spans="1:3" ht="18" customHeight="1">
      <c r="A44" s="225" t="s">
        <v>18</v>
      </c>
      <c r="B44" s="232">
        <f>+B50-B55</f>
        <v>-41533</v>
      </c>
      <c r="C44" s="233">
        <f>+C50-C55</f>
        <v>-50050</v>
      </c>
    </row>
    <row r="45" spans="1:3" ht="12.75">
      <c r="A45" s="220"/>
      <c r="B45" s="232"/>
      <c r="C45" s="233"/>
    </row>
    <row r="46" spans="1:3" ht="12.75">
      <c r="A46" s="225" t="s">
        <v>31</v>
      </c>
      <c r="B46" s="252"/>
      <c r="C46" s="253"/>
    </row>
    <row r="47" spans="1:3" ht="12.75">
      <c r="A47" s="254" t="s">
        <v>85</v>
      </c>
      <c r="B47" s="235">
        <v>6824</v>
      </c>
      <c r="C47" s="236">
        <v>1088</v>
      </c>
    </row>
    <row r="48" spans="1:3" ht="15">
      <c r="A48" s="227" t="s">
        <v>202</v>
      </c>
      <c r="B48" s="247">
        <v>65780</v>
      </c>
      <c r="C48" s="248">
        <v>58303</v>
      </c>
    </row>
    <row r="49" spans="1:3" ht="15">
      <c r="A49" s="227"/>
      <c r="B49" s="247"/>
      <c r="C49" s="248"/>
    </row>
    <row r="50" spans="1:3" ht="15">
      <c r="A50" s="220"/>
      <c r="B50" s="247">
        <f>SUM(B47:B49)</f>
        <v>72604</v>
      </c>
      <c r="C50" s="248">
        <f>SUM(C47:C49)</f>
        <v>59391</v>
      </c>
    </row>
    <row r="51" spans="1:3" ht="12.75">
      <c r="A51" s="225" t="s">
        <v>33</v>
      </c>
      <c r="B51" s="221"/>
      <c r="C51" s="255"/>
    </row>
    <row r="52" spans="1:3" ht="12.75">
      <c r="A52" s="254" t="s">
        <v>34</v>
      </c>
      <c r="B52" s="235">
        <v>50200</v>
      </c>
      <c r="C52" s="236">
        <v>45176</v>
      </c>
    </row>
    <row r="53" spans="1:3" ht="15">
      <c r="A53" s="227" t="s">
        <v>203</v>
      </c>
      <c r="B53" s="247">
        <v>63937</v>
      </c>
      <c r="C53" s="248">
        <v>64265</v>
      </c>
    </row>
    <row r="54" spans="1:3" ht="15">
      <c r="A54" s="227"/>
      <c r="B54" s="247"/>
      <c r="C54" s="248"/>
    </row>
    <row r="55" spans="1:3" ht="15">
      <c r="A55" s="220"/>
      <c r="B55" s="247">
        <f>SUM(B52:B54)</f>
        <v>114137</v>
      </c>
      <c r="C55" s="248">
        <f>SUM(C52:C54)</f>
        <v>109441</v>
      </c>
    </row>
    <row r="56" spans="1:3" ht="12.75">
      <c r="A56" s="225" t="s">
        <v>19</v>
      </c>
      <c r="B56" s="252"/>
      <c r="C56" s="253"/>
    </row>
    <row r="57" spans="1:3" ht="15">
      <c r="A57" s="225" t="s">
        <v>2</v>
      </c>
      <c r="B57" s="249">
        <f>+B42+B44</f>
        <v>169743</v>
      </c>
      <c r="C57" s="250">
        <f>+C42+C44</f>
        <v>140049</v>
      </c>
    </row>
    <row r="58" spans="1:3" ht="12.75">
      <c r="A58" s="220"/>
      <c r="B58" s="252"/>
      <c r="C58" s="253"/>
    </row>
    <row r="59" spans="1:3" ht="12.75">
      <c r="A59" s="225" t="s">
        <v>7</v>
      </c>
      <c r="B59" s="252"/>
      <c r="C59" s="253"/>
    </row>
    <row r="60" spans="1:3" ht="12.75">
      <c r="A60" s="254" t="s">
        <v>35</v>
      </c>
      <c r="B60" s="235">
        <v>459</v>
      </c>
      <c r="C60" s="236">
        <v>545</v>
      </c>
    </row>
    <row r="61" spans="1:3" ht="12.75">
      <c r="A61" s="227" t="s">
        <v>36</v>
      </c>
      <c r="B61" s="232">
        <v>50474</v>
      </c>
      <c r="C61" s="233">
        <v>41624</v>
      </c>
    </row>
    <row r="62" spans="1:3" ht="12.75">
      <c r="A62" s="254" t="s">
        <v>42</v>
      </c>
      <c r="B62" s="235">
        <v>1572</v>
      </c>
      <c r="C62" s="236">
        <v>1675</v>
      </c>
    </row>
    <row r="63" spans="1:3" ht="12.75">
      <c r="A63" s="227" t="s">
        <v>41</v>
      </c>
      <c r="B63" s="232">
        <v>3949</v>
      </c>
      <c r="C63" s="233">
        <v>1516</v>
      </c>
    </row>
    <row r="64" spans="1:3" ht="12.75">
      <c r="A64" s="254" t="s">
        <v>43</v>
      </c>
      <c r="B64" s="235">
        <v>2603</v>
      </c>
      <c r="C64" s="236">
        <v>41</v>
      </c>
    </row>
    <row r="65" spans="1:3" ht="15">
      <c r="A65" s="227" t="s">
        <v>37</v>
      </c>
      <c r="B65" s="247">
        <v>838</v>
      </c>
      <c r="C65" s="248">
        <v>335</v>
      </c>
    </row>
    <row r="66" spans="1:3" ht="15">
      <c r="A66" s="227"/>
      <c r="B66" s="247"/>
      <c r="C66" s="248"/>
    </row>
    <row r="67" spans="1:3" ht="12.75">
      <c r="A67" s="220"/>
      <c r="B67" s="232">
        <f>SUM(B60:B66)</f>
        <v>59895</v>
      </c>
      <c r="C67" s="233">
        <f>SUM(C60:C66)</f>
        <v>45736</v>
      </c>
    </row>
    <row r="68" spans="1:3" ht="12.75">
      <c r="A68" s="220"/>
      <c r="B68" s="252"/>
      <c r="C68" s="253"/>
    </row>
    <row r="69" spans="1:3" ht="15">
      <c r="A69" s="225" t="s">
        <v>9</v>
      </c>
      <c r="B69" s="247">
        <v>2664</v>
      </c>
      <c r="C69" s="248">
        <v>1690</v>
      </c>
    </row>
    <row r="70" spans="1:3" ht="12.75">
      <c r="A70" s="220"/>
      <c r="B70" s="221"/>
      <c r="C70" s="255"/>
    </row>
    <row r="71" spans="1:3" ht="15">
      <c r="A71" s="225" t="s">
        <v>3</v>
      </c>
      <c r="B71" s="247">
        <v>14219</v>
      </c>
      <c r="C71" s="248">
        <v>1622</v>
      </c>
    </row>
    <row r="72" spans="1:3" ht="12.75">
      <c r="A72" s="220"/>
      <c r="B72" s="252"/>
      <c r="C72" s="253"/>
    </row>
    <row r="73" spans="1:3" ht="15">
      <c r="A73" s="225" t="s">
        <v>4</v>
      </c>
      <c r="B73" s="249">
        <f>+B57-B67-B69-B71</f>
        <v>92965</v>
      </c>
      <c r="C73" s="250">
        <f>+C57-C67-C69-C71</f>
        <v>91001</v>
      </c>
    </row>
    <row r="74" spans="1:3" ht="12.75">
      <c r="A74" s="220"/>
      <c r="B74" s="221"/>
      <c r="C74" s="255"/>
    </row>
    <row r="75" spans="1:3" ht="12.75">
      <c r="A75" s="225" t="s">
        <v>6</v>
      </c>
      <c r="B75" s="221"/>
      <c r="C75" s="255"/>
    </row>
    <row r="76" spans="1:3" ht="12.75">
      <c r="A76" s="254" t="s">
        <v>204</v>
      </c>
      <c r="B76" s="235">
        <v>7189</v>
      </c>
      <c r="C76" s="236">
        <v>6285</v>
      </c>
    </row>
    <row r="77" spans="1:3" ht="15">
      <c r="A77" s="227" t="s">
        <v>32</v>
      </c>
      <c r="B77" s="247">
        <v>4858</v>
      </c>
      <c r="C77" s="248">
        <v>2236</v>
      </c>
    </row>
    <row r="78" spans="1:3" ht="15">
      <c r="A78" s="227"/>
      <c r="B78" s="247"/>
      <c r="C78" s="248"/>
    </row>
    <row r="79" spans="1:3" ht="15">
      <c r="A79" s="220"/>
      <c r="B79" s="247">
        <f>SUM(B76:B78)</f>
        <v>12047</v>
      </c>
      <c r="C79" s="248">
        <f>SUM(C76:C78)</f>
        <v>8521</v>
      </c>
    </row>
    <row r="80" spans="1:3" ht="12.75">
      <c r="A80" s="220"/>
      <c r="B80" s="221"/>
      <c r="C80" s="255"/>
    </row>
    <row r="81" spans="1:3" ht="12.75">
      <c r="A81" s="225" t="s">
        <v>8</v>
      </c>
      <c r="B81" s="221"/>
      <c r="C81" s="255"/>
    </row>
    <row r="82" spans="1:3" ht="12.75">
      <c r="A82" s="254" t="s">
        <v>205</v>
      </c>
      <c r="B82" s="235">
        <v>600</v>
      </c>
      <c r="C82" s="236">
        <v>662</v>
      </c>
    </row>
    <row r="83" spans="1:3" ht="12.75">
      <c r="A83" s="227" t="s">
        <v>38</v>
      </c>
      <c r="B83" s="232">
        <v>1212</v>
      </c>
      <c r="C83" s="233">
        <v>1214</v>
      </c>
    </row>
    <row r="84" spans="1:3" ht="15">
      <c r="A84" s="227" t="s">
        <v>32</v>
      </c>
      <c r="B84" s="247">
        <v>1956</v>
      </c>
      <c r="C84" s="248">
        <v>8230</v>
      </c>
    </row>
    <row r="85" spans="1:3" ht="15">
      <c r="A85" s="227"/>
      <c r="B85" s="247"/>
      <c r="C85" s="248"/>
    </row>
    <row r="86" spans="1:3" ht="15">
      <c r="A86" s="220"/>
      <c r="B86" s="247">
        <f>SUM(B82:B85)</f>
        <v>3768</v>
      </c>
      <c r="C86" s="248">
        <f>SUM(C82:C85)</f>
        <v>10106</v>
      </c>
    </row>
    <row r="87" spans="1:3" ht="12.75">
      <c r="A87" s="220"/>
      <c r="B87" s="232"/>
      <c r="C87" s="233"/>
    </row>
    <row r="88" spans="1:3" ht="12.75">
      <c r="A88" s="225" t="s">
        <v>5</v>
      </c>
      <c r="B88" s="232">
        <f>+B79-B86</f>
        <v>8279</v>
      </c>
      <c r="C88" s="233">
        <f>+C79-C86</f>
        <v>-1585</v>
      </c>
    </row>
    <row r="89" spans="1:3" ht="12.75">
      <c r="A89" s="220"/>
      <c r="B89" s="221"/>
      <c r="C89" s="255"/>
    </row>
    <row r="90" spans="1:3" ht="15">
      <c r="A90" s="225" t="s">
        <v>20</v>
      </c>
      <c r="B90" s="247">
        <f>+B73+B88</f>
        <v>101244</v>
      </c>
      <c r="C90" s="248">
        <f>+C73+C88</f>
        <v>89416</v>
      </c>
    </row>
    <row r="91" spans="1:3" ht="12.75">
      <c r="A91" s="220"/>
      <c r="B91" s="221"/>
      <c r="C91" s="255"/>
    </row>
    <row r="92" spans="1:3" ht="15">
      <c r="A92" s="225" t="s">
        <v>21</v>
      </c>
      <c r="B92" s="247">
        <v>38585</v>
      </c>
      <c r="C92" s="248">
        <v>45440</v>
      </c>
    </row>
    <row r="93" spans="1:3" ht="12.75">
      <c r="A93" s="220"/>
      <c r="B93" s="221"/>
      <c r="C93" s="255"/>
    </row>
    <row r="94" spans="1:3" ht="15">
      <c r="A94" s="225" t="s">
        <v>22</v>
      </c>
      <c r="B94" s="256">
        <f>+B90-B92</f>
        <v>62659</v>
      </c>
      <c r="C94" s="257">
        <f>+C90-C92</f>
        <v>43976</v>
      </c>
    </row>
    <row r="95" spans="1:3" ht="12.75">
      <c r="A95" s="220"/>
      <c r="B95" s="221"/>
      <c r="C95" s="226"/>
    </row>
    <row r="96" spans="1:3" ht="12.75">
      <c r="A96" s="220"/>
      <c r="B96" s="221"/>
      <c r="C96" s="226"/>
    </row>
    <row r="97" spans="1:4" s="260" customFormat="1" ht="13.5" thickBot="1">
      <c r="A97" s="258" t="s">
        <v>189</v>
      </c>
      <c r="B97" s="221"/>
      <c r="C97" s="226"/>
      <c r="D97" s="259"/>
    </row>
    <row r="98" spans="1:3" s="260" customFormat="1" ht="12.75">
      <c r="A98" s="261"/>
      <c r="B98" s="262"/>
      <c r="C98" s="263"/>
    </row>
    <row r="99" spans="1:3" ht="36" customHeight="1">
      <c r="A99" s="377" t="s">
        <v>188</v>
      </c>
      <c r="B99" s="378"/>
      <c r="C99" s="379"/>
    </row>
    <row r="100" spans="1:3" ht="12.75">
      <c r="A100" s="220"/>
      <c r="B100" s="264"/>
      <c r="C100" s="226"/>
    </row>
    <row r="101" spans="1:3" ht="12.75">
      <c r="A101" s="265"/>
      <c r="B101" s="266"/>
      <c r="C101" s="226"/>
    </row>
    <row r="102" spans="1:3" ht="12.75">
      <c r="A102" s="267"/>
      <c r="B102" s="266"/>
      <c r="C102" s="226"/>
    </row>
    <row r="103" spans="1:3" s="270" customFormat="1" ht="12.75">
      <c r="A103" s="258"/>
      <c r="B103" s="268"/>
      <c r="C103" s="269"/>
    </row>
    <row r="104" spans="1:3" s="270" customFormat="1" ht="12.75">
      <c r="A104" s="271"/>
      <c r="B104" s="268"/>
      <c r="C104" s="272"/>
    </row>
    <row r="105" spans="1:3" s="270" customFormat="1" ht="12.75">
      <c r="A105" s="273"/>
      <c r="B105" s="268"/>
      <c r="C105" s="272"/>
    </row>
    <row r="106" spans="1:3" s="270" customFormat="1" ht="12.75">
      <c r="A106" s="273"/>
      <c r="B106" s="274"/>
      <c r="C106" s="272"/>
    </row>
    <row r="107" spans="1:3" s="270" customFormat="1" ht="12.75">
      <c r="A107" s="273"/>
      <c r="B107" s="274"/>
      <c r="C107" s="272"/>
    </row>
    <row r="108" spans="1:3" ht="12.75">
      <c r="A108" s="220"/>
      <c r="B108" s="275"/>
      <c r="C108" s="226"/>
    </row>
    <row r="109" spans="1:3" ht="12.75">
      <c r="A109" s="220"/>
      <c r="B109" s="266"/>
      <c r="C109" s="276"/>
    </row>
    <row r="110" spans="1:3" ht="12.75">
      <c r="A110" s="220"/>
      <c r="B110" s="266"/>
      <c r="C110" s="276"/>
    </row>
    <row r="111" spans="1:3" ht="12.75">
      <c r="A111" s="220"/>
      <c r="B111" s="266"/>
      <c r="C111" s="276"/>
    </row>
    <row r="112" spans="1:3" ht="13.5" thickBot="1">
      <c r="A112" s="277"/>
      <c r="B112" s="278"/>
      <c r="C112" s="279"/>
    </row>
  </sheetData>
  <sheetProtection password="E9F6" sheet="1"/>
  <mergeCells count="1">
    <mergeCell ref="A99:C99"/>
  </mergeCells>
  <printOptions horizontalCentered="1"/>
  <pageMargins left="0.3937007874015748" right="0.3937007874015748" top="0.1968503937007874" bottom="0.1968503937007874" header="0.5118110236220472" footer="0.11811023622047245"/>
  <pageSetup firstPageNumber="2" useFirstPageNumber="1" fitToHeight="1" fitToWidth="1" horizontalDpi="600" verticalDpi="600" orientation="portrait" scale="46" r:id="rId2"/>
  <headerFooter alignWithMargins="0">
    <oddFooter>&amp;C&amp;12- &amp;P -</oddFooter>
  </headerFooter>
  <rowBreaks count="1" manualBreakCount="1">
    <brk id="55" max="2" man="1"/>
  </rowBreaks>
  <ignoredErrors>
    <ignoredError sqref="B94:C9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8"/>
  <sheetViews>
    <sheetView showGridLines="0" zoomScalePageLayoutView="0" workbookViewId="0" topLeftCell="A1">
      <selection activeCell="D16" sqref="D16"/>
    </sheetView>
  </sheetViews>
  <sheetFormatPr defaultColWidth="13.33203125" defaultRowHeight="15.75" customHeight="1"/>
  <cols>
    <col min="1" max="1" width="67.16015625" style="13" customWidth="1"/>
    <col min="2" max="2" width="20.16015625" style="13" customWidth="1"/>
    <col min="3" max="3" width="14" style="13" bestFit="1" customWidth="1"/>
    <col min="4" max="4" width="17.33203125" style="13" customWidth="1"/>
    <col min="5" max="5" width="18.5" style="13" customWidth="1"/>
    <col min="6" max="6" width="11.83203125" style="13" hidden="1" customWidth="1"/>
    <col min="7" max="7" width="22.16015625" style="13" customWidth="1"/>
    <col min="8" max="8" width="19.5" style="13" customWidth="1"/>
    <col min="9" max="9" width="19.16015625" style="13" customWidth="1"/>
    <col min="10" max="10" width="18.83203125" style="13" customWidth="1"/>
    <col min="11" max="11" width="19.33203125" style="13" customWidth="1"/>
    <col min="12" max="12" width="17.83203125" style="13" customWidth="1"/>
    <col min="13" max="13" width="15" style="13" customWidth="1"/>
    <col min="14" max="14" width="18.83203125" style="13" customWidth="1"/>
    <col min="15" max="15" width="13.33203125" style="13" customWidth="1"/>
    <col min="16" max="16" width="17.83203125" style="13" hidden="1" customWidth="1"/>
    <col min="17" max="17" width="16.33203125" style="13" hidden="1" customWidth="1"/>
    <col min="18" max="18" width="12.83203125" style="13" hidden="1" customWidth="1"/>
    <col min="19" max="28" width="9.33203125" style="13" hidden="1" customWidth="1"/>
    <col min="29" max="40" width="11.5" style="13" customWidth="1"/>
    <col min="41" max="16384" width="13.33203125" style="13" customWidth="1"/>
  </cols>
  <sheetData>
    <row r="1" spans="1:14" ht="15.75" customHeight="1">
      <c r="A1" s="282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3"/>
    </row>
    <row r="2" spans="1:14" s="8" customFormat="1" ht="15.75" customHeight="1">
      <c r="A2" s="205" t="s">
        <v>40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7"/>
    </row>
    <row r="3" spans="1:14" s="9" customFormat="1" ht="15.75" customHeight="1">
      <c r="A3" s="205" t="s">
        <v>185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</row>
    <row r="4" spans="1:14" s="9" customFormat="1" ht="15.75" customHeight="1">
      <c r="A4" s="205" t="s">
        <v>166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7"/>
    </row>
    <row r="5" spans="1:14" s="10" customFormat="1" ht="15.75" customHeight="1">
      <c r="A5" s="205" t="s">
        <v>186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7"/>
    </row>
    <row r="6" spans="1:14" s="9" customFormat="1" ht="15.75" customHeight="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</row>
    <row r="7" spans="1:14" s="9" customFormat="1" ht="15.75" customHeight="1">
      <c r="A7" s="146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7"/>
    </row>
    <row r="8" spans="1:14" s="9" customFormat="1" ht="15.75" customHeight="1">
      <c r="A8" s="146"/>
      <c r="B8" s="148"/>
      <c r="C8" s="380" t="s">
        <v>134</v>
      </c>
      <c r="D8" s="380"/>
      <c r="E8" s="380"/>
      <c r="F8" s="11"/>
      <c r="G8" s="11"/>
      <c r="H8" s="380" t="s">
        <v>135</v>
      </c>
      <c r="I8" s="380"/>
      <c r="J8" s="380"/>
      <c r="K8" s="148"/>
      <c r="L8" s="148"/>
      <c r="M8" s="11"/>
      <c r="N8" s="147"/>
    </row>
    <row r="9" spans="1:14" s="12" customFormat="1" ht="107.25" customHeight="1">
      <c r="A9" s="155"/>
      <c r="B9" s="156" t="s">
        <v>136</v>
      </c>
      <c r="C9" s="156" t="s">
        <v>137</v>
      </c>
      <c r="D9" s="156" t="s">
        <v>138</v>
      </c>
      <c r="E9" s="156" t="s">
        <v>139</v>
      </c>
      <c r="F9" s="156" t="s">
        <v>140</v>
      </c>
      <c r="G9" s="156" t="s">
        <v>141</v>
      </c>
      <c r="H9" s="156" t="s">
        <v>25</v>
      </c>
      <c r="I9" s="156" t="s">
        <v>142</v>
      </c>
      <c r="J9" s="156" t="s">
        <v>143</v>
      </c>
      <c r="K9" s="156" t="s">
        <v>144</v>
      </c>
      <c r="L9" s="156" t="s">
        <v>145</v>
      </c>
      <c r="M9" s="156" t="s">
        <v>89</v>
      </c>
      <c r="N9" s="157" t="s">
        <v>146</v>
      </c>
    </row>
    <row r="10" spans="1:14" ht="15.75" customHeight="1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60"/>
    </row>
    <row r="11" spans="1:17" ht="15.75" customHeight="1">
      <c r="A11" s="176" t="s">
        <v>167</v>
      </c>
      <c r="B11" s="177">
        <v>1062557</v>
      </c>
      <c r="C11" s="177">
        <v>112812</v>
      </c>
      <c r="D11" s="177">
        <v>8921</v>
      </c>
      <c r="E11" s="177">
        <v>111981</v>
      </c>
      <c r="F11" s="177">
        <v>0</v>
      </c>
      <c r="G11" s="177">
        <v>35061</v>
      </c>
      <c r="H11" s="177">
        <v>42760</v>
      </c>
      <c r="I11" s="177">
        <v>1</v>
      </c>
      <c r="J11" s="177">
        <v>3</v>
      </c>
      <c r="K11" s="177">
        <v>5614</v>
      </c>
      <c r="L11" s="178">
        <v>0</v>
      </c>
      <c r="M11" s="177">
        <v>92427</v>
      </c>
      <c r="N11" s="179">
        <v>1472137</v>
      </c>
      <c r="P11" s="14">
        <v>1472137</v>
      </c>
      <c r="Q11" s="14">
        <v>0</v>
      </c>
    </row>
    <row r="12" spans="1:17" ht="15.75" customHeight="1">
      <c r="A12" s="161" t="s">
        <v>147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3"/>
      <c r="O12" s="16"/>
      <c r="P12" s="14"/>
      <c r="Q12" s="14"/>
    </row>
    <row r="13" spans="1:17" ht="15.75" customHeight="1">
      <c r="A13" s="186" t="s">
        <v>148</v>
      </c>
      <c r="B13" s="187">
        <v>0</v>
      </c>
      <c r="C13" s="188">
        <v>8826</v>
      </c>
      <c r="D13" s="188">
        <v>30077</v>
      </c>
      <c r="E13" s="187">
        <v>0</v>
      </c>
      <c r="F13" s="188"/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8">
        <v>-38903</v>
      </c>
      <c r="N13" s="189">
        <f>SUM(B13:M13)</f>
        <v>0</v>
      </c>
      <c r="O13" s="16"/>
      <c r="P13" s="14"/>
      <c r="Q13" s="14"/>
    </row>
    <row r="14" spans="1:17" ht="15.75" customHeight="1">
      <c r="A14" s="164" t="s">
        <v>149</v>
      </c>
      <c r="B14" s="165">
        <v>0</v>
      </c>
      <c r="C14" s="165">
        <v>0</v>
      </c>
      <c r="D14" s="165">
        <v>0</v>
      </c>
      <c r="E14" s="165">
        <v>0</v>
      </c>
      <c r="F14" s="162"/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2">
        <v>49276</v>
      </c>
      <c r="M14" s="162">
        <v>-49276</v>
      </c>
      <c r="N14" s="166">
        <f>SUM(B14:M14)</f>
        <v>0</v>
      </c>
      <c r="O14" s="16"/>
      <c r="P14" s="14"/>
      <c r="Q14" s="14"/>
    </row>
    <row r="15" spans="1:17" ht="15.75" customHeight="1">
      <c r="A15" s="186" t="s">
        <v>150</v>
      </c>
      <c r="B15" s="187">
        <v>0</v>
      </c>
      <c r="C15" s="187">
        <v>0</v>
      </c>
      <c r="D15" s="187">
        <v>0</v>
      </c>
      <c r="E15" s="188">
        <v>-62634</v>
      </c>
      <c r="F15" s="188"/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8">
        <v>62634</v>
      </c>
      <c r="M15" s="187">
        <v>0</v>
      </c>
      <c r="N15" s="189">
        <f>SUM(B15:M15)</f>
        <v>0</v>
      </c>
      <c r="O15" s="16"/>
      <c r="P15" s="14"/>
      <c r="Q15" s="14"/>
    </row>
    <row r="16" spans="1:17" ht="15.75" customHeight="1">
      <c r="A16" s="164" t="s">
        <v>151</v>
      </c>
      <c r="B16" s="165">
        <v>0</v>
      </c>
      <c r="C16" s="165">
        <v>0</v>
      </c>
      <c r="D16" s="162">
        <v>-4026</v>
      </c>
      <c r="E16" s="165">
        <v>0</v>
      </c>
      <c r="F16" s="162"/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2">
        <v>4026</v>
      </c>
      <c r="M16" s="165">
        <v>0</v>
      </c>
      <c r="N16" s="166">
        <f>SUM(B16:M16)</f>
        <v>0</v>
      </c>
      <c r="O16" s="16"/>
      <c r="P16" s="14"/>
      <c r="Q16" s="14"/>
    </row>
    <row r="17" spans="1:15" ht="15.75" customHeight="1">
      <c r="A17" s="186" t="s">
        <v>152</v>
      </c>
      <c r="B17" s="187">
        <v>0</v>
      </c>
      <c r="C17" s="187">
        <v>0</v>
      </c>
      <c r="D17" s="187">
        <v>0</v>
      </c>
      <c r="E17" s="187">
        <v>0</v>
      </c>
      <c r="F17" s="188"/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8">
        <v>-115936</v>
      </c>
      <c r="M17" s="187">
        <v>0</v>
      </c>
      <c r="N17" s="190">
        <f>SUM(B17:M17)</f>
        <v>-115936</v>
      </c>
      <c r="O17" s="16"/>
    </row>
    <row r="18" spans="1:15" ht="15.75" customHeight="1">
      <c r="A18" s="191" t="s">
        <v>153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90"/>
      <c r="O18" s="16"/>
    </row>
    <row r="19" spans="1:15" ht="15.75" customHeight="1">
      <c r="A19" s="191" t="s">
        <v>154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90"/>
      <c r="O19" s="16"/>
    </row>
    <row r="20" spans="1:15" ht="15.75" customHeight="1">
      <c r="A20" s="192" t="s">
        <v>155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90"/>
      <c r="O20" s="16"/>
    </row>
    <row r="21" spans="1:16" ht="15.75" customHeight="1">
      <c r="A21" s="192" t="s">
        <v>156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90"/>
      <c r="O21" s="16"/>
      <c r="P21" s="19"/>
    </row>
    <row r="22" spans="1:15" ht="15.75" customHeight="1">
      <c r="A22" s="167" t="s">
        <v>157</v>
      </c>
      <c r="B22" s="165">
        <v>0</v>
      </c>
      <c r="C22" s="162">
        <v>880</v>
      </c>
      <c r="D22" s="162">
        <v>1736</v>
      </c>
      <c r="E22" s="165">
        <v>0</v>
      </c>
      <c r="F22" s="162"/>
      <c r="G22" s="162">
        <v>-21311</v>
      </c>
      <c r="H22" s="162">
        <v>12579</v>
      </c>
      <c r="I22" s="165">
        <v>0</v>
      </c>
      <c r="J22" s="165">
        <v>0</v>
      </c>
      <c r="K22" s="162">
        <v>1632</v>
      </c>
      <c r="L22" s="165">
        <v>0</v>
      </c>
      <c r="M22" s="162">
        <v>-4248</v>
      </c>
      <c r="N22" s="163">
        <f>SUM(B22:M22)</f>
        <v>-8732</v>
      </c>
      <c r="O22" s="16"/>
    </row>
    <row r="23" spans="1:16" ht="15.75" customHeight="1">
      <c r="A23" s="193" t="s">
        <v>58</v>
      </c>
      <c r="B23" s="194">
        <v>0</v>
      </c>
      <c r="C23" s="194">
        <v>0</v>
      </c>
      <c r="D23" s="194">
        <v>0</v>
      </c>
      <c r="E23" s="194">
        <v>0</v>
      </c>
      <c r="F23" s="195"/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5">
        <v>43976</v>
      </c>
      <c r="N23" s="196">
        <f>SUM(B23:M23)</f>
        <v>43976</v>
      </c>
      <c r="O23" s="16"/>
      <c r="P23" s="20"/>
    </row>
    <row r="24" spans="1:16" ht="15.75" customHeight="1">
      <c r="A24" s="158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3"/>
      <c r="O24" s="16"/>
      <c r="P24" s="20"/>
    </row>
    <row r="25" spans="1:29" ht="15.75" customHeight="1">
      <c r="A25" s="176" t="s">
        <v>168</v>
      </c>
      <c r="B25" s="180">
        <f>SUM(B11:B24)</f>
        <v>1062557</v>
      </c>
      <c r="C25" s="180">
        <f>SUM(C11:C24)</f>
        <v>122518</v>
      </c>
      <c r="D25" s="180">
        <f>SUM(D11:D24)</f>
        <v>36708</v>
      </c>
      <c r="E25" s="180">
        <f>SUM(E11:E24)</f>
        <v>49347</v>
      </c>
      <c r="F25" s="180">
        <v>0</v>
      </c>
      <c r="G25" s="180">
        <f aca="true" t="shared" si="0" ref="G25:M25">SUM(G11:G24)</f>
        <v>13750</v>
      </c>
      <c r="H25" s="180">
        <f t="shared" si="0"/>
        <v>55339</v>
      </c>
      <c r="I25" s="180">
        <f t="shared" si="0"/>
        <v>1</v>
      </c>
      <c r="J25" s="180">
        <f t="shared" si="0"/>
        <v>3</v>
      </c>
      <c r="K25" s="180">
        <f t="shared" si="0"/>
        <v>7246</v>
      </c>
      <c r="L25" s="181">
        <f t="shared" si="0"/>
        <v>0</v>
      </c>
      <c r="M25" s="180">
        <f t="shared" si="0"/>
        <v>43976</v>
      </c>
      <c r="N25" s="182">
        <f>SUM(N11:N24)</f>
        <v>1391445</v>
      </c>
      <c r="O25" s="16"/>
      <c r="P25" s="14"/>
      <c r="Q25" s="14"/>
      <c r="R25" s="21"/>
      <c r="S25" s="21"/>
      <c r="T25" s="21"/>
      <c r="U25" s="21"/>
      <c r="V25" s="21"/>
      <c r="AC25" s="33"/>
    </row>
    <row r="26" spans="1:22" ht="15.75" customHeight="1">
      <c r="A26" s="158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3"/>
      <c r="O26" s="16"/>
      <c r="P26" s="20"/>
      <c r="Q26" s="21"/>
      <c r="R26" s="21"/>
      <c r="S26" s="21"/>
      <c r="T26" s="21"/>
      <c r="U26" s="21"/>
      <c r="V26" s="21"/>
    </row>
    <row r="27" spans="1:22" ht="15.75" customHeight="1">
      <c r="A27" s="161" t="s">
        <v>147</v>
      </c>
      <c r="B27" s="165"/>
      <c r="C27" s="165"/>
      <c r="D27" s="165"/>
      <c r="E27" s="165"/>
      <c r="F27" s="162"/>
      <c r="G27" s="165"/>
      <c r="H27" s="165"/>
      <c r="I27" s="165"/>
      <c r="J27" s="162"/>
      <c r="K27" s="162"/>
      <c r="L27" s="162"/>
      <c r="M27" s="162"/>
      <c r="N27" s="163"/>
      <c r="O27" s="16"/>
      <c r="P27" s="21"/>
      <c r="Q27" s="21"/>
      <c r="R27" s="21"/>
      <c r="S27" s="21"/>
      <c r="T27" s="21"/>
      <c r="U27" s="21"/>
      <c r="V27" s="21"/>
    </row>
    <row r="28" spans="1:17" ht="15.75" customHeight="1">
      <c r="A28" s="197" t="s">
        <v>158</v>
      </c>
      <c r="B28" s="187">
        <v>0</v>
      </c>
      <c r="C28" s="188">
        <v>4157</v>
      </c>
      <c r="D28" s="188">
        <v>26414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8">
        <v>-30571</v>
      </c>
      <c r="N28" s="189">
        <f>SUM(B28:M28)</f>
        <v>0</v>
      </c>
      <c r="O28" s="16"/>
      <c r="P28" s="14"/>
      <c r="Q28" s="14"/>
    </row>
    <row r="29" spans="1:17" ht="15.75" customHeight="1">
      <c r="A29" s="168" t="s">
        <v>159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2">
        <v>595</v>
      </c>
      <c r="M29" s="162">
        <v>-595</v>
      </c>
      <c r="N29" s="166">
        <f>SUM(B29:M29)</f>
        <v>0</v>
      </c>
      <c r="O29" s="16"/>
      <c r="P29" s="14"/>
      <c r="Q29" s="14"/>
    </row>
    <row r="30" spans="1:17" ht="15.75" customHeight="1">
      <c r="A30" s="197" t="s">
        <v>160</v>
      </c>
      <c r="B30" s="187">
        <v>0</v>
      </c>
      <c r="C30" s="187">
        <v>0</v>
      </c>
      <c r="D30" s="188">
        <v>-30078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8">
        <v>30078</v>
      </c>
      <c r="M30" s="187">
        <v>0</v>
      </c>
      <c r="N30" s="189">
        <f>SUM(B30:M30)</f>
        <v>0</v>
      </c>
      <c r="O30" s="16"/>
      <c r="P30" s="14"/>
      <c r="Q30" s="14"/>
    </row>
    <row r="31" spans="1:17" ht="15.75" customHeight="1">
      <c r="A31" s="168" t="s">
        <v>161</v>
      </c>
      <c r="B31" s="165">
        <v>0</v>
      </c>
      <c r="C31" s="165">
        <v>0</v>
      </c>
      <c r="D31" s="162">
        <v>10371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2">
        <v>-10371</v>
      </c>
      <c r="N31" s="166">
        <f>SUM(B31:M31)</f>
        <v>0</v>
      </c>
      <c r="O31" s="16"/>
      <c r="P31" s="14"/>
      <c r="Q31" s="14"/>
    </row>
    <row r="32" spans="1:22" ht="15.75" customHeight="1">
      <c r="A32" s="193" t="s">
        <v>162</v>
      </c>
      <c r="B32" s="187">
        <v>0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88">
        <v>-30673</v>
      </c>
      <c r="M32" s="187">
        <v>0</v>
      </c>
      <c r="N32" s="190">
        <f>SUM(B32:M32)</f>
        <v>-30673</v>
      </c>
      <c r="O32" s="16"/>
      <c r="P32" s="21"/>
      <c r="Q32" s="21"/>
      <c r="R32" s="21"/>
      <c r="S32" s="21"/>
      <c r="T32" s="21"/>
      <c r="U32" s="21"/>
      <c r="V32" s="21"/>
    </row>
    <row r="33" spans="1:22" ht="15.75" customHeight="1">
      <c r="A33" s="191" t="s">
        <v>163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90"/>
      <c r="O33" s="16"/>
      <c r="P33" s="21"/>
      <c r="Q33" s="21"/>
      <c r="R33" s="21"/>
      <c r="S33" s="21"/>
      <c r="T33" s="21"/>
      <c r="U33" s="21"/>
      <c r="V33" s="21"/>
    </row>
    <row r="34" spans="1:22" ht="15.75" customHeight="1">
      <c r="A34" s="192" t="s">
        <v>164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90"/>
      <c r="O34" s="16"/>
      <c r="P34" s="21"/>
      <c r="Q34" s="21"/>
      <c r="R34" s="21"/>
      <c r="S34" s="21"/>
      <c r="T34" s="21"/>
      <c r="U34" s="21"/>
      <c r="V34" s="21"/>
    </row>
    <row r="35" spans="1:22" ht="15.75" customHeight="1">
      <c r="A35" s="191" t="s">
        <v>154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90"/>
      <c r="O35" s="16"/>
      <c r="P35" s="21"/>
      <c r="Q35" s="20"/>
      <c r="R35" s="21"/>
      <c r="S35" s="21"/>
      <c r="T35" s="21"/>
      <c r="U35" s="21"/>
      <c r="V35" s="21"/>
    </row>
    <row r="36" spans="1:22" ht="15.75" customHeight="1">
      <c r="A36" s="192" t="s">
        <v>165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90"/>
      <c r="O36" s="16"/>
      <c r="P36" s="21"/>
      <c r="Q36" s="20"/>
      <c r="R36" s="21"/>
      <c r="S36" s="21"/>
      <c r="T36" s="21"/>
      <c r="U36" s="21"/>
      <c r="V36" s="21"/>
    </row>
    <row r="37" spans="1:22" ht="15.75" customHeight="1">
      <c r="A37" s="192" t="s">
        <v>156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90"/>
      <c r="O37" s="16"/>
      <c r="P37" s="21"/>
      <c r="Q37" s="20"/>
      <c r="R37" s="21"/>
      <c r="S37" s="21"/>
      <c r="T37" s="21"/>
      <c r="U37" s="21"/>
      <c r="V37" s="21"/>
    </row>
    <row r="38" spans="1:17" ht="15.75" customHeight="1">
      <c r="A38" s="167" t="s">
        <v>157</v>
      </c>
      <c r="B38" s="165">
        <v>0</v>
      </c>
      <c r="C38" s="162">
        <v>853</v>
      </c>
      <c r="D38" s="162">
        <v>-3168</v>
      </c>
      <c r="E38" s="165">
        <v>0</v>
      </c>
      <c r="F38" s="162"/>
      <c r="G38" s="162">
        <v>-2700</v>
      </c>
      <c r="H38" s="162">
        <v>19245</v>
      </c>
      <c r="I38" s="165">
        <v>0</v>
      </c>
      <c r="J38" s="165">
        <v>0</v>
      </c>
      <c r="K38" s="162">
        <v>4754</v>
      </c>
      <c r="L38" s="165">
        <v>0</v>
      </c>
      <c r="M38" s="162">
        <v>-2439</v>
      </c>
      <c r="N38" s="163">
        <f>SUM(B38:M38)</f>
        <v>16545</v>
      </c>
      <c r="O38" s="16"/>
      <c r="Q38" s="20"/>
    </row>
    <row r="39" spans="1:17" ht="15.75" customHeight="1">
      <c r="A39" s="193" t="s">
        <v>58</v>
      </c>
      <c r="B39" s="198">
        <v>0</v>
      </c>
      <c r="C39" s="198">
        <v>0</v>
      </c>
      <c r="D39" s="198">
        <v>0</v>
      </c>
      <c r="E39" s="198">
        <v>0</v>
      </c>
      <c r="F39" s="199"/>
      <c r="G39" s="198">
        <v>0</v>
      </c>
      <c r="H39" s="198">
        <v>0</v>
      </c>
      <c r="I39" s="198">
        <v>0</v>
      </c>
      <c r="J39" s="198">
        <v>0</v>
      </c>
      <c r="K39" s="198">
        <v>0</v>
      </c>
      <c r="L39" s="198">
        <v>0</v>
      </c>
      <c r="M39" s="199">
        <v>62659</v>
      </c>
      <c r="N39" s="196">
        <f>SUM(B39:M39)</f>
        <v>62659</v>
      </c>
      <c r="O39" s="16"/>
      <c r="Q39" s="20"/>
    </row>
    <row r="40" spans="1:17" ht="15.75" customHeight="1">
      <c r="A40" s="158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  <c r="O40" s="16"/>
      <c r="Q40" s="20"/>
    </row>
    <row r="41" spans="1:29" ht="15.75" customHeight="1">
      <c r="A41" s="176" t="s">
        <v>169</v>
      </c>
      <c r="B41" s="183">
        <v>1062557</v>
      </c>
      <c r="C41" s="183">
        <v>127528</v>
      </c>
      <c r="D41" s="183">
        <v>40247</v>
      </c>
      <c r="E41" s="183">
        <v>49347</v>
      </c>
      <c r="F41" s="183">
        <v>0</v>
      </c>
      <c r="G41" s="183">
        <v>11050</v>
      </c>
      <c r="H41" s="183">
        <v>74584</v>
      </c>
      <c r="I41" s="183">
        <v>1</v>
      </c>
      <c r="J41" s="183">
        <v>3</v>
      </c>
      <c r="K41" s="183">
        <v>12000</v>
      </c>
      <c r="L41" s="184">
        <v>0</v>
      </c>
      <c r="M41" s="183">
        <f>SUM(M25:M39)</f>
        <v>62659</v>
      </c>
      <c r="N41" s="185">
        <f>SUM(N25:N40)</f>
        <v>1439976</v>
      </c>
      <c r="O41" s="16"/>
      <c r="P41" s="14"/>
      <c r="Q41" s="14"/>
      <c r="AC41" s="33"/>
    </row>
    <row r="42" spans="1:17" ht="15.75" customHeight="1">
      <c r="A42" s="158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3"/>
      <c r="O42" s="16"/>
      <c r="P42" s="22"/>
      <c r="Q42" s="20"/>
    </row>
    <row r="43" spans="1:17" ht="15.75" customHeight="1">
      <c r="A43" s="169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3"/>
      <c r="O43" s="16"/>
      <c r="P43" s="22"/>
      <c r="Q43" s="20">
        <v>1391445</v>
      </c>
    </row>
    <row r="44" spans="1:14" s="34" customFormat="1" ht="16.5" thickBot="1">
      <c r="A44" s="170" t="s">
        <v>189</v>
      </c>
      <c r="B44" s="171"/>
      <c r="C44" s="172"/>
      <c r="D44" s="172"/>
      <c r="E44" s="173"/>
      <c r="F44" s="174"/>
      <c r="G44" s="174"/>
      <c r="H44" s="174"/>
      <c r="I44" s="174"/>
      <c r="J44" s="174"/>
      <c r="K44" s="174"/>
      <c r="L44" s="174"/>
      <c r="M44" s="174"/>
      <c r="N44" s="175"/>
    </row>
    <row r="45" spans="1:14" s="34" customFormat="1" ht="15.75">
      <c r="A45" s="204"/>
      <c r="B45" s="200"/>
      <c r="C45" s="202"/>
      <c r="D45" s="201"/>
      <c r="E45" s="202"/>
      <c r="F45" s="202"/>
      <c r="G45" s="202"/>
      <c r="H45" s="202"/>
      <c r="I45" s="202"/>
      <c r="J45" s="202"/>
      <c r="K45" s="202"/>
      <c r="L45" s="202"/>
      <c r="M45" s="202"/>
      <c r="N45" s="203"/>
    </row>
    <row r="46" spans="1:14" s="1" customFormat="1" ht="34.5" customHeight="1">
      <c r="A46" s="381" t="s">
        <v>188</v>
      </c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3"/>
    </row>
    <row r="47" spans="1:14" s="1" customFormat="1" ht="15.75">
      <c r="A47" s="127"/>
      <c r="B47" s="128"/>
      <c r="C47" s="149"/>
      <c r="D47" s="149"/>
      <c r="E47" s="34"/>
      <c r="F47" s="34"/>
      <c r="G47" s="34"/>
      <c r="H47" s="34"/>
      <c r="I47" s="34"/>
      <c r="J47" s="34"/>
      <c r="K47" s="34"/>
      <c r="L47" s="34"/>
      <c r="M47" s="34"/>
      <c r="N47" s="141"/>
    </row>
    <row r="48" spans="1:14" s="1" customFormat="1" ht="15.75">
      <c r="A48" s="129"/>
      <c r="B48" s="130"/>
      <c r="C48" s="149"/>
      <c r="D48" s="149"/>
      <c r="E48" s="34"/>
      <c r="F48" s="34"/>
      <c r="G48" s="34"/>
      <c r="H48" s="34"/>
      <c r="I48" s="34"/>
      <c r="J48" s="34"/>
      <c r="K48" s="34"/>
      <c r="L48" s="34"/>
      <c r="M48" s="34"/>
      <c r="N48" s="141"/>
    </row>
    <row r="49" spans="1:14" s="3" customFormat="1" ht="12.75">
      <c r="A49" s="131"/>
      <c r="B49" s="132"/>
      <c r="C49" s="150"/>
      <c r="D49" s="150"/>
      <c r="E49" s="142"/>
      <c r="F49" s="142"/>
      <c r="G49" s="142"/>
      <c r="H49" s="142"/>
      <c r="I49" s="142"/>
      <c r="J49" s="142"/>
      <c r="K49" s="142"/>
      <c r="L49" s="142"/>
      <c r="M49" s="142"/>
      <c r="N49" s="140"/>
    </row>
    <row r="50" spans="1:14" s="3" customFormat="1" ht="12.75">
      <c r="A50" s="133"/>
      <c r="B50" s="132"/>
      <c r="C50" s="150"/>
      <c r="D50" s="150"/>
      <c r="E50" s="142"/>
      <c r="F50" s="142"/>
      <c r="G50" s="142"/>
      <c r="H50" s="142"/>
      <c r="I50" s="142"/>
      <c r="J50" s="142"/>
      <c r="K50" s="142"/>
      <c r="L50" s="142"/>
      <c r="M50" s="142"/>
      <c r="N50" s="140"/>
    </row>
    <row r="51" spans="1:14" s="4" customFormat="1" ht="12.75">
      <c r="A51" s="134"/>
      <c r="B51" s="135"/>
      <c r="C51" s="151"/>
      <c r="D51" s="152"/>
      <c r="E51" s="135"/>
      <c r="F51" s="135"/>
      <c r="G51" s="135"/>
      <c r="H51" s="135"/>
      <c r="I51" s="135"/>
      <c r="J51" s="135"/>
      <c r="K51" s="135"/>
      <c r="L51" s="135"/>
      <c r="M51" s="135"/>
      <c r="N51" s="153"/>
    </row>
    <row r="52" spans="1:14" s="4" customFormat="1" ht="12.75">
      <c r="A52" s="136"/>
      <c r="B52" s="135"/>
      <c r="C52" s="138"/>
      <c r="D52" s="151"/>
      <c r="E52" s="135"/>
      <c r="F52" s="135"/>
      <c r="G52" s="135"/>
      <c r="H52" s="135"/>
      <c r="I52" s="135"/>
      <c r="J52" s="135"/>
      <c r="K52" s="135"/>
      <c r="L52" s="135"/>
      <c r="M52" s="135"/>
      <c r="N52" s="153"/>
    </row>
    <row r="53" spans="1:14" s="4" customFormat="1" ht="12.75">
      <c r="A53" s="137"/>
      <c r="B53" s="135"/>
      <c r="C53" s="138"/>
      <c r="D53" s="151"/>
      <c r="E53" s="135"/>
      <c r="F53" s="135"/>
      <c r="G53" s="135"/>
      <c r="H53" s="135"/>
      <c r="I53" s="135"/>
      <c r="J53" s="135"/>
      <c r="K53" s="135"/>
      <c r="L53" s="135"/>
      <c r="M53" s="135"/>
      <c r="N53" s="153"/>
    </row>
    <row r="54" spans="1:14" s="4" customFormat="1" ht="12.75">
      <c r="A54" s="137"/>
      <c r="B54" s="138"/>
      <c r="C54" s="138"/>
      <c r="D54" s="151"/>
      <c r="E54" s="135"/>
      <c r="F54" s="135"/>
      <c r="G54" s="135"/>
      <c r="H54" s="135"/>
      <c r="I54" s="135"/>
      <c r="J54" s="135"/>
      <c r="K54" s="135"/>
      <c r="L54" s="135"/>
      <c r="M54" s="135"/>
      <c r="N54" s="153"/>
    </row>
    <row r="55" spans="1:14" s="4" customFormat="1" ht="12.75">
      <c r="A55" s="137"/>
      <c r="B55" s="138"/>
      <c r="C55" s="151"/>
      <c r="D55" s="151"/>
      <c r="E55" s="135"/>
      <c r="F55" s="135"/>
      <c r="G55" s="135"/>
      <c r="H55" s="135"/>
      <c r="I55" s="135"/>
      <c r="J55" s="135"/>
      <c r="K55" s="135"/>
      <c r="L55" s="135"/>
      <c r="M55" s="135"/>
      <c r="N55" s="153"/>
    </row>
    <row r="56" spans="1:14" s="3" customFormat="1" ht="12.75">
      <c r="A56" s="133"/>
      <c r="B56" s="139"/>
      <c r="C56" s="150"/>
      <c r="D56" s="150"/>
      <c r="E56" s="142"/>
      <c r="F56" s="142"/>
      <c r="G56" s="142"/>
      <c r="H56" s="142"/>
      <c r="I56" s="142"/>
      <c r="J56" s="142"/>
      <c r="K56" s="142"/>
      <c r="L56" s="142"/>
      <c r="M56" s="142"/>
      <c r="N56" s="140"/>
    </row>
    <row r="57" spans="1:14" s="3" customFormat="1" ht="13.5" thickBot="1">
      <c r="A57" s="143"/>
      <c r="B57" s="14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45"/>
    </row>
    <row r="58" s="1" customFormat="1" ht="15.75">
      <c r="B58" s="2"/>
    </row>
    <row r="59" s="1" customFormat="1" ht="15.75">
      <c r="B59" s="2"/>
    </row>
    <row r="60" spans="1:13" ht="15.75" customHeight="1">
      <c r="A60" s="15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5.75" customHeight="1">
      <c r="A61" s="17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5.75" customHeight="1">
      <c r="A62" s="18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5.75" customHeight="1">
      <c r="A63" s="17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5.75" customHeight="1">
      <c r="A64" s="18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5.75" customHeight="1">
      <c r="A65" s="18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5.75" customHeight="1">
      <c r="A66" s="25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5.75" customHeight="1">
      <c r="A67" s="25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5.75" customHeight="1">
      <c r="A68" s="25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5.75" customHeight="1">
      <c r="A69" s="25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5.75" customHeight="1">
      <c r="A70" s="25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5.75" customHeight="1">
      <c r="A71" s="25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ht="15.75" customHeight="1">
      <c r="B72" s="26"/>
      <c r="K72" s="24"/>
      <c r="L72" s="24"/>
      <c r="M72" s="24"/>
    </row>
    <row r="73" spans="2:13" ht="15.75" customHeight="1">
      <c r="B73" s="26"/>
      <c r="K73" s="24"/>
      <c r="L73" s="24"/>
      <c r="M73" s="24"/>
    </row>
    <row r="74" spans="2:13" ht="15.75" customHeight="1">
      <c r="B74" s="20"/>
      <c r="K74" s="24"/>
      <c r="L74" s="24"/>
      <c r="M74" s="24"/>
    </row>
    <row r="75" spans="11:13" ht="15.75" customHeight="1">
      <c r="K75" s="24"/>
      <c r="L75" s="24"/>
      <c r="M75" s="24"/>
    </row>
    <row r="76" spans="11:13" ht="15.75" customHeight="1">
      <c r="K76" s="24"/>
      <c r="L76" s="24"/>
      <c r="M76" s="24"/>
    </row>
    <row r="77" spans="1:13" ht="15.75" customHeight="1">
      <c r="A77" s="2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5.75" customHeight="1">
      <c r="A78" s="2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5.75" customHeight="1">
      <c r="A79" s="2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5.75" customHeight="1">
      <c r="A80" s="2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5.75" customHeight="1">
      <c r="A81" s="2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5.75" customHeight="1">
      <c r="A82" s="2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5.75" customHeight="1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5.75" customHeight="1">
      <c r="A84" s="2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5.75" customHeight="1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15.75" customHeight="1">
      <c r="A86" s="2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5.75" customHeight="1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5.75" customHeight="1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5.75" customHeight="1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5.75" customHeight="1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5.75" customHeight="1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5.75" customHeight="1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5.75" customHeight="1">
      <c r="A93" s="25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4"/>
    </row>
    <row r="94" spans="1:13" ht="15.75" customHeight="1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39" s="5" customFormat="1" ht="15.75" customHeight="1">
      <c r="A95" s="2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13" ht="15.75" customHeight="1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5.75" customHeight="1">
      <c r="A97" s="25"/>
      <c r="B97" s="25"/>
      <c r="C97" s="25"/>
      <c r="D97" s="25"/>
      <c r="E97" s="25"/>
      <c r="F97" s="25"/>
      <c r="G97" s="25"/>
      <c r="H97" s="25"/>
      <c r="I97" s="29"/>
      <c r="J97" s="25"/>
      <c r="K97" s="25"/>
      <c r="L97" s="25"/>
      <c r="M97" s="25"/>
    </row>
    <row r="98" spans="1:13" ht="15.75" customHeight="1">
      <c r="A98" s="25"/>
      <c r="B98" s="25"/>
      <c r="C98" s="25"/>
      <c r="D98" s="25"/>
      <c r="E98" s="25"/>
      <c r="F98" s="25"/>
      <c r="G98" s="25"/>
      <c r="H98" s="29"/>
      <c r="I98" s="30"/>
      <c r="J98" s="25"/>
      <c r="K98" s="25"/>
      <c r="L98" s="25"/>
      <c r="M98" s="25"/>
    </row>
    <row r="99" spans="1:13" ht="15.75" customHeight="1">
      <c r="A99" s="25"/>
      <c r="B99" s="31"/>
      <c r="C99" s="25"/>
      <c r="D99" s="25"/>
      <c r="E99" s="25"/>
      <c r="F99" s="25"/>
      <c r="G99" s="25"/>
      <c r="H99" s="32"/>
      <c r="I99" s="25"/>
      <c r="J99" s="25"/>
      <c r="K99" s="25"/>
      <c r="L99" s="25"/>
      <c r="M99" s="25"/>
    </row>
    <row r="100" spans="1:13" ht="15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2" ht="15.75" customHeight="1">
      <c r="B102" s="19"/>
    </row>
    <row r="103" ht="15.75" customHeight="1">
      <c r="B103" s="19"/>
    </row>
    <row r="104" ht="15.75" customHeight="1">
      <c r="B104" s="19"/>
    </row>
    <row r="105" ht="15.75" customHeight="1">
      <c r="B105" s="19"/>
    </row>
    <row r="106" ht="15.75" customHeight="1">
      <c r="B106" s="19"/>
    </row>
    <row r="107" ht="15.75" customHeight="1">
      <c r="B107" s="19"/>
    </row>
    <row r="108" ht="15.75" customHeight="1">
      <c r="B108" s="19"/>
    </row>
  </sheetData>
  <sheetProtection password="E9F6" sheet="1"/>
  <mergeCells count="3">
    <mergeCell ref="C8:E8"/>
    <mergeCell ref="H8:J8"/>
    <mergeCell ref="A46:N4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1" fitToWidth="1" horizontalDpi="600" verticalDpi="600" orientation="landscape" scale="47" r:id="rId2"/>
  <headerFooter alignWithMargins="0"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02"/>
  <sheetViews>
    <sheetView showGridLines="0" zoomScaleSheetLayoutView="100" zoomScalePageLayoutView="0" workbookViewId="0" topLeftCell="A18">
      <selection activeCell="E50" sqref="E50"/>
    </sheetView>
  </sheetViews>
  <sheetFormatPr defaultColWidth="13.33203125" defaultRowHeight="12.75"/>
  <cols>
    <col min="1" max="1" width="114.66015625" style="287" customWidth="1"/>
    <col min="2" max="3" width="30.83203125" style="287" customWidth="1"/>
    <col min="4" max="4" width="11.66015625" style="287" customWidth="1"/>
    <col min="5" max="5" width="17.33203125" style="287" bestFit="1" customWidth="1"/>
    <col min="6" max="16384" width="13.33203125" style="287" customWidth="1"/>
  </cols>
  <sheetData>
    <row r="1" ht="15" thickBot="1"/>
    <row r="2" spans="1:4" s="285" customFormat="1" ht="15">
      <c r="A2" s="309" t="s">
        <v>40</v>
      </c>
      <c r="B2" s="310"/>
      <c r="C2" s="311"/>
      <c r="D2" s="284"/>
    </row>
    <row r="3" spans="1:4" s="285" customFormat="1" ht="15">
      <c r="A3" s="312" t="s">
        <v>187</v>
      </c>
      <c r="B3" s="308"/>
      <c r="C3" s="313"/>
      <c r="D3" s="284"/>
    </row>
    <row r="4" spans="1:3" s="285" customFormat="1" ht="15">
      <c r="A4" s="312" t="s">
        <v>166</v>
      </c>
      <c r="B4" s="308"/>
      <c r="C4" s="313"/>
    </row>
    <row r="5" spans="1:3" s="285" customFormat="1" ht="15">
      <c r="A5" s="312" t="s">
        <v>182</v>
      </c>
      <c r="B5" s="308"/>
      <c r="C5" s="313"/>
    </row>
    <row r="6" spans="1:3" s="285" customFormat="1" ht="15">
      <c r="A6" s="314"/>
      <c r="B6" s="286"/>
      <c r="C6" s="315"/>
    </row>
    <row r="7" spans="1:3" s="285" customFormat="1" ht="15">
      <c r="A7" s="316"/>
      <c r="B7" s="317">
        <v>2014</v>
      </c>
      <c r="C7" s="318">
        <v>2013</v>
      </c>
    </row>
    <row r="8" spans="1:3" ht="15">
      <c r="A8" s="361" t="s">
        <v>170</v>
      </c>
      <c r="B8" s="286"/>
      <c r="C8" s="315"/>
    </row>
    <row r="9" spans="1:3" ht="15">
      <c r="A9" s="362" t="s">
        <v>58</v>
      </c>
      <c r="B9" s="363">
        <v>62659</v>
      </c>
      <c r="C9" s="364">
        <v>43976</v>
      </c>
    </row>
    <row r="10" spans="1:3" ht="14.25">
      <c r="A10" s="321" t="s">
        <v>90</v>
      </c>
      <c r="B10" s="322"/>
      <c r="C10" s="323"/>
    </row>
    <row r="11" spans="1:3" ht="14.25">
      <c r="A11" s="324" t="s">
        <v>91</v>
      </c>
      <c r="B11" s="322"/>
      <c r="C11" s="323"/>
    </row>
    <row r="12" spans="1:3" ht="14.25">
      <c r="A12" s="365" t="s">
        <v>92</v>
      </c>
      <c r="B12" s="366">
        <v>459</v>
      </c>
      <c r="C12" s="367">
        <v>545</v>
      </c>
    </row>
    <row r="13" spans="1:3" ht="14.25">
      <c r="A13" s="325" t="s">
        <v>93</v>
      </c>
      <c r="B13" s="326">
        <v>50474</v>
      </c>
      <c r="C13" s="327">
        <v>41624</v>
      </c>
    </row>
    <row r="14" spans="1:3" ht="14.25">
      <c r="A14" s="365" t="s">
        <v>94</v>
      </c>
      <c r="B14" s="366">
        <v>1572</v>
      </c>
      <c r="C14" s="367">
        <v>1675</v>
      </c>
    </row>
    <row r="15" spans="1:3" ht="14.25">
      <c r="A15" s="325" t="s">
        <v>95</v>
      </c>
      <c r="B15" s="326">
        <v>3949</v>
      </c>
      <c r="C15" s="327">
        <v>1516</v>
      </c>
    </row>
    <row r="16" spans="1:11" ht="14.25">
      <c r="A16" s="365" t="s">
        <v>96</v>
      </c>
      <c r="B16" s="366">
        <v>2602</v>
      </c>
      <c r="C16" s="367">
        <v>41</v>
      </c>
      <c r="H16" s="288"/>
      <c r="K16" s="288"/>
    </row>
    <row r="17" spans="1:11" ht="14.25">
      <c r="A17" s="325" t="s">
        <v>97</v>
      </c>
      <c r="B17" s="326">
        <v>1571</v>
      </c>
      <c r="C17" s="327">
        <v>1383</v>
      </c>
      <c r="K17" s="288"/>
    </row>
    <row r="18" spans="1:8" ht="14.25">
      <c r="A18" s="365" t="s">
        <v>98</v>
      </c>
      <c r="B18" s="366">
        <v>2665</v>
      </c>
      <c r="C18" s="367">
        <v>1690</v>
      </c>
      <c r="F18" s="288"/>
      <c r="H18" s="288"/>
    </row>
    <row r="19" spans="1:11" ht="14.25">
      <c r="A19" s="325" t="s">
        <v>99</v>
      </c>
      <c r="B19" s="326">
        <v>595</v>
      </c>
      <c r="C19" s="327">
        <v>30</v>
      </c>
      <c r="H19" s="288"/>
      <c r="K19" s="288"/>
    </row>
    <row r="20" spans="1:6" ht="14.25">
      <c r="A20" s="365" t="s">
        <v>100</v>
      </c>
      <c r="B20" s="366">
        <v>14219</v>
      </c>
      <c r="C20" s="367">
        <v>1622</v>
      </c>
      <c r="E20" s="288"/>
      <c r="F20" s="288"/>
    </row>
    <row r="21" spans="1:3" ht="14.25">
      <c r="A21" s="325" t="s">
        <v>171</v>
      </c>
      <c r="B21" s="326">
        <v>-12</v>
      </c>
      <c r="C21" s="327">
        <v>87</v>
      </c>
    </row>
    <row r="22" spans="1:6" ht="14.25">
      <c r="A22" s="365" t="s">
        <v>101</v>
      </c>
      <c r="B22" s="366">
        <v>-13</v>
      </c>
      <c r="C22" s="367">
        <v>-31</v>
      </c>
      <c r="E22" s="288"/>
      <c r="F22" s="288"/>
    </row>
    <row r="23" spans="1:3" ht="14.25">
      <c r="A23" s="325" t="s">
        <v>102</v>
      </c>
      <c r="B23" s="326">
        <v>-2518</v>
      </c>
      <c r="C23" s="327">
        <v>-5687</v>
      </c>
    </row>
    <row r="24" spans="1:3" ht="14.25">
      <c r="A24" s="365" t="s">
        <v>103</v>
      </c>
      <c r="B24" s="366">
        <v>-84</v>
      </c>
      <c r="C24" s="367">
        <v>-117</v>
      </c>
    </row>
    <row r="25" spans="1:6" ht="14.25">
      <c r="A25" s="325" t="s">
        <v>104</v>
      </c>
      <c r="B25" s="326">
        <v>-37466</v>
      </c>
      <c r="C25" s="327">
        <v>-33714</v>
      </c>
      <c r="F25" s="288"/>
    </row>
    <row r="26" spans="1:3" ht="14.25">
      <c r="A26" s="365" t="s">
        <v>105</v>
      </c>
      <c r="B26" s="366">
        <v>-925</v>
      </c>
      <c r="C26" s="367">
        <v>-938</v>
      </c>
    </row>
    <row r="27" spans="1:5" ht="14.25">
      <c r="A27" s="325" t="s">
        <v>106</v>
      </c>
      <c r="B27" s="326">
        <v>-841</v>
      </c>
      <c r="C27" s="327">
        <v>-225</v>
      </c>
      <c r="E27" s="289"/>
    </row>
    <row r="28" spans="1:6" ht="14.25">
      <c r="A28" s="365" t="s">
        <v>107</v>
      </c>
      <c r="B28" s="366">
        <v>-612</v>
      </c>
      <c r="C28" s="367">
        <v>-22</v>
      </c>
      <c r="E28" s="289"/>
      <c r="F28" s="288"/>
    </row>
    <row r="29" spans="1:3" ht="14.25">
      <c r="A29" s="325" t="s">
        <v>108</v>
      </c>
      <c r="B29" s="326">
        <v>-819</v>
      </c>
      <c r="C29" s="327">
        <v>-33</v>
      </c>
    </row>
    <row r="30" spans="1:3" ht="14.25">
      <c r="A30" s="365" t="s">
        <v>109</v>
      </c>
      <c r="B30" s="366">
        <v>-52116</v>
      </c>
      <c r="C30" s="367">
        <v>-49502</v>
      </c>
    </row>
    <row r="31" spans="1:7" ht="14.25">
      <c r="A31" s="325" t="s">
        <v>110</v>
      </c>
      <c r="B31" s="326">
        <v>-2700</v>
      </c>
      <c r="C31" s="327">
        <v>-21311</v>
      </c>
      <c r="G31" s="288"/>
    </row>
    <row r="32" spans="1:7" ht="14.25">
      <c r="A32" s="365" t="s">
        <v>111</v>
      </c>
      <c r="B32" s="366">
        <v>-281878</v>
      </c>
      <c r="C32" s="367">
        <v>-208957</v>
      </c>
      <c r="G32" s="288"/>
    </row>
    <row r="33" spans="1:3" ht="14.25">
      <c r="A33" s="325" t="s">
        <v>112</v>
      </c>
      <c r="B33" s="326">
        <v>-102806</v>
      </c>
      <c r="C33" s="327">
        <v>47763</v>
      </c>
    </row>
    <row r="34" spans="1:3" ht="14.25">
      <c r="A34" s="365" t="s">
        <v>113</v>
      </c>
      <c r="B34" s="366">
        <v>-4362</v>
      </c>
      <c r="C34" s="367">
        <v>-701</v>
      </c>
    </row>
    <row r="35" spans="1:3" ht="14.25">
      <c r="A35" s="325" t="s">
        <v>114</v>
      </c>
      <c r="B35" s="326">
        <v>-3309</v>
      </c>
      <c r="C35" s="328">
        <v>0</v>
      </c>
    </row>
    <row r="36" spans="1:3" ht="14.25">
      <c r="A36" s="365" t="s">
        <v>115</v>
      </c>
      <c r="B36" s="366">
        <v>-760</v>
      </c>
      <c r="C36" s="368">
        <v>0</v>
      </c>
    </row>
    <row r="37" spans="1:3" ht="14.25">
      <c r="A37" s="325" t="s">
        <v>172</v>
      </c>
      <c r="B37" s="326">
        <v>3</v>
      </c>
      <c r="C37" s="327">
        <v>-116</v>
      </c>
    </row>
    <row r="38" spans="1:3" ht="14.25">
      <c r="A38" s="365" t="s">
        <v>116</v>
      </c>
      <c r="B38" s="369">
        <v>0</v>
      </c>
      <c r="C38" s="367">
        <v>-3670</v>
      </c>
    </row>
    <row r="39" spans="1:3" ht="14.25">
      <c r="A39" s="325" t="s">
        <v>117</v>
      </c>
      <c r="B39" s="326">
        <v>677</v>
      </c>
      <c r="C39" s="327">
        <v>209</v>
      </c>
    </row>
    <row r="40" spans="1:3" ht="14.25">
      <c r="A40" s="365" t="s">
        <v>118</v>
      </c>
      <c r="B40" s="366">
        <v>13</v>
      </c>
      <c r="C40" s="367">
        <v>79</v>
      </c>
    </row>
    <row r="41" spans="1:3" ht="14.25">
      <c r="A41" s="325" t="s">
        <v>119</v>
      </c>
      <c r="B41" s="326">
        <v>112</v>
      </c>
      <c r="C41" s="328">
        <v>0</v>
      </c>
    </row>
    <row r="42" spans="1:3" ht="14.25">
      <c r="A42" s="365" t="s">
        <v>173</v>
      </c>
      <c r="B42" s="366">
        <v>-23948</v>
      </c>
      <c r="C42" s="367">
        <v>15932</v>
      </c>
    </row>
    <row r="43" spans="1:3" ht="14.25">
      <c r="A43" s="325" t="s">
        <v>120</v>
      </c>
      <c r="B43" s="326">
        <v>-26338</v>
      </c>
      <c r="C43" s="327">
        <v>-28937</v>
      </c>
    </row>
    <row r="44" spans="1:5" ht="14.25">
      <c r="A44" s="365" t="s">
        <v>121</v>
      </c>
      <c r="B44" s="366">
        <v>60077</v>
      </c>
      <c r="C44" s="367">
        <v>51777</v>
      </c>
      <c r="E44" s="288"/>
    </row>
    <row r="45" spans="1:6" ht="14.25">
      <c r="A45" s="325" t="s">
        <v>122</v>
      </c>
      <c r="B45" s="326">
        <v>1132</v>
      </c>
      <c r="C45" s="327">
        <v>1891</v>
      </c>
      <c r="F45" s="288"/>
    </row>
    <row r="46" spans="1:3" ht="14.25">
      <c r="A46" s="370" t="s">
        <v>123</v>
      </c>
      <c r="B46" s="366">
        <v>-1372</v>
      </c>
      <c r="C46" s="367">
        <v>-688</v>
      </c>
    </row>
    <row r="47" spans="1:4" ht="16.5">
      <c r="A47" s="329" t="s">
        <v>124</v>
      </c>
      <c r="B47" s="330">
        <v>-905</v>
      </c>
      <c r="C47" s="331">
        <v>0</v>
      </c>
      <c r="D47" s="290"/>
    </row>
    <row r="48" spans="1:3" ht="16.5">
      <c r="A48" s="332"/>
      <c r="B48" s="330"/>
      <c r="C48" s="333"/>
    </row>
    <row r="49" spans="1:3" ht="16.5">
      <c r="A49" s="334" t="s">
        <v>125</v>
      </c>
      <c r="B49" s="330">
        <f>SUM(B12:B48)</f>
        <v>-403664</v>
      </c>
      <c r="C49" s="333">
        <f>SUM(C12:C48)</f>
        <v>-186785</v>
      </c>
    </row>
    <row r="50" spans="1:3" ht="16.5">
      <c r="A50" s="332"/>
      <c r="B50" s="330"/>
      <c r="C50" s="333"/>
    </row>
    <row r="51" spans="1:3" ht="16.5">
      <c r="A51" s="334" t="s">
        <v>191</v>
      </c>
      <c r="B51" s="330">
        <f>+B49+B9</f>
        <v>-341005</v>
      </c>
      <c r="C51" s="333">
        <f>+C49+C9</f>
        <v>-142809</v>
      </c>
    </row>
    <row r="52" spans="1:3" ht="14.25">
      <c r="A52" s="332"/>
      <c r="B52" s="326"/>
      <c r="C52" s="327"/>
    </row>
    <row r="53" spans="1:3" ht="15">
      <c r="A53" s="361" t="s">
        <v>174</v>
      </c>
      <c r="B53" s="326"/>
      <c r="C53" s="327"/>
    </row>
    <row r="54" spans="1:3" ht="14.25">
      <c r="A54" s="321" t="s">
        <v>126</v>
      </c>
      <c r="B54" s="326">
        <v>123477</v>
      </c>
      <c r="C54" s="327">
        <v>731204</v>
      </c>
    </row>
    <row r="55" spans="1:3" ht="14.25">
      <c r="A55" s="371" t="s">
        <v>192</v>
      </c>
      <c r="B55" s="366">
        <v>65512</v>
      </c>
      <c r="C55" s="367">
        <v>-65512.22</v>
      </c>
    </row>
    <row r="56" spans="1:3" ht="16.5">
      <c r="A56" s="321" t="s">
        <v>127</v>
      </c>
      <c r="B56" s="330">
        <v>-3051</v>
      </c>
      <c r="C56" s="333">
        <v>-1323</v>
      </c>
    </row>
    <row r="57" spans="1:4" ht="16.5">
      <c r="A57" s="332"/>
      <c r="B57" s="330"/>
      <c r="C57" s="333"/>
      <c r="D57" s="291"/>
    </row>
    <row r="58" spans="1:4" ht="16.5">
      <c r="A58" s="334" t="s">
        <v>193</v>
      </c>
      <c r="B58" s="330">
        <f>SUM(B54:B57)</f>
        <v>185938</v>
      </c>
      <c r="C58" s="333">
        <f>SUM(C54:C57)</f>
        <v>664368.78</v>
      </c>
      <c r="D58" s="291"/>
    </row>
    <row r="59" spans="1:3" ht="14.25">
      <c r="A59" s="332"/>
      <c r="B59" s="326"/>
      <c r="C59" s="327"/>
    </row>
    <row r="60" spans="1:4" ht="15">
      <c r="A60" s="361" t="s">
        <v>175</v>
      </c>
      <c r="B60" s="326"/>
      <c r="C60" s="327"/>
      <c r="D60" s="292"/>
    </row>
    <row r="61" spans="1:4" ht="14.25">
      <c r="A61" s="321" t="s">
        <v>128</v>
      </c>
      <c r="B61" s="326">
        <v>-282446</v>
      </c>
      <c r="C61" s="327">
        <v>49422</v>
      </c>
      <c r="D61" s="292"/>
    </row>
    <row r="62" spans="1:4" ht="14.25">
      <c r="A62" s="371" t="s">
        <v>129</v>
      </c>
      <c r="B62" s="366">
        <v>2305</v>
      </c>
      <c r="C62" s="367">
        <v>-42956</v>
      </c>
      <c r="D62" s="292"/>
    </row>
    <row r="63" spans="1:4" ht="14.25">
      <c r="A63" s="321" t="s">
        <v>130</v>
      </c>
      <c r="B63" s="326">
        <v>118006</v>
      </c>
      <c r="C63" s="327">
        <v>-35723</v>
      </c>
      <c r="D63" s="292"/>
    </row>
    <row r="64" spans="1:3" ht="14.25">
      <c r="A64" s="371" t="s">
        <v>131</v>
      </c>
      <c r="B64" s="366">
        <v>452416</v>
      </c>
      <c r="C64" s="367">
        <v>-143235</v>
      </c>
    </row>
    <row r="65" spans="1:3" ht="14.25">
      <c r="A65" s="321" t="s">
        <v>132</v>
      </c>
      <c r="B65" s="326">
        <v>-193300</v>
      </c>
      <c r="C65" s="327">
        <v>-206150</v>
      </c>
    </row>
    <row r="66" spans="1:3" ht="16.5">
      <c r="A66" s="371" t="s">
        <v>176</v>
      </c>
      <c r="B66" s="372">
        <v>-30673</v>
      </c>
      <c r="C66" s="373">
        <v>-115936</v>
      </c>
    </row>
    <row r="67" spans="1:3" ht="16.5">
      <c r="A67" s="332"/>
      <c r="B67" s="330"/>
      <c r="C67" s="333"/>
    </row>
    <row r="68" spans="1:3" ht="16.5">
      <c r="A68" s="334" t="s">
        <v>133</v>
      </c>
      <c r="B68" s="330">
        <f>SUM(B61:B67)</f>
        <v>66308</v>
      </c>
      <c r="C68" s="333">
        <f>SUM(C61:C67)</f>
        <v>-494578</v>
      </c>
    </row>
    <row r="69" spans="1:3" ht="14.25">
      <c r="A69" s="332"/>
      <c r="B69" s="326"/>
      <c r="C69" s="327"/>
    </row>
    <row r="70" spans="1:3" ht="15">
      <c r="A70" s="361" t="s">
        <v>177</v>
      </c>
      <c r="B70" s="326">
        <f>+B68+B58+B51</f>
        <v>-88759</v>
      </c>
      <c r="C70" s="327">
        <f>+C68+C58+C51</f>
        <v>26981.780000000028</v>
      </c>
    </row>
    <row r="71" spans="1:3" ht="14.25">
      <c r="A71" s="335" t="s">
        <v>178</v>
      </c>
      <c r="B71" s="319"/>
      <c r="C71" s="320"/>
    </row>
    <row r="72" spans="1:3" ht="16.5">
      <c r="A72" s="361" t="s">
        <v>179</v>
      </c>
      <c r="B72" s="330">
        <f>+C74</f>
        <v>241556.78000000003</v>
      </c>
      <c r="C72" s="333">
        <v>214575</v>
      </c>
    </row>
    <row r="73" spans="1:3" ht="14.25">
      <c r="A73" s="336"/>
      <c r="B73" s="326"/>
      <c r="C73" s="327"/>
    </row>
    <row r="74" spans="1:3" ht="16.5">
      <c r="A74" s="361" t="s">
        <v>180</v>
      </c>
      <c r="B74" s="337">
        <f>+B70+B72</f>
        <v>152797.78000000003</v>
      </c>
      <c r="C74" s="338">
        <f>+C70+C72</f>
        <v>241556.78000000003</v>
      </c>
    </row>
    <row r="75" spans="1:3" ht="14.25">
      <c r="A75" s="332"/>
      <c r="B75" s="326"/>
      <c r="C75" s="327"/>
    </row>
    <row r="76" spans="1:3" ht="14.25">
      <c r="A76" s="332"/>
      <c r="B76" s="326"/>
      <c r="C76" s="327"/>
    </row>
    <row r="77" spans="1:5" s="357" customFormat="1" ht="15" thickBot="1">
      <c r="A77" s="348" t="s">
        <v>189</v>
      </c>
      <c r="B77" s="340"/>
      <c r="C77" s="342"/>
      <c r="D77" s="355"/>
      <c r="E77" s="356"/>
    </row>
    <row r="78" spans="1:4" s="357" customFormat="1" ht="14.25">
      <c r="A78" s="358"/>
      <c r="B78" s="359"/>
      <c r="C78" s="360"/>
      <c r="D78" s="355"/>
    </row>
    <row r="79" spans="1:14" s="294" customFormat="1" ht="34.5" customHeight="1">
      <c r="A79" s="384" t="s">
        <v>188</v>
      </c>
      <c r="B79" s="385"/>
      <c r="C79" s="38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</row>
    <row r="80" spans="1:4" s="294" customFormat="1" ht="14.25">
      <c r="A80" s="339"/>
      <c r="B80" s="341"/>
      <c r="C80" s="342"/>
      <c r="D80" s="295"/>
    </row>
    <row r="81" spans="1:4" s="294" customFormat="1" ht="14.25">
      <c r="A81" s="344"/>
      <c r="B81" s="343"/>
      <c r="C81" s="342"/>
      <c r="D81" s="295"/>
    </row>
    <row r="82" spans="1:4" s="294" customFormat="1" ht="14.25">
      <c r="A82" s="339"/>
      <c r="B82" s="343"/>
      <c r="C82" s="342"/>
      <c r="D82" s="295"/>
    </row>
    <row r="83" spans="1:4" s="293" customFormat="1" ht="15">
      <c r="A83" s="345"/>
      <c r="B83" s="346"/>
      <c r="C83" s="347"/>
      <c r="D83" s="299"/>
    </row>
    <row r="84" spans="1:4" s="293" customFormat="1" ht="14.25">
      <c r="A84" s="348"/>
      <c r="B84" s="346"/>
      <c r="C84" s="349"/>
      <c r="D84" s="298"/>
    </row>
    <row r="85" spans="1:4" s="293" customFormat="1" ht="14.25">
      <c r="A85" s="336"/>
      <c r="B85" s="346"/>
      <c r="C85" s="349"/>
      <c r="D85" s="298"/>
    </row>
    <row r="86" spans="1:4" s="293" customFormat="1" ht="14.25">
      <c r="A86" s="336"/>
      <c r="B86" s="350"/>
      <c r="C86" s="349"/>
      <c r="D86" s="298"/>
    </row>
    <row r="87" spans="1:4" s="293" customFormat="1" ht="14.25">
      <c r="A87" s="336"/>
      <c r="B87" s="350"/>
      <c r="C87" s="347"/>
      <c r="D87" s="298"/>
    </row>
    <row r="88" spans="1:4" s="294" customFormat="1" ht="14.25">
      <c r="A88" s="339"/>
      <c r="B88" s="351"/>
      <c r="C88" s="342"/>
      <c r="D88" s="295"/>
    </row>
    <row r="89" spans="1:3" s="294" customFormat="1" ht="15" thickBot="1">
      <c r="A89" s="352"/>
      <c r="B89" s="353"/>
      <c r="C89" s="354"/>
    </row>
    <row r="90" s="294" customFormat="1" ht="14.25">
      <c r="B90" s="297"/>
    </row>
    <row r="91" s="294" customFormat="1" ht="14.25">
      <c r="B91" s="297"/>
    </row>
    <row r="92" spans="2:3" ht="14.25">
      <c r="B92" s="300"/>
      <c r="C92" s="301"/>
    </row>
    <row r="93" spans="1:2" ht="14.25">
      <c r="A93" s="302"/>
      <c r="B93" s="303"/>
    </row>
    <row r="94" spans="1:2" ht="14.25">
      <c r="A94" s="302"/>
      <c r="B94" s="303"/>
    </row>
    <row r="95" spans="1:2" ht="14.25">
      <c r="A95" s="302"/>
      <c r="B95" s="303"/>
    </row>
    <row r="96" spans="1:2" ht="14.25">
      <c r="A96" s="302"/>
      <c r="B96" s="304"/>
    </row>
    <row r="97" spans="1:2" ht="14.25">
      <c r="A97" s="302"/>
      <c r="B97" s="304"/>
    </row>
    <row r="98" spans="1:2" ht="14.25">
      <c r="A98" s="302"/>
      <c r="B98" s="304"/>
    </row>
    <row r="99" spans="1:2" ht="14.25">
      <c r="A99" s="302"/>
      <c r="B99" s="305"/>
    </row>
    <row r="100" ht="14.25">
      <c r="B100" s="306"/>
    </row>
    <row r="101" ht="14.25">
      <c r="B101" s="306"/>
    </row>
    <row r="102" ht="14.25">
      <c r="B102" s="307"/>
    </row>
  </sheetData>
  <sheetProtection password="E9F6" sheet="1"/>
  <mergeCells count="1">
    <mergeCell ref="A79:C79"/>
  </mergeCells>
  <printOptions horizontalCentered="1" verticalCentered="1"/>
  <pageMargins left="0.3937007874015748" right="0.31496062992125984" top="0.5905511811023623" bottom="0.3937007874015748" header="0.5118110236220472" footer="0.11811023622047245"/>
  <pageSetup firstPageNumber="4" useFirstPageNumber="1" horizontalDpi="600" verticalDpi="600" orientation="portrait" scale="55" r:id="rId2"/>
  <headerFooter alignWithMargins="0">
    <oddFooter>&amp;C- &amp;P  -</oddFooter>
  </headerFooter>
  <ignoredErrors>
    <ignoredError sqref="B74:C7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BCH</dc:creator>
  <cp:keywords/>
  <dc:description/>
  <cp:lastModifiedBy>Ariel Oswaldo Díaz Alvarez</cp:lastModifiedBy>
  <cp:lastPrinted>2015-03-24T18:05:46Z</cp:lastPrinted>
  <dcterms:created xsi:type="dcterms:W3CDTF">1996-12-17T20:50:00Z</dcterms:created>
  <dcterms:modified xsi:type="dcterms:W3CDTF">2015-04-09T16:36:35Z</dcterms:modified>
  <cp:category/>
  <cp:version/>
  <cp:contentType/>
  <cp:contentStatus/>
</cp:coreProperties>
</file>