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0" windowWidth="20490" windowHeight="7620" tabRatio="872" activeTab="4"/>
  </bookViews>
  <sheets>
    <sheet name="Statement of Financial Sit." sheetId="6" r:id="rId1"/>
    <sheet name="Income Statement" sheetId="5" r:id="rId2"/>
    <sheet name="Other Comprehensive Income" sheetId="9" r:id="rId3"/>
    <sheet name="Statement of Changes In Shaheho" sheetId="10" r:id="rId4"/>
    <sheet name="Cash Flow Statement" sheetId="11" r:id="rId5"/>
  </sheets>
  <externalReferences>
    <externalReference r:id="rId6"/>
    <externalReference r:id="rId7"/>
  </externalReferences>
  <definedNames>
    <definedName name="_xlnm.Print_Area" localSheetId="4">'Cash Flow Statement'!$C$1:$E$104</definedName>
    <definedName name="_xlnm.Print_Area" localSheetId="1">'Income Statement'!$B$4:$E$92</definedName>
    <definedName name="_xlnm.Print_Area" localSheetId="2">'Other Comprehensive Income'!$B$1:$D$52</definedName>
    <definedName name="_xlnm.Print_Area" localSheetId="3">'Statement of Changes In Shaheho'!$C$1:$K$54</definedName>
    <definedName name="_xlnm.Print_Area" localSheetId="0">'Statement of Financial Sit.'!$B$1:$J$64</definedName>
    <definedName name="BASE">#REF!</definedName>
    <definedName name="CAJA">'Cash Flow Statement'!$C$10:$E$89</definedName>
    <definedName name="DATO">#REF!</definedName>
    <definedName name="DIA">[1]ACTIVOS!$AF$11:$AG$22</definedName>
    <definedName name="FLUJO">#REF!</definedName>
    <definedName name="FLUJOA">#REF!</definedName>
    <definedName name="LM" localSheetId="4">#REF!</definedName>
    <definedName name="LM">#REF!</definedName>
    <definedName name="MES">#REF!</definedName>
    <definedName name="ORI">#REF!</definedName>
    <definedName name="PUC" localSheetId="4">[1]CUIF!$B$5:$AC$213</definedName>
    <definedName name="PUC">#REF!</definedName>
    <definedName name="TI">[2]NOPUC!$H$11:$H$169</definedName>
    <definedName name="VALOR">[2]NOPUC!$I$11:$I$169</definedName>
    <definedName name="VALOR1">[2]NOPUC!$J$11:$J$169</definedName>
  </definedNames>
  <calcPr calcId="145621"/>
</workbook>
</file>

<file path=xl/calcChain.xml><?xml version="1.0" encoding="utf-8"?>
<calcChain xmlns="http://schemas.openxmlformats.org/spreadsheetml/2006/main">
  <c r="K37" i="10" l="1"/>
  <c r="K36" i="10"/>
  <c r="K35" i="10"/>
  <c r="K34" i="10"/>
  <c r="K26" i="10"/>
  <c r="J24" i="10"/>
  <c r="J39" i="10" s="1"/>
  <c r="I24" i="10"/>
  <c r="I39" i="10" s="1"/>
  <c r="H24" i="10"/>
  <c r="H39" i="10" s="1"/>
  <c r="G24" i="10"/>
  <c r="G39" i="10" s="1"/>
  <c r="F24" i="10"/>
  <c r="F39" i="10" s="1"/>
  <c r="E24" i="10"/>
  <c r="E39" i="10" s="1"/>
  <c r="D24" i="10"/>
  <c r="D39" i="10" s="1"/>
  <c r="K22" i="10"/>
  <c r="K21" i="10"/>
  <c r="K20" i="10"/>
  <c r="K19" i="10"/>
  <c r="K39" i="10" l="1"/>
  <c r="K24" i="10"/>
</calcChain>
</file>

<file path=xl/sharedStrings.xml><?xml version="1.0" encoding="utf-8"?>
<sst xmlns="http://schemas.openxmlformats.org/spreadsheetml/2006/main" count="251" uniqueCount="226">
  <si>
    <t>BANCO DE COMERCIO EXTERIOR DE COLOMBIA S.A.  -  BANCÓLDEX</t>
  </si>
  <si>
    <t>Las notas adjuntas son parte integral de estos estados financieros</t>
  </si>
  <si>
    <t>BANCO DE COMERCIO EXTERIOR DE COLOMBIA S.A. - BANCÓLDEX</t>
  </si>
  <si>
    <t>Legal</t>
  </si>
  <si>
    <t>BANCO DE COMERCIO EXTERIOR DE COLOMBIA S.A.- BANCÓLDEX</t>
  </si>
  <si>
    <t>Deterioro inversiones</t>
  </si>
  <si>
    <t>Reexpresión de creditos y otras obligaciones financieras</t>
  </si>
  <si>
    <t>Reexpresión de arrendamientos financieros</t>
  </si>
  <si>
    <t xml:space="preserve">BANCO DE COMERCIO EXTERIOR DE COLOMBIA S.A. - BANCÓLDEX </t>
  </si>
  <si>
    <t>Cash and cash equivalents</t>
  </si>
  <si>
    <t>Financial Instruments</t>
  </si>
  <si>
    <r>
      <t xml:space="preserve">Investments accounted for using the equity method and cost </t>
    </r>
    <r>
      <rPr>
        <sz val="10"/>
        <color theme="0"/>
        <rFont val="Verdana"/>
        <family val="2"/>
      </rPr>
      <t>………………………….…....……………..……………………………</t>
    </r>
  </si>
  <si>
    <t>Investment in joint agreements</t>
  </si>
  <si>
    <t>Deferred tax assets</t>
  </si>
  <si>
    <t>Other non-financial assets</t>
  </si>
  <si>
    <t>Investment Properties</t>
  </si>
  <si>
    <t xml:space="preserve">Intangible assets other than goodwill
</t>
  </si>
  <si>
    <t>Finance lease</t>
  </si>
  <si>
    <t>Property and equipment under operating leases</t>
  </si>
  <si>
    <t>Net property and equipment</t>
  </si>
  <si>
    <t>Non-current assets held for sale, net</t>
  </si>
  <si>
    <t>Commercial accounts and other accounts receivable, net</t>
  </si>
  <si>
    <t>Loan Portfolio and financial leasing operations at amortized cost, net</t>
  </si>
  <si>
    <t>Other financial assets</t>
  </si>
  <si>
    <t xml:space="preserve">Derivatives
</t>
  </si>
  <si>
    <t>Investment at amortized cost</t>
  </si>
  <si>
    <t>Investment at fair value with changes in the ORI - equity instruments</t>
  </si>
  <si>
    <t xml:space="preserve">Investments at fair value with changes in results - equity instruments </t>
  </si>
  <si>
    <t xml:space="preserve">Investments at fair value with changes in results - debt instruments </t>
  </si>
  <si>
    <t>ASSETS</t>
  </si>
  <si>
    <t>Notes</t>
  </si>
  <si>
    <t>Total assets</t>
  </si>
  <si>
    <t>LIABILITIES</t>
  </si>
  <si>
    <t xml:space="preserve">Financial instruments at amortized cost </t>
  </si>
  <si>
    <t xml:space="preserve">Financial instruments at fair value </t>
  </si>
  <si>
    <t xml:space="preserve">Bank loans and other financial obligations </t>
  </si>
  <si>
    <t xml:space="preserve">Employee benefits </t>
  </si>
  <si>
    <t>Commercial accounts payable and other accounts payable</t>
  </si>
  <si>
    <t>Estimated liabilities and provisions</t>
  </si>
  <si>
    <t xml:space="preserve">Other liabilities </t>
  </si>
  <si>
    <t>Deferred tax liabilities</t>
  </si>
  <si>
    <t>Current tax liabilities</t>
  </si>
  <si>
    <t>Other taxes payable</t>
  </si>
  <si>
    <t>Total liabilities</t>
  </si>
  <si>
    <t>Authorized: 1,100,000,000 shares of nominal value</t>
  </si>
  <si>
    <t xml:space="preserve">     $1,000 each.  Subscribed and paid: 1,062,556,872</t>
  </si>
  <si>
    <t xml:space="preserve">     shares at 31 December 2017</t>
  </si>
  <si>
    <t>Legal reserve</t>
  </si>
  <si>
    <t>Ocassional reserves</t>
  </si>
  <si>
    <t>Statutory reserves</t>
  </si>
  <si>
    <t>Another integral result</t>
  </si>
  <si>
    <t>Accumulated gains from previous exercises</t>
  </si>
  <si>
    <t>Total Shareholder´s Equity</t>
  </si>
  <si>
    <t>Total Liabilities and Shareholder´s Equity</t>
  </si>
  <si>
    <t>Profit (loss) of the exercise</t>
  </si>
  <si>
    <t>Others</t>
  </si>
  <si>
    <t>INCOME FROM GENERAL ORDINARY OPERATIONS:</t>
  </si>
  <si>
    <t>Financial Income portfolio</t>
  </si>
  <si>
    <t>Financial operations income and money market and other interests</t>
  </si>
  <si>
    <t>Valuation of investments at fair value - debt instruments</t>
  </si>
  <si>
    <t>Valuation of investments at fair value - equity instruments</t>
  </si>
  <si>
    <t>Commissions and fees</t>
  </si>
  <si>
    <t>Valuation of positions in short of operations Repo Open, simultaneous and transfer temporal values</t>
  </si>
  <si>
    <t>Valuation of investment at amortized cost</t>
  </si>
  <si>
    <t>Gain in sale of investments - debt instruments</t>
  </si>
  <si>
    <t>Gain on sale of investments - equity instruments</t>
  </si>
  <si>
    <t>Utility in valuation of derivatives - of speculation</t>
  </si>
  <si>
    <t>Changes</t>
  </si>
  <si>
    <t>Valuation of derivates - of coverage</t>
  </si>
  <si>
    <t>OPERATIONS EXPENSES:</t>
  </si>
  <si>
    <t>Interest deposits and accruals</t>
  </si>
  <si>
    <t>Interest bank credits and other financial obligations</t>
  </si>
  <si>
    <t>Financial from money market operations and other interests</t>
  </si>
  <si>
    <t>Commissions</t>
  </si>
  <si>
    <t>Valuation of derivatives - trading</t>
  </si>
  <si>
    <t>DIRECT OPERATIONAL RESULT</t>
  </si>
  <si>
    <t>Valuation of positions in short of operations Repo open, simultaneous and transfer temporal values</t>
  </si>
  <si>
    <t>OTHER INCOME AND OPERATIONAL EXPENSES - NET</t>
  </si>
  <si>
    <t>OPERATIONAL INCOME</t>
  </si>
  <si>
    <t>Dividends and participations</t>
  </si>
  <si>
    <t>Employee benefits</t>
  </si>
  <si>
    <t>Fees</t>
  </si>
  <si>
    <t>Taxes and rates</t>
  </si>
  <si>
    <t>Leases</t>
  </si>
  <si>
    <t>OPERATIONAL EXPENSES</t>
  </si>
  <si>
    <r>
      <rPr>
        <sz val="12"/>
        <color rgb="FF000000"/>
        <rFont val="Calibri"/>
        <family val="2"/>
      </rPr>
      <t>OPERATIONAL RESULTS PRIOR TO DETERIORATION,</t>
    </r>
  </si>
  <si>
    <r>
      <rPr>
        <sz val="12"/>
        <color rgb="FF000000"/>
        <rFont val="Calibri"/>
        <family val="2"/>
      </rPr>
      <t>DEPRECIATION AND AMORTIZATION</t>
    </r>
  </si>
  <si>
    <t>DETERIORATION OF ASSETS</t>
  </si>
  <si>
    <t>Credit portfolio</t>
  </si>
  <si>
    <t>Accounts receivable</t>
  </si>
  <si>
    <t>Goods received as dation in payment and restored</t>
  </si>
  <si>
    <t>Loss on sale of goods received as dation in payment and restored</t>
  </si>
  <si>
    <t>Other assets</t>
  </si>
  <si>
    <t>Financial leasing operations</t>
  </si>
  <si>
    <t>Operational leasing operations</t>
  </si>
  <si>
    <t>DEPRECIATION OF PROPERTY, PLANT, AND EQUIPMENT</t>
  </si>
  <si>
    <t xml:space="preserve">AMORTIZATION OF INTANGIBLE ASSETS </t>
  </si>
  <si>
    <t>INCOME AND RELATED TAXES</t>
  </si>
  <si>
    <t>GAIN BEFORE TAXES</t>
  </si>
  <si>
    <t>GAINS OF THE EXERCISE</t>
  </si>
  <si>
    <t>GAIN OF THE EXERCISE</t>
  </si>
  <si>
    <t>Operating income leasing</t>
  </si>
  <si>
    <t>Loss on sale of investments - debt instruments</t>
  </si>
  <si>
    <r>
      <rPr>
        <sz val="10"/>
        <color rgb="FF000000"/>
        <rFont val="Verdana"/>
        <family val="2"/>
      </rPr>
      <t>OTHER COMPREHENSIVE INCOME</t>
    </r>
  </si>
  <si>
    <t>Components of other comprehensive income that will not be reclassified to the result of the period</t>
  </si>
  <si>
    <t>Investments in equity instruments, net deferred tax</t>
  </si>
  <si>
    <t>Revaluation of property, plant and equipment, net deferred tax</t>
  </si>
  <si>
    <t>Total other comprehensive income that will not be reclassified to the result of the period</t>
  </si>
  <si>
    <t>Components of other comprehensive income that will be reclassified to the result of the period</t>
  </si>
  <si>
    <r>
      <rPr>
        <sz val="10"/>
        <color rgb="FF000000"/>
        <rFont val="Verdana"/>
        <family val="2"/>
      </rPr>
      <t>FINANCIAL ASSETS AVAILABLE FOR SALE</t>
    </r>
  </si>
  <si>
    <t>For new measurements of financial assets available for sale, net deferred tax</t>
  </si>
  <si>
    <t>Financial assets available for sale</t>
  </si>
  <si>
    <t>CASH FLOW COVERAGE</t>
  </si>
  <si>
    <t>Cash flow coverage, net deferred tax</t>
  </si>
  <si>
    <t>Other comprehensive income, cash flow coverage</t>
  </si>
  <si>
    <t>Adjustments in the application for the first time, net deferred tax</t>
  </si>
  <si>
    <t>Difference between the gain of COLGAAP vs. IFRS Colombia in the Transition Statement of Financial Situation</t>
  </si>
  <si>
    <t>Differences between the consolidated and separated financial statements</t>
  </si>
  <si>
    <t>OTHERS</t>
  </si>
  <si>
    <t>Total other comprehensive result</t>
  </si>
  <si>
    <r>
      <rPr>
        <sz val="10"/>
        <color rgb="FF000000"/>
        <rFont val="Verdana"/>
        <family val="2"/>
      </rPr>
      <t>TOTAL COMPREHENSIVE INCOME</t>
    </r>
  </si>
  <si>
    <r>
      <rPr>
        <sz val="10"/>
        <color rgb="FF000000"/>
        <rFont val="Verdana"/>
        <family val="2"/>
      </rPr>
      <t>The accompanying notes are an integral part of these financial statements.</t>
    </r>
  </si>
  <si>
    <t>(Figures expressed in thousands of Colombian Pesos)</t>
  </si>
  <si>
    <t>Social Capital</t>
  </si>
  <si>
    <t xml:space="preserve">CONSOLIDATED STATEMENT OF FINANCIAL SITUATION AS OF DECEMBER 31, 2017 AND 2016 </t>
  </si>
  <si>
    <t>CONSOLIDATED INCOME STATEMENT</t>
  </si>
  <si>
    <t>CONSOLIDATED STATEMENT OF OTHER COMPREHENSIVE INCOME</t>
  </si>
  <si>
    <t>FOR THE YEARS ENDED IN DECEMBER 31, 2017 AND 2016</t>
  </si>
  <si>
    <t>Reserves</t>
  </si>
  <si>
    <t>BALANCE AS DECEMBER 31, 2015</t>
  </si>
  <si>
    <t>BALANCE AS DECEMBER 31, 2016</t>
  </si>
  <si>
    <t>BALANCE AS DECEMBER 31, 2017</t>
  </si>
  <si>
    <t>Transfer to accumulated losses from previous periods</t>
  </si>
  <si>
    <r>
      <t>Distribution of period net in</t>
    </r>
    <r>
      <rPr>
        <sz val="10"/>
        <color rgb="FF000000"/>
        <rFont val="Verdana"/>
        <family val="2"/>
      </rPr>
      <t>come</t>
    </r>
  </si>
  <si>
    <t>Dividend Preferred Shares Series C</t>
  </si>
  <si>
    <t>Common Shares Series A and B Series</t>
  </si>
  <si>
    <t>$ 29.26 was between June 15, 2016 and August 12,</t>
  </si>
  <si>
    <t>Difference Utility COLGAAP and NIIF transition balance</t>
  </si>
  <si>
    <t>Period movement</t>
  </si>
  <si>
    <t>Earnings of the period</t>
  </si>
  <si>
    <r>
      <t>Payment of cash dividends:</t>
    </r>
    <r>
      <rPr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$ 31,106,687</t>
    </r>
  </si>
  <si>
    <t>Payment of cash dividends:$ 87.767.198</t>
  </si>
  <si>
    <r>
      <t xml:space="preserve">$ 47.09 was cancelled </t>
    </r>
    <r>
      <rPr>
        <sz val="10"/>
        <color rgb="FF000000"/>
        <rFont val="Verdana"/>
        <family val="2"/>
      </rPr>
      <t>on June 15, 2016</t>
    </r>
    <r>
      <rPr>
        <sz val="10"/>
        <color rgb="FF000000"/>
        <rFont val="Verdana"/>
        <family val="2"/>
      </rPr>
      <t xml:space="preserve"> </t>
    </r>
  </si>
  <si>
    <t xml:space="preserve">$ 82.60 was cancelled on July 31, 2017 </t>
  </si>
  <si>
    <t xml:space="preserve">  15, 2017, on 1,062,556,872 shares</t>
  </si>
  <si>
    <t xml:space="preserve">$ 82.60 was between August 4, 2017 and december </t>
  </si>
  <si>
    <t>Movement other comprehensive results</t>
  </si>
  <si>
    <t>2016, on 1,062,556,872 shares</t>
  </si>
  <si>
    <t>Statutory</t>
  </si>
  <si>
    <t>Ocassionals</t>
  </si>
  <si>
    <t>Other comprehensive result</t>
  </si>
  <si>
    <t>Earnings accumulated in previous periods</t>
  </si>
  <si>
    <t>Profits and losses</t>
  </si>
  <si>
    <t>Shareholder´s Equity</t>
  </si>
  <si>
    <t>CONSOLIDATED STATEMENT OF CHANGES IN SHAREHOLDER´S EQUITY, NET</t>
  </si>
  <si>
    <t xml:space="preserve">   Utility for dividend payment</t>
  </si>
  <si>
    <r>
      <rPr>
        <sz val="10"/>
        <color rgb="FF000000"/>
        <rFont val="Verdana"/>
        <family val="2"/>
      </rPr>
      <t>CASH FLOWS BY ACTIVITIES OF OPERATION:</t>
    </r>
  </si>
  <si>
    <t xml:space="preserve">Period earnings </t>
  </si>
  <si>
    <r>
      <rPr>
        <sz val="10"/>
        <color rgb="FF000000"/>
        <rFont val="Verdana"/>
        <family val="2"/>
      </rPr>
      <t>Adjustments to reconcile net income and net cash</t>
    </r>
  </si>
  <si>
    <r>
      <rPr>
        <sz val="10"/>
        <color rgb="FF000000"/>
        <rFont val="Verdana"/>
        <family val="2"/>
      </rPr>
      <t>Deterioration portfolio of credits</t>
    </r>
  </si>
  <si>
    <r>
      <rPr>
        <sz val="10"/>
        <color rgb="FF000000"/>
        <rFont val="Verdana"/>
        <family val="2"/>
      </rPr>
      <t>Deterioration accounts receivable</t>
    </r>
  </si>
  <si>
    <r>
      <rPr>
        <sz val="10"/>
        <color rgb="FF000000"/>
        <rFont val="Verdana"/>
        <family val="2"/>
      </rPr>
      <t>Deterioration other assets</t>
    </r>
  </si>
  <si>
    <r>
      <rPr>
        <sz val="10"/>
        <color rgb="FF000000"/>
        <rFont val="Verdana"/>
        <family val="2"/>
      </rPr>
      <t>Severance expenses</t>
    </r>
  </si>
  <si>
    <t>Revaluation of property, plant and equipment</t>
  </si>
  <si>
    <r>
      <rPr>
        <sz val="10"/>
        <color rgb="FF000000"/>
        <rFont val="Verdana"/>
        <family val="2"/>
      </rPr>
      <t>Amortization of intangible assets</t>
    </r>
  </si>
  <si>
    <t>Utility of sale of non-current asset held for sale</t>
  </si>
  <si>
    <r>
      <rPr>
        <sz val="10"/>
        <color rgb="FF000000"/>
        <rFont val="Verdana"/>
        <family val="2"/>
      </rPr>
      <t>Utility of sale of property, plant and equipment, net</t>
    </r>
  </si>
  <si>
    <r>
      <rPr>
        <sz val="10"/>
        <color rgb="FF000000"/>
        <rFont val="Verdana"/>
        <family val="2"/>
      </rPr>
      <t>Utility of sale of investments, net</t>
    </r>
  </si>
  <si>
    <r>
      <rPr>
        <sz val="10"/>
        <color rgb="FF000000"/>
        <rFont val="Verdana"/>
        <family val="2"/>
      </rPr>
      <t>Refund from deterioration of accounts receivable</t>
    </r>
  </si>
  <si>
    <t>Deterioration non-current assets held for sale</t>
  </si>
  <si>
    <t xml:space="preserve">Refund from deterioration of current assets held for sale </t>
  </si>
  <si>
    <t>Investment valuation</t>
  </si>
  <si>
    <t>Derivatives valuation</t>
  </si>
  <si>
    <t>Refund from deterioration of portfolio of credits at amortized cost</t>
  </si>
  <si>
    <t>Increase in credit portfolio and financial leasing operations at amortized cost</t>
  </si>
  <si>
    <t>(Increase) decrease in accounts receivable</t>
  </si>
  <si>
    <t xml:space="preserve">Decrease (Increase) asset by deferred tax </t>
  </si>
  <si>
    <t>Increase (Decrease) in other integral results</t>
  </si>
  <si>
    <t>Decrease (Increase) in others assets</t>
  </si>
  <si>
    <t>Proceeds from the sale of non-current assets held for sale</t>
  </si>
  <si>
    <t>Depreciation of property, plant and equipment</t>
  </si>
  <si>
    <t>Proceeds from the sale of property, plant and equipment</t>
  </si>
  <si>
    <t>Proceeds from the sale of property and equipment in operating lease</t>
  </si>
  <si>
    <t>Revaluation of property and equipment in operating lease</t>
  </si>
  <si>
    <t>Depreciation of property and equipment in operating lease</t>
  </si>
  <si>
    <t>Proceeds from the sale of intangible assets</t>
  </si>
  <si>
    <t>(Decrease) increase financial instruments at amortized cost</t>
  </si>
  <si>
    <t xml:space="preserve">(Decrease) increase bank acceptances </t>
  </si>
  <si>
    <t xml:space="preserve">(Decrease) increase in deferred tax liabilities  </t>
  </si>
  <si>
    <t xml:space="preserve">Increase account payables </t>
  </si>
  <si>
    <t>Decrease others liabilities</t>
  </si>
  <si>
    <t>(Decrease) increase others provisions</t>
  </si>
  <si>
    <t>(Decrease) increase employee benefit</t>
  </si>
  <si>
    <t>Causation of bank credits and other financial obligations</t>
  </si>
  <si>
    <t>Causation financial lease</t>
  </si>
  <si>
    <t>Payment of credits and other financial obligations</t>
  </si>
  <si>
    <t>Payment of financial lease</t>
  </si>
  <si>
    <t>Increase other comprehensive result</t>
  </si>
  <si>
    <t>Increase equity product of consolidation</t>
  </si>
  <si>
    <t>Used in the operation activities:</t>
  </si>
  <si>
    <r>
      <rPr>
        <sz val="10"/>
        <color rgb="FF000000"/>
        <rFont val="Verdana"/>
        <family val="2"/>
      </rPr>
      <t>Total adjustments</t>
    </r>
  </si>
  <si>
    <t>Net cash used in operating activities</t>
  </si>
  <si>
    <r>
      <rPr>
        <sz val="10"/>
        <color rgb="FF000000"/>
        <rFont val="Verdana"/>
        <family val="2"/>
      </rPr>
      <t>CASH FLOWS OF INVESTMENT ACTIVITIES:</t>
    </r>
  </si>
  <si>
    <t>Increase in the effect due to convergence to the CFSI of the period</t>
  </si>
  <si>
    <r>
      <rPr>
        <sz val="10"/>
        <color rgb="FF000000"/>
        <rFont val="Verdana"/>
        <family val="2"/>
      </rPr>
      <t>Severance payments</t>
    </r>
  </si>
  <si>
    <t>Decrease (increase) in money market operations</t>
  </si>
  <si>
    <t>Decrease (increase) in investments and derivate operations</t>
  </si>
  <si>
    <t>Financial lease</t>
  </si>
  <si>
    <r>
      <rPr>
        <sz val="10"/>
        <color rgb="FF000000"/>
        <rFont val="Verdana"/>
        <family val="2"/>
      </rPr>
      <t>Purchase intangible asset</t>
    </r>
  </si>
  <si>
    <t>Purchase property, plant and equipement</t>
  </si>
  <si>
    <t>Purchase properties and equipment in operating lease</t>
  </si>
  <si>
    <r>
      <rPr>
        <sz val="10"/>
        <color rgb="FF000000"/>
        <rFont val="Verdana"/>
        <family val="2"/>
      </rPr>
      <t>Additions non-current assets held for sale</t>
    </r>
  </si>
  <si>
    <t>Net cash (used in) provided by investment activities</t>
  </si>
  <si>
    <t>CASH FLOWS FROM FINANCING ACTIVITIES:</t>
  </si>
  <si>
    <t xml:space="preserve">Increase (Decrease) financial instruments at fair value </t>
  </si>
  <si>
    <t>Increase (Decrease) créditos de bancos y otras obligaciones financieras</t>
  </si>
  <si>
    <t>Financial leases</t>
  </si>
  <si>
    <t>Bank credits and other financial obligations</t>
  </si>
  <si>
    <r>
      <rPr>
        <sz val="10"/>
        <color rgb="FF000000"/>
        <rFont val="Verdana"/>
        <family val="2"/>
      </rPr>
      <t>Payment of Dividends</t>
    </r>
  </si>
  <si>
    <t>Decrease financial lease</t>
  </si>
  <si>
    <t>Net cash provided by financing activities</t>
  </si>
  <si>
    <t>INCREASE NET CASH AND CASH EQUIVALENTS</t>
  </si>
  <si>
    <r>
      <rPr>
        <sz val="10"/>
        <color rgb="FF000000"/>
        <rFont val="Verdana"/>
        <family val="2"/>
      </rPr>
      <t>CASH AND CASH EQUIVALENTS AT THE BEGINNING OF THE YEAR</t>
    </r>
  </si>
  <si>
    <r>
      <rPr>
        <sz val="10"/>
        <color rgb="FF000000"/>
        <rFont val="Verdana"/>
        <family val="2"/>
      </rPr>
      <t>CASH AND CASH EQUIVALENTS AT THE END OF THE YEAR</t>
    </r>
  </si>
  <si>
    <r>
      <rPr>
        <sz val="10"/>
        <color rgb="FF000000"/>
        <rFont val="Verdana"/>
        <family val="2"/>
      </rPr>
      <t>The accompanying notes are an integral part of the financial statements.</t>
    </r>
  </si>
  <si>
    <t>CONSOLIDATED CASH FLOW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</si>
</sst>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 * #,##0_)_C_$_ ;_ * \(#,##0\)_C_$_ ;_ * &quot;-&quot;_)_C_$_ ;_ @_ "/>
    <numFmt numFmtId="166" formatCode="_ * #,##0.00_)&quot;C$&quot;_ ;_ * \(#,##0.00\)&quot;C$&quot;_ ;_ * &quot;-&quot;??_)&quot;C$&quot;_ ;_ @_ "/>
    <numFmt numFmtId="167" formatCode="_ * #,##0.00_)_C_$_ ;_ * \(#,##0.00\)_C_$_ ;_ * &quot;-&quot;??_)_C_$_ ;_ @_ "/>
    <numFmt numFmtId="168" formatCode="#,##0;\(#,##0\)"/>
    <numFmt numFmtId="169" formatCode="_-* #,##0_-;\-* #,##0_-;_-* &quot;-&quot;??_-;_-@_-"/>
    <numFmt numFmtId="170" formatCode="#,##0.0000000000000;\-#,##0.0000000000000"/>
    <numFmt numFmtId="171" formatCode="#,##0.00000"/>
    <numFmt numFmtId="172" formatCode="#,##0.000000000;\-#,##0.000000000"/>
    <numFmt numFmtId="173" formatCode="\C\O\P\ \ \ #,##0;\(#,##0\)"/>
    <numFmt numFmtId="174" formatCode="_ * #,##0.0000_)_C_$_ ;_ * \(#,##0.0000\)_C_$_ ;_ * &quot;-&quot;??_)_C_$_ ;_ @_ "/>
    <numFmt numFmtId="175" formatCode="_ * #,##0.00_ ;_ * \-#,##0.00_ ;_ * &quot;-&quot;??_ ;_ @_ "/>
    <numFmt numFmtId="176" formatCode="_ &quot;$&quot;\ * #,##0.00_ ;_ &quot;$&quot;\ * \-#,##0.00_ ;_ &quot;$&quot;\ * &quot;-&quot;??_ ;_ @_ "/>
    <numFmt numFmtId="177" formatCode="_._.* #,##0_)_%;_._.* \(#,##0\)_%;_._.* 0_)_%;_._.@_)_%"/>
    <numFmt numFmtId="178" formatCode="_._.&quot;$&quot;* #,##0_)_%;_._.&quot;$&quot;* \(#,##0\)_%;_._.&quot;$&quot;* \ _)_%"/>
    <numFmt numFmtId="179" formatCode="_._.* #,##0.0_)_%;_._.* \(#,##0.0\)_%;_._.* \ .0_)_%"/>
    <numFmt numFmtId="180" formatCode="_._.* #,##0.00_)_%;_._.* \(#,##0.00\)_%;_._.* \ .00_)_%"/>
    <numFmt numFmtId="181" formatCode="_._.* #,##0.000_)_%;_._.* \(#,##0.000\)_%;_._.* \ .000_)_%"/>
    <numFmt numFmtId="182" formatCode="_._.* #,###\-_)_%;_._.* \(#,###\-\)_%;_._.* \-_)_%;_._.@_)_%"/>
    <numFmt numFmtId="183" formatCode="_._.&quot;$&quot;* #,##0.0_)_%;_._.&quot;$&quot;* \(#,##0.0\)_%;_._.&quot;$&quot;* \ .0_)_%"/>
    <numFmt numFmtId="184" formatCode="_._.&quot;$&quot;* #,##0.00_)_%;_._.&quot;$&quot;* \(#,##0.00\)_%;_._.&quot;$&quot;* \ .00_)_%"/>
    <numFmt numFmtId="185" formatCode="_._.&quot;$&quot;* #,##0.000_)_%;_._.&quot;$&quot;* \(#,##0.000\)_%;_._.&quot;$&quot;* \ .000_)_%"/>
    <numFmt numFmtId="186" formatCode="mmmm\ d\,\ yyyy"/>
    <numFmt numFmtId="187" formatCode="_(0_)%;\(0\)%;\ \ _)\%"/>
    <numFmt numFmtId="188" formatCode="_._._(* 0_)%;_._.\(* 0\)%;_._._(* \ _)\%"/>
    <numFmt numFmtId="189" formatCode="_(0_)%;\(0\)%"/>
    <numFmt numFmtId="190" formatCode="_(0.0_)%;\(0.0\)%;\ \ .0_)%"/>
    <numFmt numFmtId="191" formatCode="_._._(* 0.0_)%;_._.\(* 0.0\)%;_._._(* \ .0_)%"/>
    <numFmt numFmtId="192" formatCode="_(0.0_)%;\(0.0\)%"/>
    <numFmt numFmtId="193" formatCode="_(0.00_)%;\(0.00\)%;\ \ .00_)%"/>
    <numFmt numFmtId="194" formatCode="_._._(* 0.00_)%;_._.\(* 0.00\)%;_._._(* \ .00_)%"/>
    <numFmt numFmtId="195" formatCode="_(0.00_)%;\(0.00\)%"/>
    <numFmt numFmtId="196" formatCode="_(0.000_)%;\(0.000\)%;\ \ .000_)%"/>
    <numFmt numFmtId="197" formatCode="_._._(* 0.000_)%;_._.\(* 0.000\)%;_._._(* \ .000_)%"/>
    <numFmt numFmtId="198" formatCode="_(0.000_)%;\(0.000\)%"/>
    <numFmt numFmtId="199" formatCode="_(* #,##0_);_(* \(#,##0\);_(* \ _)"/>
    <numFmt numFmtId="200" formatCode="_(* #,##0.0_);_(* \(#,##0.0\);_(* \ .0_)"/>
    <numFmt numFmtId="201" formatCode="_(* #,##0.00_);_(* \(#,##0.00\);_(* \ .00_)"/>
    <numFmt numFmtId="202" formatCode="_(* #,##0.000_);_(* \(#,##0.000\);_(* \ .000_)"/>
    <numFmt numFmtId="203" formatCode="_(* #,##0_);_(* \(#,##0\);_(* 0_);_(@_)"/>
    <numFmt numFmtId="204" formatCode="_(&quot;$&quot;* #,##0_);_(&quot;$&quot;* \(#,##0\);_(&quot;$&quot;* \ _)"/>
    <numFmt numFmtId="205" formatCode="_(&quot;$&quot;* #,##0.0_);_(&quot;$&quot;* \(#,##0.0\);_(&quot;$&quot;* \ .0_)"/>
    <numFmt numFmtId="206" formatCode="_(&quot;$&quot;* #,##0.00_);_(&quot;$&quot;* \(#,##0.00\);_(&quot;$&quot;* \ .00_)"/>
    <numFmt numFmtId="207" formatCode="_(&quot;$&quot;* #,##0.000_);_(&quot;$&quot;* \(#,##0.000\);_(&quot;$&quot;* \ .000_)"/>
    <numFmt numFmtId="208" formatCode="_(&quot;$&quot;* #,##0_);_(&quot;$&quot;* \(#,##0\);_(&quot;$&quot;* 0_);_(@_)"/>
    <numFmt numFmtId="209" formatCode="_._.* #,###\-_)_%;_._.* \(#,###\-\)_%;_._.* \-\ \ \ \ \ \ \ \ _)_%;_._.@_)_%"/>
    <numFmt numFmtId="210" formatCode="#,##0.00;\(#,##0.00\)"/>
    <numFmt numFmtId="211" formatCode="_(* #,##0_);_(* \(#,##0\);_(* &quot;-&quot;??_);_(@_)"/>
    <numFmt numFmtId="212" formatCode="_._.&quot;$&quot;* #,##0_)_%;_._.&quot;$&quot;* \(#,##0\)_%;_._.&quot;$&quot;* \ \-_%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8"/>
      <name val="ＭＳ Ｐゴシック"/>
      <family val="3"/>
      <charset val="128"/>
    </font>
    <font>
      <sz val="9"/>
      <color rgb="FF00000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u val="singleAccounting"/>
      <sz val="7"/>
      <name val="Calibri"/>
      <family val="2"/>
      <scheme val="minor"/>
    </font>
    <font>
      <sz val="7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Verdana"/>
      <family val="2"/>
    </font>
    <font>
      <b/>
      <u val="doubleAccounting"/>
      <sz val="10"/>
      <name val="Verdana"/>
      <family val="2"/>
    </font>
    <font>
      <b/>
      <u val="singleAccounting"/>
      <sz val="10"/>
      <name val="Verdana"/>
      <family val="2"/>
    </font>
    <font>
      <b/>
      <u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00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9">
    <xf numFmtId="0" fontId="0" fillId="0" borderId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NumberFormat="0" applyFill="0" applyBorder="0">
      <alignment vertical="center"/>
    </xf>
    <xf numFmtId="43" fontId="4" fillId="0" borderId="0" applyFont="0" applyFill="0" applyBorder="0" applyAlignment="0" applyProtection="0"/>
    <xf numFmtId="0" fontId="5" fillId="0" borderId="0">
      <alignment vertical="center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3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>
      <alignment vertical="center"/>
    </xf>
    <xf numFmtId="0" fontId="4" fillId="0" borderId="0"/>
    <xf numFmtId="0" fontId="4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10" fontId="11" fillId="0" borderId="0" applyFill="0" applyBorder="0" applyAlignment="0" applyProtection="0"/>
    <xf numFmtId="9" fontId="5" fillId="0" borderId="0" applyFont="0" applyFill="0" applyBorder="0" applyAlignment="0" applyProtection="0"/>
    <xf numFmtId="0" fontId="6" fillId="0" borderId="0" applyFill="0" applyBorder="0" applyProtection="0">
      <alignment horizontal="center"/>
      <protection locked="0"/>
    </xf>
    <xf numFmtId="177" fontId="15" fillId="0" borderId="0" applyFill="0" applyBorder="0" applyAlignment="0" applyProtection="0"/>
    <xf numFmtId="0" fontId="7" fillId="0" borderId="0" applyFill="0" applyBorder="0" applyAlignment="0" applyProtection="0">
      <protection locked="0"/>
    </xf>
    <xf numFmtId="0" fontId="16" fillId="0" borderId="0" applyFill="0" applyBorder="0" applyProtection="0">
      <alignment horizontal="center"/>
      <protection locked="0"/>
    </xf>
    <xf numFmtId="0" fontId="8" fillId="0" borderId="0" applyFill="0" applyBorder="0" applyAlignment="0" applyProtection="0">
      <protection locked="0"/>
    </xf>
    <xf numFmtId="178" fontId="17" fillId="0" borderId="0" applyFont="0" applyFill="0" applyBorder="0" applyAlignment="0" applyProtection="0"/>
    <xf numFmtId="177" fontId="7" fillId="0" borderId="0"/>
    <xf numFmtId="179" fontId="8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8" fillId="0" borderId="0"/>
    <xf numFmtId="0" fontId="19" fillId="0" borderId="0" applyFill="0" applyBorder="0" applyAlignment="0" applyProtection="0">
      <protection locked="0"/>
    </xf>
    <xf numFmtId="183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6" fillId="0" borderId="0" applyFill="0" applyAlignment="0" applyProtection="0">
      <protection locked="0"/>
    </xf>
    <xf numFmtId="0" fontId="12" fillId="0" borderId="1" applyFill="0" applyAlignment="0" applyProtection="0">
      <protection locked="0"/>
    </xf>
    <xf numFmtId="187" fontId="17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7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8" fillId="0" borderId="0" applyFont="0" applyFill="0" applyBorder="0" applyAlignment="0" applyProtection="0"/>
    <xf numFmtId="198" fontId="18" fillId="0" borderId="0" applyFont="0" applyFill="0" applyBorder="0" applyAlignment="0" applyProtection="0"/>
    <xf numFmtId="19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7" fontId="8" fillId="0" borderId="0" applyFont="0" applyFill="0" applyBorder="0" applyAlignment="0" applyProtection="0"/>
    <xf numFmtId="208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0" fontId="8" fillId="0" borderId="0" applyFill="0" applyBorder="0" applyAlignment="0" applyProtection="0">
      <protection locked="0"/>
    </xf>
    <xf numFmtId="44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8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0">
    <xf numFmtId="0" fontId="0" fillId="0" borderId="0" xfId="0"/>
    <xf numFmtId="0" fontId="10" fillId="0" borderId="0" xfId="4" applyFont="1" applyFill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Continuous"/>
    </xf>
    <xf numFmtId="38" fontId="21" fillId="0" borderId="0" xfId="1" applyNumberFormat="1" applyFont="1" applyBorder="1" applyAlignment="1">
      <alignment horizontal="centerContinuous"/>
    </xf>
    <xf numFmtId="0" fontId="21" fillId="0" borderId="0" xfId="0" applyFont="1" applyBorder="1"/>
    <xf numFmtId="1" fontId="23" fillId="0" borderId="0" xfId="0" applyNumberFormat="1" applyFont="1" applyBorder="1" applyAlignment="1">
      <alignment horizontal="center"/>
    </xf>
    <xf numFmtId="1" fontId="23" fillId="0" borderId="0" xfId="0" applyNumberFormat="1" applyFont="1" applyBorder="1" applyAlignment="1">
      <alignment horizontal="right"/>
    </xf>
    <xf numFmtId="0" fontId="21" fillId="0" borderId="0" xfId="0" applyFont="1" applyBorder="1" applyAlignment="1"/>
    <xf numFmtId="0" fontId="23" fillId="0" borderId="0" xfId="0" applyFont="1" applyBorder="1" applyAlignment="1"/>
    <xf numFmtId="38" fontId="21" fillId="0" borderId="0" xfId="1" applyNumberFormat="1" applyFont="1" applyBorder="1" applyAlignment="1"/>
    <xf numFmtId="0" fontId="24" fillId="0" borderId="0" xfId="0" applyFont="1" applyAlignment="1" applyProtection="1">
      <alignment vertical="center" wrapText="1"/>
      <protection locked="0"/>
    </xf>
    <xf numFmtId="42" fontId="21" fillId="0" borderId="0" xfId="3" applyNumberFormat="1" applyFont="1" applyBorder="1" applyAlignment="1">
      <alignment horizontal="right"/>
    </xf>
    <xf numFmtId="0" fontId="21" fillId="0" borderId="0" xfId="0" applyFont="1" applyBorder="1" applyAlignment="1">
      <alignment horizontal="left" indent="1"/>
    </xf>
    <xf numFmtId="168" fontId="21" fillId="0" borderId="0" xfId="0" applyNumberFormat="1" applyFont="1" applyBorder="1" applyAlignment="1" applyProtection="1">
      <alignment horizontal="right"/>
    </xf>
    <xf numFmtId="41" fontId="21" fillId="0" borderId="0" xfId="3" applyNumberFormat="1" applyFont="1" applyBorder="1" applyAlignment="1">
      <alignment horizontal="right"/>
    </xf>
    <xf numFmtId="168" fontId="21" fillId="0" borderId="0" xfId="0" applyNumberFormat="1" applyFont="1" applyBorder="1" applyProtection="1"/>
    <xf numFmtId="38" fontId="21" fillId="0" borderId="0" xfId="0" applyNumberFormat="1" applyFont="1" applyBorder="1"/>
    <xf numFmtId="168" fontId="21" fillId="0" borderId="0" xfId="0" applyNumberFormat="1" applyFont="1"/>
    <xf numFmtId="38" fontId="21" fillId="0" borderId="0" xfId="0" applyNumberFormat="1" applyFont="1"/>
    <xf numFmtId="165" fontId="21" fillId="0" borderId="0" xfId="2" applyFont="1" applyBorder="1" applyAlignment="1">
      <alignment horizontal="right"/>
    </xf>
    <xf numFmtId="41" fontId="21" fillId="0" borderId="0" xfId="0" applyNumberFormat="1" applyFont="1"/>
    <xf numFmtId="37" fontId="25" fillId="0" borderId="0" xfId="0" applyNumberFormat="1" applyFont="1" applyAlignment="1">
      <alignment horizontal="center"/>
    </xf>
    <xf numFmtId="177" fontId="26" fillId="0" borderId="0" xfId="377" applyFont="1"/>
    <xf numFmtId="177" fontId="27" fillId="0" borderId="0" xfId="377" applyFont="1"/>
    <xf numFmtId="0" fontId="22" fillId="15" borderId="0" xfId="378" applyFont="1" applyFill="1" applyBorder="1">
      <protection locked="0"/>
    </xf>
    <xf numFmtId="0" fontId="25" fillId="0" borderId="0" xfId="378" applyFont="1">
      <protection locked="0"/>
    </xf>
    <xf numFmtId="0" fontId="28" fillId="0" borderId="0" xfId="378" applyFont="1">
      <protection locked="0"/>
    </xf>
    <xf numFmtId="0" fontId="21" fillId="0" borderId="0" xfId="378" applyFont="1">
      <protection locked="0"/>
    </xf>
    <xf numFmtId="0" fontId="21" fillId="0" borderId="0" xfId="0" applyFont="1" applyAlignment="1"/>
    <xf numFmtId="0" fontId="21" fillId="15" borderId="0" xfId="378" applyFont="1" applyFill="1" applyBorder="1">
      <protection locked="0"/>
    </xf>
    <xf numFmtId="177" fontId="21" fillId="0" borderId="0" xfId="377" applyFont="1"/>
    <xf numFmtId="177" fontId="28" fillId="0" borderId="0" xfId="377" applyFont="1"/>
    <xf numFmtId="0" fontId="28" fillId="0" borderId="0" xfId="380" applyFont="1" applyAlignment="1">
      <alignment vertical="center" wrapText="1"/>
      <protection locked="0"/>
    </xf>
    <xf numFmtId="177" fontId="21" fillId="0" borderId="0" xfId="377" applyFont="1" applyBorder="1"/>
    <xf numFmtId="37" fontId="21" fillId="0" borderId="0" xfId="0" applyNumberFormat="1" applyFont="1"/>
    <xf numFmtId="37" fontId="21" fillId="0" borderId="0" xfId="0" applyNumberFormat="1" applyFont="1" applyAlignment="1">
      <alignment horizontal="center"/>
    </xf>
    <xf numFmtId="37" fontId="21" fillId="0" borderId="0" xfId="0" applyNumberFormat="1" applyFont="1" applyBorder="1"/>
    <xf numFmtId="173" fontId="21" fillId="0" borderId="0" xfId="0" applyNumberFormat="1" applyFont="1"/>
    <xf numFmtId="168" fontId="29" fillId="0" borderId="0" xfId="0" applyNumberFormat="1" applyFont="1" applyBorder="1" applyProtection="1"/>
    <xf numFmtId="0" fontId="21" fillId="0" borderId="0" xfId="0" quotePrefix="1" applyFont="1"/>
    <xf numFmtId="39" fontId="21" fillId="0" borderId="0" xfId="0" applyNumberFormat="1" applyFont="1" applyBorder="1"/>
    <xf numFmtId="174" fontId="21" fillId="0" borderId="0" xfId="1" applyNumberFormat="1" applyFont="1" applyBorder="1"/>
    <xf numFmtId="0" fontId="25" fillId="0" borderId="0" xfId="0" applyFont="1" applyProtection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Fill="1" applyBorder="1" applyAlignment="1"/>
    <xf numFmtId="0" fontId="21" fillId="0" borderId="1" xfId="0" applyFont="1" applyBorder="1" applyAlignment="1"/>
    <xf numFmtId="0" fontId="30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 vertical="center"/>
    </xf>
    <xf numFmtId="0" fontId="30" fillId="0" borderId="0" xfId="0" applyFont="1" applyBorder="1" applyAlignment="1" applyProtection="1"/>
    <xf numFmtId="0" fontId="31" fillId="0" borderId="0" xfId="0" applyFont="1" applyBorder="1" applyAlignment="1" applyProtection="1">
      <alignment horizontal="left" indent="1"/>
    </xf>
    <xf numFmtId="0" fontId="31" fillId="0" borderId="0" xfId="0" applyFont="1" applyBorder="1" applyAlignment="1" applyProtection="1">
      <alignment horizontal="left" vertical="center" indent="1"/>
    </xf>
    <xf numFmtId="177" fontId="31" fillId="0" borderId="0" xfId="382" applyFont="1" applyAlignment="1">
      <alignment vertical="center"/>
    </xf>
    <xf numFmtId="177" fontId="34" fillId="0" borderId="0" xfId="382" applyFont="1" applyAlignment="1">
      <alignment vertical="center"/>
    </xf>
    <xf numFmtId="178" fontId="31" fillId="0" borderId="0" xfId="3" applyNumberFormat="1" applyFont="1" applyBorder="1" applyAlignment="1">
      <alignment horizontal="right"/>
    </xf>
    <xf numFmtId="0" fontId="31" fillId="0" borderId="0" xfId="0" applyFont="1" applyProtection="1"/>
    <xf numFmtId="0" fontId="31" fillId="0" borderId="0" xfId="0" quotePrefix="1" applyFont="1" applyBorder="1" applyAlignment="1" applyProtection="1">
      <alignment horizontal="left" indent="1"/>
    </xf>
    <xf numFmtId="0" fontId="31" fillId="0" borderId="0" xfId="0" applyFont="1" applyBorder="1" applyAlignment="1" applyProtection="1">
      <alignment horizontal="left" indent="4"/>
    </xf>
    <xf numFmtId="177" fontId="34" fillId="0" borderId="0" xfId="382" applyFont="1"/>
    <xf numFmtId="0" fontId="31" fillId="0" borderId="1" xfId="0" applyFont="1" applyBorder="1" applyProtection="1"/>
    <xf numFmtId="0" fontId="31" fillId="0" borderId="1" xfId="0" applyFont="1" applyBorder="1" applyAlignment="1" applyProtection="1">
      <alignment horizontal="center"/>
    </xf>
    <xf numFmtId="41" fontId="31" fillId="0" borderId="1" xfId="0" applyNumberFormat="1" applyFont="1" applyBorder="1" applyProtection="1"/>
    <xf numFmtId="0" fontId="31" fillId="0" borderId="1" xfId="0" applyFont="1" applyBorder="1" applyAlignment="1" applyProtection="1">
      <alignment horizontal="centerContinuous"/>
    </xf>
    <xf numFmtId="0" fontId="31" fillId="0" borderId="1" xfId="0" applyFont="1" applyBorder="1" applyAlignment="1" applyProtection="1">
      <alignment horizontal="right"/>
    </xf>
    <xf numFmtId="0" fontId="30" fillId="0" borderId="0" xfId="0" applyFont="1" applyAlignment="1" applyProtection="1">
      <alignment horizontal="left"/>
    </xf>
    <xf numFmtId="41" fontId="31" fillId="0" borderId="0" xfId="0" applyNumberFormat="1" applyFont="1" applyProtection="1"/>
    <xf numFmtId="172" fontId="30" fillId="0" borderId="0" xfId="0" applyNumberFormat="1" applyFont="1" applyAlignment="1" applyProtection="1">
      <alignment horizontal="center"/>
    </xf>
    <xf numFmtId="0" fontId="30" fillId="0" borderId="0" xfId="0" applyFont="1" applyProtection="1"/>
    <xf numFmtId="0" fontId="30" fillId="0" borderId="0" xfId="0" applyFont="1" applyAlignment="1" applyProtection="1">
      <alignment horizontal="right"/>
    </xf>
    <xf numFmtId="37" fontId="31" fillId="0" borderId="0" xfId="0" applyNumberFormat="1" applyFont="1" applyAlignment="1" applyProtection="1">
      <alignment horizontal="center"/>
    </xf>
    <xf numFmtId="0" fontId="31" fillId="0" borderId="0" xfId="0" applyFont="1" applyAlignment="1" applyProtection="1">
      <alignment horizontal="right"/>
    </xf>
    <xf numFmtId="0" fontId="35" fillId="0" borderId="0" xfId="0" applyFont="1" applyAlignment="1" applyProtection="1">
      <alignment horizontal="center"/>
    </xf>
    <xf numFmtId="38" fontId="31" fillId="0" borderId="0" xfId="0" applyNumberFormat="1" applyFont="1" applyProtection="1"/>
    <xf numFmtId="169" fontId="31" fillId="0" borderId="0" xfId="1" applyNumberFormat="1" applyFont="1" applyBorder="1" applyAlignment="1">
      <alignment horizontal="right"/>
    </xf>
    <xf numFmtId="0" fontId="23" fillId="0" borderId="0" xfId="0" applyFont="1" applyAlignment="1"/>
    <xf numFmtId="0" fontId="36" fillId="0" borderId="0" xfId="0" applyFont="1" applyAlignment="1" applyProtection="1"/>
    <xf numFmtId="0" fontId="37" fillId="0" borderId="1" xfId="0" applyFont="1" applyBorder="1" applyAlignment="1" applyProtection="1"/>
    <xf numFmtId="37" fontId="21" fillId="0" borderId="1" xfId="0" applyNumberFormat="1" applyFont="1" applyBorder="1"/>
    <xf numFmtId="0" fontId="30" fillId="0" borderId="0" xfId="0" applyFont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39" fontId="31" fillId="0" borderId="1" xfId="0" applyNumberFormat="1" applyFont="1" applyBorder="1" applyProtection="1"/>
    <xf numFmtId="37" fontId="31" fillId="0" borderId="1" xfId="0" applyNumberFormat="1" applyFont="1" applyBorder="1" applyProtection="1"/>
    <xf numFmtId="177" fontId="31" fillId="0" borderId="0" xfId="382" applyFont="1"/>
    <xf numFmtId="209" fontId="34" fillId="0" borderId="0" xfId="386" applyNumberFormat="1" applyFont="1"/>
    <xf numFmtId="170" fontId="31" fillId="0" borderId="0" xfId="0" applyNumberFormat="1" applyFont="1" applyProtection="1"/>
    <xf numFmtId="37" fontId="31" fillId="0" borderId="0" xfId="0" applyNumberFormat="1" applyFont="1" applyProtection="1"/>
    <xf numFmtId="171" fontId="31" fillId="0" borderId="0" xfId="1" applyNumberFormat="1" applyFont="1" applyAlignment="1">
      <alignment horizontal="centerContinuous"/>
    </xf>
    <xf numFmtId="0" fontId="31" fillId="0" borderId="0" xfId="0" applyFont="1" applyAlignment="1" applyProtection="1">
      <alignment horizontal="left"/>
    </xf>
    <xf numFmtId="173" fontId="31" fillId="0" borderId="0" xfId="0" applyNumberFormat="1" applyFont="1" applyProtection="1"/>
    <xf numFmtId="209" fontId="31" fillId="0" borderId="0" xfId="386" applyNumberFormat="1" applyFont="1" applyAlignment="1">
      <alignment vertical="center"/>
    </xf>
    <xf numFmtId="0" fontId="31" fillId="0" borderId="0" xfId="0" applyFont="1" applyFill="1" applyBorder="1" applyAlignment="1" applyProtection="1">
      <alignment horizontal="left" vertical="center"/>
    </xf>
    <xf numFmtId="0" fontId="36" fillId="0" borderId="0" xfId="0" applyFont="1" applyFill="1" applyAlignment="1" applyProtection="1"/>
    <xf numFmtId="0" fontId="37" fillId="0" borderId="0" xfId="0" applyFont="1" applyFill="1" applyAlignment="1" applyProtection="1"/>
    <xf numFmtId="0" fontId="31" fillId="15" borderId="0" xfId="378" applyFont="1" applyFill="1" applyBorder="1">
      <protection locked="0"/>
    </xf>
    <xf numFmtId="0" fontId="30" fillId="0" borderId="0" xfId="379" applyFont="1">
      <alignment horizontal="center"/>
      <protection locked="0"/>
    </xf>
    <xf numFmtId="0" fontId="31" fillId="15" borderId="0" xfId="0" applyFont="1" applyFill="1" applyBorder="1" applyAlignment="1">
      <alignment horizontal="left" vertical="center" indent="3"/>
    </xf>
    <xf numFmtId="41" fontId="31" fillId="0" borderId="0" xfId="3" applyNumberFormat="1" applyFont="1" applyBorder="1" applyAlignment="1">
      <alignment horizontal="right"/>
    </xf>
    <xf numFmtId="0" fontId="30" fillId="15" borderId="0" xfId="0" applyFont="1" applyFill="1" applyBorder="1" applyAlignment="1">
      <alignment horizontal="left" vertical="center" indent="2"/>
    </xf>
    <xf numFmtId="0" fontId="30" fillId="15" borderId="0" xfId="0" applyFont="1" applyFill="1" applyBorder="1" applyAlignment="1">
      <alignment horizontal="left" vertical="center" wrapText="1" indent="4"/>
    </xf>
    <xf numFmtId="41" fontId="31" fillId="0" borderId="0" xfId="3" applyNumberFormat="1" applyFont="1" applyBorder="1" applyAlignment="1">
      <alignment horizontal="right" vertical="center"/>
    </xf>
    <xf numFmtId="0" fontId="31" fillId="15" borderId="0" xfId="0" applyFont="1" applyFill="1" applyBorder="1" applyAlignment="1">
      <alignment horizontal="left" vertical="center" wrapText="1" indent="7"/>
    </xf>
    <xf numFmtId="0" fontId="31" fillId="15" borderId="0" xfId="0" applyFont="1" applyFill="1" applyBorder="1" applyAlignment="1">
      <alignment horizontal="left" vertical="center" indent="7"/>
    </xf>
    <xf numFmtId="0" fontId="31" fillId="15" borderId="0" xfId="0" applyFont="1" applyFill="1" applyBorder="1" applyAlignment="1">
      <alignment horizontal="left" vertical="center" wrapText="1" indent="2"/>
    </xf>
    <xf numFmtId="0" fontId="31" fillId="15" borderId="0" xfId="0" applyFont="1" applyFill="1" applyBorder="1" applyAlignment="1">
      <alignment horizontal="left" vertical="center" indent="10"/>
    </xf>
    <xf numFmtId="0" fontId="31" fillId="15" borderId="0" xfId="0" applyFont="1" applyFill="1" applyBorder="1" applyAlignment="1">
      <alignment horizontal="left" vertical="center" wrapText="1" indent="10"/>
    </xf>
    <xf numFmtId="0" fontId="31" fillId="15" borderId="0" xfId="0" applyFont="1" applyFill="1" applyBorder="1" applyAlignment="1">
      <alignment horizontal="left" vertical="center" wrapText="1" indent="5"/>
    </xf>
    <xf numFmtId="0" fontId="30" fillId="15" borderId="0" xfId="0" applyFont="1" applyFill="1" applyBorder="1" applyAlignment="1">
      <alignment horizontal="left" vertical="center" indent="3"/>
    </xf>
    <xf numFmtId="0" fontId="31" fillId="15" borderId="0" xfId="380" applyFont="1" applyFill="1" applyBorder="1">
      <protection locked="0"/>
    </xf>
    <xf numFmtId="177" fontId="31" fillId="0" borderId="0" xfId="377" applyFont="1"/>
    <xf numFmtId="0" fontId="31" fillId="15" borderId="0" xfId="0" applyFont="1" applyFill="1" applyBorder="1"/>
    <xf numFmtId="0" fontId="31" fillId="0" borderId="0" xfId="0" applyFont="1" applyAlignment="1">
      <alignment horizontal="center"/>
    </xf>
    <xf numFmtId="37" fontId="31" fillId="0" borderId="0" xfId="0" applyNumberFormat="1" applyFont="1"/>
    <xf numFmtId="0" fontId="31" fillId="0" borderId="0" xfId="0" applyFont="1"/>
    <xf numFmtId="0" fontId="31" fillId="0" borderId="1" xfId="0" applyFont="1" applyFill="1" applyBorder="1" applyProtection="1"/>
    <xf numFmtId="0" fontId="31" fillId="0" borderId="1" xfId="378" applyFont="1" applyBorder="1">
      <protection locked="0"/>
    </xf>
    <xf numFmtId="177" fontId="31" fillId="0" borderId="1" xfId="377" applyFont="1" applyBorder="1" applyAlignment="1">
      <alignment horizontal="right"/>
    </xf>
    <xf numFmtId="0" fontId="31" fillId="0" borderId="0" xfId="0" applyFont="1" applyFill="1" applyProtection="1"/>
    <xf numFmtId="177" fontId="31" fillId="0" borderId="0" xfId="377" applyFont="1" applyFill="1"/>
    <xf numFmtId="0" fontId="31" fillId="0" borderId="0" xfId="0" applyFont="1" applyFill="1" applyBorder="1" applyProtection="1"/>
    <xf numFmtId="0" fontId="31" fillId="0" borderId="0" xfId="0" applyFont="1" applyFill="1" applyAlignment="1" applyProtection="1">
      <alignment horizontal="center"/>
    </xf>
    <xf numFmtId="37" fontId="31" fillId="0" borderId="0" xfId="0" applyNumberFormat="1" applyFont="1" applyFill="1" applyProtection="1"/>
    <xf numFmtId="0" fontId="30" fillId="0" borderId="0" xfId="0" applyFont="1" applyFill="1" applyBorder="1" applyAlignment="1" applyProtection="1">
      <alignment horizontal="left"/>
    </xf>
    <xf numFmtId="37" fontId="31" fillId="0" borderId="0" xfId="0" applyNumberFormat="1" applyFont="1" applyFill="1" applyAlignment="1" applyProtection="1">
      <alignment horizontal="centerContinuous"/>
    </xf>
    <xf numFmtId="0" fontId="31" fillId="0" borderId="0" xfId="0" applyFont="1" applyFill="1" applyBorder="1" applyAlignment="1" applyProtection="1">
      <alignment horizontal="left"/>
    </xf>
    <xf numFmtId="178" fontId="33" fillId="0" borderId="0" xfId="381" applyFont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horizontal="left" vertical="center" indent="2"/>
    </xf>
    <xf numFmtId="177" fontId="21" fillId="0" borderId="0" xfId="0" applyNumberFormat="1" applyFont="1"/>
    <xf numFmtId="0" fontId="31" fillId="0" borderId="0" xfId="0" applyFont="1" applyBorder="1" applyAlignment="1" applyProtection="1">
      <alignment horizontal="left" vertical="center" wrapText="1" indent="1"/>
    </xf>
    <xf numFmtId="0" fontId="31" fillId="0" borderId="0" xfId="0" applyFont="1" applyAlignment="1">
      <alignment horizontal="left" indent="1"/>
    </xf>
    <xf numFmtId="0" fontId="31" fillId="0" borderId="0" xfId="0" applyFont="1" applyAlignment="1">
      <alignment horizontal="left" indent="2"/>
    </xf>
    <xf numFmtId="0" fontId="37" fillId="0" borderId="0" xfId="0" applyFont="1" applyFill="1" applyBorder="1" applyAlignment="1" applyProtection="1"/>
    <xf numFmtId="177" fontId="31" fillId="15" borderId="0" xfId="382" applyFont="1" applyFill="1" applyAlignment="1">
      <alignment vertical="center"/>
    </xf>
    <xf numFmtId="0" fontId="38" fillId="0" borderId="0" xfId="0" applyFont="1" applyAlignment="1">
      <alignment horizontal="center"/>
    </xf>
    <xf numFmtId="177" fontId="31" fillId="0" borderId="0" xfId="377" applyFont="1" applyBorder="1" applyAlignment="1">
      <alignment horizontal="right"/>
    </xf>
    <xf numFmtId="0" fontId="31" fillId="0" borderId="0" xfId="0" applyFont="1" applyBorder="1" applyAlignment="1" applyProtection="1">
      <alignment horizontal="left" indent="2"/>
    </xf>
    <xf numFmtId="0" fontId="31" fillId="0" borderId="0" xfId="0" quotePrefix="1" applyFont="1" applyBorder="1" applyAlignment="1" applyProtection="1">
      <alignment horizontal="left" vertical="center" wrapText="1" indent="1"/>
    </xf>
    <xf numFmtId="42" fontId="31" fillId="0" borderId="0" xfId="222" applyNumberFormat="1" applyFont="1" applyBorder="1" applyAlignment="1">
      <alignment horizontal="right"/>
    </xf>
    <xf numFmtId="41" fontId="31" fillId="0" borderId="0" xfId="222" applyNumberFormat="1" applyFont="1" applyBorder="1" applyAlignment="1">
      <alignment horizontal="right"/>
    </xf>
    <xf numFmtId="41" fontId="34" fillId="0" borderId="0" xfId="222" applyNumberFormat="1" applyFont="1" applyBorder="1" applyAlignment="1">
      <alignment horizontal="right"/>
    </xf>
    <xf numFmtId="41" fontId="39" fillId="0" borderId="0" xfId="3" applyNumberFormat="1" applyFont="1" applyBorder="1" applyAlignment="1">
      <alignment horizontal="right"/>
    </xf>
    <xf numFmtId="38" fontId="21" fillId="0" borderId="0" xfId="1" applyNumberFormat="1" applyFont="1" applyBorder="1" applyAlignment="1"/>
    <xf numFmtId="42" fontId="33" fillId="0" borderId="0" xfId="222" applyNumberFormat="1" applyFont="1" applyFill="1" applyBorder="1" applyAlignment="1">
      <alignment horizontal="right"/>
    </xf>
    <xf numFmtId="3" fontId="36" fillId="0" borderId="0" xfId="418" applyNumberFormat="1" applyFont="1" applyFill="1" applyAlignment="1"/>
    <xf numFmtId="3" fontId="40" fillId="15" borderId="0" xfId="418" applyNumberFormat="1" applyFont="1" applyFill="1" applyAlignment="1"/>
    <xf numFmtId="164" fontId="40" fillId="15" borderId="0" xfId="419" applyFont="1" applyFill="1"/>
    <xf numFmtId="0" fontId="40" fillId="15" borderId="0" xfId="418" applyFont="1" applyFill="1"/>
    <xf numFmtId="0" fontId="2" fillId="15" borderId="0" xfId="420" applyFont="1" applyFill="1"/>
    <xf numFmtId="164" fontId="41" fillId="15" borderId="0" xfId="419" applyFont="1" applyFill="1"/>
    <xf numFmtId="0" fontId="41" fillId="15" borderId="0" xfId="418" applyFont="1" applyFill="1"/>
    <xf numFmtId="3" fontId="37" fillId="0" borderId="0" xfId="418" applyNumberFormat="1" applyFont="1" applyFill="1" applyAlignment="1"/>
    <xf numFmtId="3" fontId="41" fillId="15" borderId="0" xfId="418" applyNumberFormat="1" applyFont="1" applyFill="1" applyAlignment="1"/>
    <xf numFmtId="164" fontId="41" fillId="15" borderId="0" xfId="419" applyFont="1" applyFill="1" applyAlignment="1">
      <alignment horizontal="left"/>
    </xf>
    <xf numFmtId="0" fontId="41" fillId="15" borderId="0" xfId="418" applyFont="1" applyFill="1" applyAlignment="1">
      <alignment horizontal="left"/>
    </xf>
    <xf numFmtId="3" fontId="25" fillId="15" borderId="1" xfId="418" applyNumberFormat="1" applyFont="1" applyFill="1" applyBorder="1" applyAlignment="1"/>
    <xf numFmtId="3" fontId="41" fillId="15" borderId="0" xfId="418" applyNumberFormat="1" applyFont="1" applyFill="1" applyAlignment="1">
      <alignment horizontal="left"/>
    </xf>
    <xf numFmtId="164" fontId="30" fillId="15" borderId="0" xfId="419" applyFont="1" applyFill="1" applyBorder="1" applyAlignment="1">
      <alignment horizontal="center" wrapText="1"/>
    </xf>
    <xf numFmtId="0" fontId="42" fillId="15" borderId="0" xfId="421" applyFont="1" applyFill="1" applyProtection="1"/>
    <xf numFmtId="164" fontId="43" fillId="15" borderId="0" xfId="419" applyFont="1" applyFill="1" applyBorder="1"/>
    <xf numFmtId="164" fontId="42" fillId="15" borderId="0" xfId="419" applyFont="1" applyFill="1" applyProtection="1"/>
    <xf numFmtId="0" fontId="31" fillId="0" borderId="0" xfId="421" applyFont="1" applyFill="1" applyAlignment="1" applyProtection="1">
      <alignment vertical="center"/>
    </xf>
    <xf numFmtId="178" fontId="31" fillId="0" borderId="0" xfId="422" applyNumberFormat="1" applyFont="1" applyBorder="1" applyAlignment="1">
      <alignment horizontal="right" vertical="center"/>
    </xf>
    <xf numFmtId="0" fontId="21" fillId="0" borderId="0" xfId="420" applyFont="1" applyBorder="1" applyAlignment="1">
      <alignment horizontal="left" indent="1"/>
    </xf>
    <xf numFmtId="210" fontId="42" fillId="15" borderId="0" xfId="420" applyNumberFormat="1" applyFont="1" applyFill="1" applyBorder="1"/>
    <xf numFmtId="168" fontId="2" fillId="15" borderId="0" xfId="420" applyNumberFormat="1" applyFont="1" applyFill="1"/>
    <xf numFmtId="41" fontId="31" fillId="0" borderId="0" xfId="422" applyNumberFormat="1" applyFont="1" applyBorder="1" applyAlignment="1">
      <alignment horizontal="right"/>
    </xf>
    <xf numFmtId="168" fontId="42" fillId="15" borderId="0" xfId="420" applyNumberFormat="1" applyFont="1" applyFill="1" applyBorder="1"/>
    <xf numFmtId="0" fontId="31" fillId="0" borderId="0" xfId="418" applyFont="1" applyFill="1" applyAlignment="1">
      <alignment horizontal="left"/>
    </xf>
    <xf numFmtId="164" fontId="25" fillId="15" borderId="0" xfId="419" applyFont="1" applyFill="1"/>
    <xf numFmtId="177" fontId="25" fillId="15" borderId="0" xfId="382" applyFont="1" applyFill="1"/>
    <xf numFmtId="0" fontId="31" fillId="0" borderId="0" xfId="418" applyFont="1" applyFill="1" applyAlignment="1">
      <alignment horizontal="left" indent="1"/>
    </xf>
    <xf numFmtId="0" fontId="31" fillId="0" borderId="0" xfId="418" applyFont="1" applyFill="1" applyAlignment="1">
      <alignment horizontal="left" indent="2"/>
    </xf>
    <xf numFmtId="0" fontId="31" fillId="0" borderId="0" xfId="418" applyFont="1" applyFill="1" applyAlignment="1">
      <alignment horizontal="left" indent="3"/>
    </xf>
    <xf numFmtId="209" fontId="31" fillId="0" borderId="0" xfId="386" applyNumberFormat="1" applyFont="1"/>
    <xf numFmtId="0" fontId="31" fillId="0" borderId="0" xfId="418" applyFont="1" applyFill="1" applyAlignment="1">
      <alignment horizontal="left" vertical="center" indent="1"/>
    </xf>
    <xf numFmtId="0" fontId="25" fillId="15" borderId="0" xfId="418" applyFont="1" applyFill="1" applyAlignment="1">
      <alignment horizontal="left" vertical="center" indent="1"/>
    </xf>
    <xf numFmtId="168" fontId="25" fillId="15" borderId="0" xfId="423" applyNumberFormat="1" applyFont="1" applyFill="1" applyBorder="1" applyAlignment="1" applyProtection="1">
      <alignment horizontal="right"/>
    </xf>
    <xf numFmtId="43" fontId="25" fillId="15" borderId="0" xfId="424" applyFont="1" applyFill="1" applyBorder="1" applyAlignment="1" applyProtection="1">
      <alignment horizontal="right"/>
    </xf>
    <xf numFmtId="43" fontId="25" fillId="15" borderId="0" xfId="424" applyFont="1" applyFill="1"/>
    <xf numFmtId="0" fontId="31" fillId="0" borderId="0" xfId="418" applyFont="1" applyFill="1" applyAlignment="1">
      <alignment horizontal="left" wrapText="1" indent="1"/>
    </xf>
    <xf numFmtId="178" fontId="33" fillId="0" borderId="0" xfId="425" applyNumberFormat="1" applyFont="1" applyProtection="1">
      <protection locked="0"/>
    </xf>
    <xf numFmtId="169" fontId="44" fillId="15" borderId="0" xfId="419" applyNumberFormat="1" applyFont="1" applyFill="1"/>
    <xf numFmtId="169" fontId="25" fillId="15" borderId="0" xfId="419" applyNumberFormat="1" applyFont="1" applyFill="1"/>
    <xf numFmtId="164" fontId="0" fillId="0" borderId="0" xfId="419" applyFont="1" applyFill="1"/>
    <xf numFmtId="0" fontId="31" fillId="0" borderId="1" xfId="421" applyFont="1" applyFill="1" applyBorder="1" applyProtection="1"/>
    <xf numFmtId="169" fontId="31" fillId="0" borderId="1" xfId="419" applyNumberFormat="1" applyFont="1" applyFill="1" applyBorder="1" applyProtection="1">
      <protection locked="0"/>
    </xf>
    <xf numFmtId="169" fontId="31" fillId="0" borderId="1" xfId="419" applyNumberFormat="1" applyFont="1" applyFill="1" applyBorder="1" applyAlignment="1">
      <alignment horizontal="right"/>
    </xf>
    <xf numFmtId="169" fontId="31" fillId="0" borderId="1" xfId="419" applyNumberFormat="1" applyFont="1" applyFill="1" applyBorder="1"/>
    <xf numFmtId="164" fontId="21" fillId="15" borderId="0" xfId="419" applyFont="1" applyFill="1" applyBorder="1"/>
    <xf numFmtId="177" fontId="21" fillId="15" borderId="0" xfId="377" applyFont="1" applyFill="1" applyBorder="1"/>
    <xf numFmtId="0" fontId="2" fillId="15" borderId="0" xfId="420" applyFont="1" applyFill="1" applyBorder="1"/>
    <xf numFmtId="0" fontId="21" fillId="15" borderId="0" xfId="421" applyFont="1" applyFill="1" applyBorder="1" applyProtection="1"/>
    <xf numFmtId="169" fontId="21" fillId="15" borderId="0" xfId="419" applyNumberFormat="1" applyFont="1" applyFill="1" applyBorder="1" applyProtection="1">
      <protection locked="0"/>
    </xf>
    <xf numFmtId="169" fontId="21" fillId="15" borderId="0" xfId="419" applyNumberFormat="1" applyFont="1" applyFill="1" applyBorder="1" applyAlignment="1">
      <alignment horizontal="right"/>
    </xf>
    <xf numFmtId="169" fontId="21" fillId="15" borderId="0" xfId="419" applyNumberFormat="1" applyFont="1" applyFill="1" applyBorder="1"/>
    <xf numFmtId="0" fontId="29" fillId="15" borderId="0" xfId="421" applyFont="1" applyFill="1" applyAlignment="1" applyProtection="1">
      <alignment vertical="top"/>
    </xf>
    <xf numFmtId="169" fontId="29" fillId="15" borderId="0" xfId="419" applyNumberFormat="1" applyFont="1" applyFill="1" applyAlignment="1" applyProtection="1">
      <alignment vertical="top"/>
    </xf>
    <xf numFmtId="169" fontId="42" fillId="15" borderId="0" xfId="419" applyNumberFormat="1" applyFont="1" applyFill="1" applyAlignment="1" applyProtection="1">
      <protection locked="0"/>
    </xf>
    <xf numFmtId="169" fontId="21" fillId="15" borderId="0" xfId="419" applyNumberFormat="1" applyFont="1" applyFill="1" applyAlignment="1"/>
    <xf numFmtId="164" fontId="21" fillId="15" borderId="0" xfId="419" applyFont="1" applyFill="1"/>
    <xf numFmtId="177" fontId="21" fillId="15" borderId="0" xfId="377" applyFont="1" applyFill="1"/>
    <xf numFmtId="0" fontId="45" fillId="0" borderId="0" xfId="421" applyFont="1" applyFill="1" applyAlignment="1" applyProtection="1">
      <alignment vertical="top"/>
    </xf>
    <xf numFmtId="164" fontId="45" fillId="0" borderId="0" xfId="419" applyFont="1" applyFill="1" applyAlignment="1" applyProtection="1">
      <alignment vertical="top"/>
    </xf>
    <xf numFmtId="0" fontId="31" fillId="0" borderId="0" xfId="421" applyFont="1" applyFill="1" applyAlignment="1" applyProtection="1">
      <alignment horizontal="center"/>
    </xf>
    <xf numFmtId="164" fontId="46" fillId="0" borderId="0" xfId="419" applyFont="1" applyFill="1" applyProtection="1"/>
    <xf numFmtId="164" fontId="47" fillId="0" borderId="0" xfId="419" applyFont="1" applyFill="1" applyAlignment="1" applyProtection="1">
      <alignment horizontal="center" vertical="center"/>
    </xf>
    <xf numFmtId="164" fontId="31" fillId="0" borderId="0" xfId="419" applyFont="1" applyFill="1" applyProtection="1"/>
    <xf numFmtId="0" fontId="46" fillId="0" borderId="0" xfId="421" applyFont="1" applyFill="1" applyProtection="1"/>
    <xf numFmtId="164" fontId="48" fillId="15" borderId="0" xfId="419" applyFont="1" applyFill="1" applyProtection="1"/>
    <xf numFmtId="0" fontId="48" fillId="15" borderId="0" xfId="421" applyFont="1" applyFill="1" applyProtection="1"/>
    <xf numFmtId="41" fontId="31" fillId="0" borderId="0" xfId="422" applyNumberFormat="1" applyFont="1" applyFill="1" applyBorder="1" applyAlignment="1">
      <alignment horizontal="right"/>
    </xf>
    <xf numFmtId="0" fontId="46" fillId="0" borderId="0" xfId="421" applyFont="1" applyFill="1" applyAlignment="1" applyProtection="1"/>
    <xf numFmtId="164" fontId="31" fillId="0" borderId="0" xfId="419" applyFont="1" applyFill="1" applyAlignment="1" applyProtection="1"/>
    <xf numFmtId="0" fontId="31" fillId="0" borderId="0" xfId="421" applyFont="1" applyFill="1" applyProtection="1"/>
    <xf numFmtId="164" fontId="31" fillId="0" borderId="0" xfId="419" applyFont="1" applyFill="1"/>
    <xf numFmtId="0" fontId="25" fillId="15" borderId="0" xfId="418" applyFont="1" applyFill="1" applyBorder="1"/>
    <xf numFmtId="164" fontId="25" fillId="15" borderId="0" xfId="419" applyFont="1" applyFill="1" applyBorder="1"/>
    <xf numFmtId="164" fontId="2" fillId="15" borderId="0" xfId="419" applyFont="1" applyFill="1"/>
    <xf numFmtId="164" fontId="25" fillId="15" borderId="0" xfId="419" applyFont="1" applyFill="1" applyBorder="1" applyAlignment="1">
      <alignment horizontal="right"/>
    </xf>
    <xf numFmtId="0" fontId="41" fillId="15" borderId="0" xfId="418" applyFont="1" applyFill="1" applyBorder="1"/>
    <xf numFmtId="164" fontId="41" fillId="15" borderId="0" xfId="419" applyFont="1" applyFill="1" applyBorder="1"/>
    <xf numFmtId="211" fontId="41" fillId="15" borderId="0" xfId="424" applyNumberFormat="1" applyFont="1" applyFill="1"/>
    <xf numFmtId="0" fontId="36" fillId="0" borderId="0" xfId="228" applyFont="1" applyAlignment="1"/>
    <xf numFmtId="0" fontId="42" fillId="0" borderId="0" xfId="0" applyFont="1"/>
    <xf numFmtId="0" fontId="30" fillId="0" borderId="0" xfId="228" applyFont="1" applyAlignment="1"/>
    <xf numFmtId="0" fontId="49" fillId="0" borderId="0" xfId="0" applyFont="1" applyAlignment="1"/>
    <xf numFmtId="0" fontId="31" fillId="0" borderId="1" xfId="228" applyFont="1" applyBorder="1" applyAlignment="1"/>
    <xf numFmtId="0" fontId="42" fillId="0" borderId="0" xfId="0" applyFont="1" applyAlignment="1">
      <alignment horizontal="left" indent="2"/>
    </xf>
    <xf numFmtId="168" fontId="42" fillId="0" borderId="0" xfId="0" applyNumberFormat="1" applyFont="1"/>
    <xf numFmtId="177" fontId="31" fillId="0" borderId="0" xfId="0" applyNumberFormat="1" applyFont="1" applyFill="1" applyAlignment="1">
      <alignment horizontal="right"/>
    </xf>
    <xf numFmtId="177" fontId="42" fillId="0" borderId="0" xfId="0" applyNumberFormat="1" applyFont="1"/>
    <xf numFmtId="0" fontId="42" fillId="0" borderId="0" xfId="0" applyFont="1" applyAlignment="1"/>
    <xf numFmtId="43" fontId="42" fillId="0" borderId="0" xfId="6" applyFont="1"/>
    <xf numFmtId="168" fontId="42" fillId="0" borderId="1" xfId="0" applyNumberFormat="1" applyFont="1" applyBorder="1" applyAlignment="1"/>
    <xf numFmtId="168" fontId="50" fillId="0" borderId="0" xfId="0" applyNumberFormat="1" applyFont="1" applyAlignment="1"/>
    <xf numFmtId="0" fontId="41" fillId="0" borderId="0" xfId="0" applyFont="1" applyAlignment="1">
      <alignment horizontal="center"/>
    </xf>
    <xf numFmtId="172" fontId="41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31" fillId="0" borderId="0" xfId="228" applyFont="1" applyAlignment="1"/>
    <xf numFmtId="0" fontId="51" fillId="0" borderId="0" xfId="228" applyFont="1"/>
    <xf numFmtId="3" fontId="50" fillId="0" borderId="0" xfId="0" applyNumberFormat="1" applyFont="1"/>
    <xf numFmtId="212" fontId="31" fillId="0" borderId="0" xfId="426" applyNumberFormat="1" applyFont="1" applyProtection="1">
      <protection locked="0"/>
    </xf>
    <xf numFmtId="0" fontId="42" fillId="0" borderId="0" xfId="0" applyFont="1" applyAlignment="1">
      <alignment horizontal="left" indent="1"/>
    </xf>
    <xf numFmtId="0" fontId="31" fillId="0" borderId="0" xfId="0" applyFont="1" applyBorder="1" applyAlignment="1" applyProtection="1">
      <alignment horizontal="distributed" vertical="center" indent="2"/>
    </xf>
    <xf numFmtId="0" fontId="31" fillId="0" borderId="0" xfId="0" applyFont="1" applyBorder="1" applyAlignment="1" applyProtection="1">
      <alignment horizontal="left" vertical="center" indent="2"/>
    </xf>
    <xf numFmtId="0" fontId="31" fillId="0" borderId="0" xfId="0" applyFont="1" applyBorder="1" applyAlignment="1" applyProtection="1">
      <alignment horizontal="left" wrapText="1" indent="1"/>
    </xf>
    <xf numFmtId="0" fontId="31" fillId="0" borderId="0" xfId="0" applyFont="1" applyBorder="1" applyAlignment="1" applyProtection="1">
      <alignment horizontal="left" vertical="top" wrapText="1" indent="2"/>
    </xf>
    <xf numFmtId="0" fontId="30" fillId="0" borderId="0" xfId="0" applyFont="1" applyBorder="1" applyAlignment="1" applyProtection="1">
      <alignment horizontal="left" vertical="center" indent="4"/>
    </xf>
    <xf numFmtId="0" fontId="23" fillId="0" borderId="0" xfId="0" applyFont="1" applyAlignment="1">
      <alignment horizontal="center" vertical="center"/>
    </xf>
    <xf numFmtId="42" fontId="52" fillId="0" borderId="0" xfId="222" applyNumberFormat="1" applyFont="1" applyFill="1" applyBorder="1" applyAlignment="1">
      <alignment horizontal="right"/>
    </xf>
    <xf numFmtId="0" fontId="30" fillId="0" borderId="0" xfId="0" applyFont="1" applyBorder="1" applyAlignment="1" applyProtection="1">
      <alignment horizontal="left" indent="4"/>
    </xf>
    <xf numFmtId="0" fontId="30" fillId="0" borderId="0" xfId="0" applyFont="1" applyAlignment="1" applyProtection="1">
      <alignment horizontal="center" vertical="center"/>
    </xf>
    <xf numFmtId="41" fontId="30" fillId="0" borderId="0" xfId="222" applyNumberFormat="1" applyFont="1" applyBorder="1" applyAlignment="1">
      <alignment horizontal="right"/>
    </xf>
    <xf numFmtId="41" fontId="53" fillId="0" borderId="0" xfId="222" applyNumberFormat="1" applyFont="1" applyBorder="1" applyAlignment="1">
      <alignment horizontal="right"/>
    </xf>
    <xf numFmtId="41" fontId="54" fillId="0" borderId="0" xfId="3" applyNumberFormat="1" applyFont="1" applyBorder="1" applyAlignment="1">
      <alignment horizontal="right"/>
    </xf>
    <xf numFmtId="38" fontId="23" fillId="0" borderId="0" xfId="1" applyNumberFormat="1" applyFont="1" applyBorder="1" applyAlignment="1"/>
    <xf numFmtId="0" fontId="56" fillId="0" borderId="0" xfId="0" applyFont="1" applyFill="1" applyBorder="1" applyAlignment="1" applyProtection="1"/>
    <xf numFmtId="0" fontId="56" fillId="0" borderId="3" xfId="0" applyFont="1" applyBorder="1" applyAlignment="1" applyProtection="1"/>
    <xf numFmtId="0" fontId="56" fillId="0" borderId="0" xfId="0" applyFont="1" applyBorder="1" applyAlignment="1" applyProtection="1"/>
    <xf numFmtId="0" fontId="37" fillId="0" borderId="0" xfId="0" applyFont="1" applyBorder="1" applyAlignment="1" applyProtection="1"/>
    <xf numFmtId="0" fontId="31" fillId="15" borderId="0" xfId="0" applyFont="1" applyFill="1" applyProtection="1"/>
    <xf numFmtId="0" fontId="21" fillId="0" borderId="1" xfId="378" applyFont="1" applyBorder="1">
      <protection locked="0"/>
    </xf>
    <xf numFmtId="0" fontId="47" fillId="0" borderId="0" xfId="418" applyFont="1" applyFill="1" applyBorder="1" applyAlignment="1">
      <alignment horizontal="left"/>
    </xf>
    <xf numFmtId="0" fontId="47" fillId="0" borderId="0" xfId="418" applyFont="1" applyFill="1" applyBorder="1" applyAlignment="1">
      <alignment horizontal="left" indent="1"/>
    </xf>
    <xf numFmtId="0" fontId="47" fillId="0" borderId="0" xfId="418" applyFont="1" applyFill="1" applyBorder="1" applyAlignment="1">
      <alignment horizontal="left" indent="2"/>
    </xf>
    <xf numFmtId="0" fontId="2" fillId="15" borderId="1" xfId="420" applyFont="1" applyFill="1" applyBorder="1"/>
    <xf numFmtId="0" fontId="30" fillId="0" borderId="0" xfId="428" applyFont="1" applyBorder="1" applyAlignment="1" applyProtection="1">
      <alignment horizontal="center" wrapText="1"/>
    </xf>
    <xf numFmtId="0" fontId="31" fillId="0" borderId="0" xfId="418" applyFont="1" applyFill="1" applyAlignment="1"/>
    <xf numFmtId="0" fontId="56" fillId="0" borderId="3" xfId="228" applyFont="1" applyFill="1" applyBorder="1" applyAlignment="1"/>
    <xf numFmtId="0" fontId="56" fillId="0" borderId="4" xfId="0" applyFont="1" applyFill="1" applyBorder="1" applyAlignment="1" applyProtection="1"/>
    <xf numFmtId="164" fontId="30" fillId="15" borderId="0" xfId="419" applyFont="1" applyFill="1" applyBorder="1" applyAlignment="1">
      <alignment horizontal="center" wrapText="1"/>
    </xf>
    <xf numFmtId="164" fontId="30" fillId="15" borderId="1" xfId="419" applyFont="1" applyFill="1" applyBorder="1" applyAlignment="1">
      <alignment horizontal="center"/>
    </xf>
    <xf numFmtId="164" fontId="30" fillId="15" borderId="0" xfId="427" applyFont="1" applyFill="1" applyBorder="1" applyAlignment="1">
      <alignment horizontal="center" wrapText="1"/>
    </xf>
    <xf numFmtId="0" fontId="31" fillId="0" borderId="0" xfId="0" applyFont="1" applyFill="1" applyAlignment="1" applyProtection="1">
      <alignment horizontal="left" vertical="top" wrapText="1"/>
    </xf>
    <xf numFmtId="0" fontId="42" fillId="0" borderId="5" xfId="0" applyFont="1" applyBorder="1"/>
    <xf numFmtId="0" fontId="42" fillId="0" borderId="0" xfId="0" applyFont="1" applyBorder="1"/>
    <xf numFmtId="0" fontId="30" fillId="0" borderId="0" xfId="228" applyFont="1" applyBorder="1" applyAlignment="1">
      <alignment horizontal="center"/>
    </xf>
    <xf numFmtId="0" fontId="31" fillId="0" borderId="0" xfId="228" applyFont="1" applyFill="1" applyBorder="1" applyAlignment="1" applyProtection="1">
      <alignment vertical="center"/>
    </xf>
    <xf numFmtId="0" fontId="47" fillId="0" borderId="0" xfId="228" applyFont="1" applyFill="1" applyBorder="1" applyAlignment="1">
      <alignment horizontal="left" indent="1"/>
    </xf>
    <xf numFmtId="0" fontId="31" fillId="0" borderId="0" xfId="228" applyFont="1" applyFill="1" applyBorder="1" applyAlignment="1">
      <alignment horizontal="left" indent="1"/>
    </xf>
    <xf numFmtId="168" fontId="31" fillId="0" borderId="0" xfId="0" applyNumberFormat="1" applyFont="1" applyBorder="1"/>
    <xf numFmtId="0" fontId="31" fillId="15" borderId="0" xfId="228" applyFont="1" applyFill="1" applyBorder="1" applyAlignment="1">
      <alignment horizontal="left" indent="2"/>
    </xf>
    <xf numFmtId="0" fontId="31" fillId="0" borderId="0" xfId="228" applyFont="1" applyBorder="1" applyAlignment="1">
      <alignment horizontal="left" indent="3"/>
    </xf>
    <xf numFmtId="0" fontId="31" fillId="0" borderId="0" xfId="228" applyFont="1" applyFill="1" applyBorder="1" applyAlignment="1">
      <alignment horizontal="left" indent="3"/>
    </xf>
    <xf numFmtId="0" fontId="47" fillId="0" borderId="0" xfId="228" applyFont="1" applyFill="1" applyBorder="1" applyAlignment="1">
      <alignment horizontal="left" indent="3"/>
    </xf>
    <xf numFmtId="0" fontId="31" fillId="0" borderId="0" xfId="228" applyFont="1" applyFill="1" applyBorder="1" applyAlignment="1">
      <alignment horizontal="left" vertical="center" indent="6"/>
    </xf>
    <xf numFmtId="0" fontId="47" fillId="0" borderId="0" xfId="228" applyFont="1" applyFill="1" applyBorder="1" applyAlignment="1">
      <alignment horizontal="left" indent="6"/>
    </xf>
    <xf numFmtId="168" fontId="42" fillId="0" borderId="0" xfId="0" applyNumberFormat="1" applyFont="1" applyBorder="1"/>
    <xf numFmtId="0" fontId="31" fillId="0" borderId="0" xfId="228" applyFont="1" applyBorder="1" applyAlignment="1">
      <alignment horizontal="left" vertical="center" indent="1"/>
    </xf>
    <xf numFmtId="0" fontId="31" fillId="0" borderId="0" xfId="228" applyFont="1" applyFill="1" applyBorder="1" applyAlignment="1">
      <alignment horizontal="left" vertical="center" indent="1"/>
    </xf>
    <xf numFmtId="177" fontId="31" fillId="0" borderId="0" xfId="382" applyFont="1" applyBorder="1"/>
    <xf numFmtId="0" fontId="47" fillId="0" borderId="0" xfId="228" applyFont="1" applyFill="1" applyBorder="1" applyAlignment="1" applyProtection="1">
      <alignment vertical="center"/>
    </xf>
    <xf numFmtId="0" fontId="31" fillId="0" borderId="0" xfId="228" applyFont="1" applyBorder="1" applyAlignment="1">
      <alignment horizontal="left" indent="1"/>
    </xf>
    <xf numFmtId="0" fontId="47" fillId="0" borderId="0" xfId="228" applyFont="1" applyFill="1" applyBorder="1" applyAlignment="1">
      <alignment horizontal="left" vertical="center" indent="6"/>
    </xf>
    <xf numFmtId="0" fontId="31" fillId="0" borderId="0" xfId="0" applyFont="1" applyBorder="1" applyAlignment="1" applyProtection="1">
      <alignment vertical="center"/>
    </xf>
    <xf numFmtId="0" fontId="42" fillId="0" borderId="0" xfId="228" applyFont="1" applyFill="1" applyBorder="1"/>
    <xf numFmtId="0" fontId="42" fillId="0" borderId="0" xfId="228" applyFont="1" applyBorder="1"/>
    <xf numFmtId="168" fontId="50" fillId="0" borderId="0" xfId="0" applyNumberFormat="1" applyFont="1" applyBorder="1"/>
    <xf numFmtId="0" fontId="42" fillId="0" borderId="0" xfId="0" applyFont="1" applyBorder="1" applyAlignment="1"/>
    <xf numFmtId="168" fontId="42" fillId="0" borderId="0" xfId="0" applyNumberFormat="1" applyFont="1" applyBorder="1" applyAlignment="1"/>
    <xf numFmtId="0" fontId="31" fillId="0" borderId="1" xfId="228" applyFont="1" applyFill="1" applyBorder="1" applyProtection="1"/>
  </cellXfs>
  <cellStyles count="429">
    <cellStyle name="=C:\WINNT35\SYSTEM32\COMMAND.COM" xfId="10"/>
    <cellStyle name="20% - Énfasis1 10" xfId="11"/>
    <cellStyle name="20% - Énfasis1 2" xfId="12"/>
    <cellStyle name="20% - Énfasis1 2 2" xfId="13"/>
    <cellStyle name="20% - Énfasis1 3" xfId="14"/>
    <cellStyle name="20% - Énfasis1 3 2" xfId="15"/>
    <cellStyle name="20% - Énfasis1 4" xfId="16"/>
    <cellStyle name="20% - Énfasis1 4 2" xfId="17"/>
    <cellStyle name="20% - Énfasis1 5" xfId="18"/>
    <cellStyle name="20% - Énfasis1 5 2" xfId="19"/>
    <cellStyle name="20% - Énfasis1 6" xfId="20"/>
    <cellStyle name="20% - Énfasis1 6 2" xfId="21"/>
    <cellStyle name="20% - Énfasis1 7" xfId="22"/>
    <cellStyle name="20% - Énfasis1 7 2" xfId="23"/>
    <cellStyle name="20% - Énfasis1 8" xfId="24"/>
    <cellStyle name="20% - Énfasis1 8 2" xfId="25"/>
    <cellStyle name="20% - Énfasis1 9" xfId="26"/>
    <cellStyle name="20% - Énfasis1 9 2" xfId="27"/>
    <cellStyle name="20% - Énfasis2 10" xfId="28"/>
    <cellStyle name="20% - Énfasis2 2" xfId="29"/>
    <cellStyle name="20% - Énfasis2 2 2" xfId="30"/>
    <cellStyle name="20% - Énfasis2 3" xfId="31"/>
    <cellStyle name="20% - Énfasis2 3 2" xfId="32"/>
    <cellStyle name="20% - Énfasis2 4" xfId="33"/>
    <cellStyle name="20% - Énfasis2 4 2" xfId="34"/>
    <cellStyle name="20% - Énfasis2 5" xfId="35"/>
    <cellStyle name="20% - Énfasis2 5 2" xfId="36"/>
    <cellStyle name="20% - Énfasis2 6" xfId="37"/>
    <cellStyle name="20% - Énfasis2 6 2" xfId="38"/>
    <cellStyle name="20% - Énfasis2 7" xfId="39"/>
    <cellStyle name="20% - Énfasis2 7 2" xfId="40"/>
    <cellStyle name="20% - Énfasis2 8" xfId="41"/>
    <cellStyle name="20% - Énfasis2 8 2" xfId="42"/>
    <cellStyle name="20% - Énfasis2 9" xfId="43"/>
    <cellStyle name="20% - Énfasis2 9 2" xfId="44"/>
    <cellStyle name="20% - Énfasis3 10" xfId="45"/>
    <cellStyle name="20% - Énfasis3 2" xfId="46"/>
    <cellStyle name="20% - Énfasis3 2 2" xfId="47"/>
    <cellStyle name="20% - Énfasis3 3" xfId="48"/>
    <cellStyle name="20% - Énfasis3 3 2" xfId="49"/>
    <cellStyle name="20% - Énfasis3 4" xfId="50"/>
    <cellStyle name="20% - Énfasis3 4 2" xfId="51"/>
    <cellStyle name="20% - Énfasis3 5" xfId="52"/>
    <cellStyle name="20% - Énfasis3 5 2" xfId="53"/>
    <cellStyle name="20% - Énfasis3 6" xfId="54"/>
    <cellStyle name="20% - Énfasis3 6 2" xfId="55"/>
    <cellStyle name="20% - Énfasis3 7" xfId="56"/>
    <cellStyle name="20% - Énfasis3 7 2" xfId="57"/>
    <cellStyle name="20% - Énfasis3 8" xfId="58"/>
    <cellStyle name="20% - Énfasis3 8 2" xfId="59"/>
    <cellStyle name="20% - Énfasis3 9" xfId="60"/>
    <cellStyle name="20% - Énfasis3 9 2" xfId="61"/>
    <cellStyle name="20% - Énfasis4 10" xfId="62"/>
    <cellStyle name="20% - Énfasis4 2" xfId="63"/>
    <cellStyle name="20% - Énfasis4 2 2" xfId="64"/>
    <cellStyle name="20% - Énfasis4 3" xfId="65"/>
    <cellStyle name="20% - Énfasis4 3 2" xfId="66"/>
    <cellStyle name="20% - Énfasis4 4" xfId="67"/>
    <cellStyle name="20% - Énfasis4 4 2" xfId="68"/>
    <cellStyle name="20% - Énfasis4 5" xfId="69"/>
    <cellStyle name="20% - Énfasis4 5 2" xfId="70"/>
    <cellStyle name="20% - Énfasis4 6" xfId="71"/>
    <cellStyle name="20% - Énfasis4 6 2" xfId="72"/>
    <cellStyle name="20% - Énfasis4 7" xfId="73"/>
    <cellStyle name="20% - Énfasis4 7 2" xfId="74"/>
    <cellStyle name="20% - Énfasis4 8" xfId="75"/>
    <cellStyle name="20% - Énfasis4 8 2" xfId="76"/>
    <cellStyle name="20% - Énfasis4 9" xfId="77"/>
    <cellStyle name="20% - Énfasis4 9 2" xfId="78"/>
    <cellStyle name="20% - Énfasis5 10" xfId="79"/>
    <cellStyle name="20% - Énfasis5 2" xfId="80"/>
    <cellStyle name="20% - Énfasis5 2 2" xfId="81"/>
    <cellStyle name="20% - Énfasis5 3" xfId="82"/>
    <cellStyle name="20% - Énfasis5 3 2" xfId="83"/>
    <cellStyle name="20% - Énfasis5 4" xfId="84"/>
    <cellStyle name="20% - Énfasis5 4 2" xfId="85"/>
    <cellStyle name="20% - Énfasis5 5" xfId="86"/>
    <cellStyle name="20% - Énfasis5 5 2" xfId="87"/>
    <cellStyle name="20% - Énfasis5 6" xfId="88"/>
    <cellStyle name="20% - Énfasis5 6 2" xfId="89"/>
    <cellStyle name="20% - Énfasis5 7" xfId="90"/>
    <cellStyle name="20% - Énfasis5 7 2" xfId="91"/>
    <cellStyle name="20% - Énfasis5 8" xfId="92"/>
    <cellStyle name="20% - Énfasis5 8 2" xfId="93"/>
    <cellStyle name="20% - Énfasis5 9" xfId="94"/>
    <cellStyle name="20% - Énfasis5 9 2" xfId="95"/>
    <cellStyle name="20% - Énfasis6 10" xfId="96"/>
    <cellStyle name="20% - Énfasis6 2" xfId="97"/>
    <cellStyle name="20% - Énfasis6 2 2" xfId="98"/>
    <cellStyle name="20% - Énfasis6 3" xfId="99"/>
    <cellStyle name="20% - Énfasis6 3 2" xfId="100"/>
    <cellStyle name="20% - Énfasis6 4" xfId="101"/>
    <cellStyle name="20% - Énfasis6 4 2" xfId="102"/>
    <cellStyle name="20% - Énfasis6 5" xfId="103"/>
    <cellStyle name="20% - Énfasis6 5 2" xfId="104"/>
    <cellStyle name="20% - Énfasis6 6" xfId="105"/>
    <cellStyle name="20% - Énfasis6 6 2" xfId="106"/>
    <cellStyle name="20% - Énfasis6 7" xfId="107"/>
    <cellStyle name="20% - Énfasis6 7 2" xfId="108"/>
    <cellStyle name="20% - Énfasis6 8" xfId="109"/>
    <cellStyle name="20% - Énfasis6 8 2" xfId="110"/>
    <cellStyle name="20% - Énfasis6 9" xfId="111"/>
    <cellStyle name="20% - Énfasis6 9 2" xfId="112"/>
    <cellStyle name="40% - Énfasis1 10" xfId="113"/>
    <cellStyle name="40% - Énfasis1 2" xfId="114"/>
    <cellStyle name="40% - Énfasis1 2 2" xfId="115"/>
    <cellStyle name="40% - Énfasis1 3" xfId="116"/>
    <cellStyle name="40% - Énfasis1 3 2" xfId="117"/>
    <cellStyle name="40% - Énfasis1 4" xfId="118"/>
    <cellStyle name="40% - Énfasis1 4 2" xfId="119"/>
    <cellStyle name="40% - Énfasis1 5" xfId="120"/>
    <cellStyle name="40% - Énfasis1 5 2" xfId="121"/>
    <cellStyle name="40% - Énfasis1 6" xfId="122"/>
    <cellStyle name="40% - Énfasis1 6 2" xfId="123"/>
    <cellStyle name="40% - Énfasis1 7" xfId="124"/>
    <cellStyle name="40% - Énfasis1 7 2" xfId="125"/>
    <cellStyle name="40% - Énfasis1 8" xfId="126"/>
    <cellStyle name="40% - Énfasis1 8 2" xfId="127"/>
    <cellStyle name="40% - Énfasis1 9" xfId="128"/>
    <cellStyle name="40% - Énfasis1 9 2" xfId="129"/>
    <cellStyle name="40% - Énfasis2 10" xfId="130"/>
    <cellStyle name="40% - Énfasis2 2" xfId="131"/>
    <cellStyle name="40% - Énfasis2 2 2" xfId="132"/>
    <cellStyle name="40% - Énfasis2 3" xfId="133"/>
    <cellStyle name="40% - Énfasis2 3 2" xfId="134"/>
    <cellStyle name="40% - Énfasis2 4" xfId="135"/>
    <cellStyle name="40% - Énfasis2 4 2" xfId="136"/>
    <cellStyle name="40% - Énfasis2 5" xfId="137"/>
    <cellStyle name="40% - Énfasis2 5 2" xfId="138"/>
    <cellStyle name="40% - Énfasis2 6" xfId="139"/>
    <cellStyle name="40% - Énfasis2 6 2" xfId="140"/>
    <cellStyle name="40% - Énfasis2 7" xfId="141"/>
    <cellStyle name="40% - Énfasis2 7 2" xfId="142"/>
    <cellStyle name="40% - Énfasis2 8" xfId="143"/>
    <cellStyle name="40% - Énfasis2 8 2" xfId="144"/>
    <cellStyle name="40% - Énfasis2 9" xfId="145"/>
    <cellStyle name="40% - Énfasis2 9 2" xfId="146"/>
    <cellStyle name="40% - Énfasis3 10" xfId="147"/>
    <cellStyle name="40% - Énfasis3 2" xfId="148"/>
    <cellStyle name="40% - Énfasis3 2 2" xfId="149"/>
    <cellStyle name="40% - Énfasis3 3" xfId="150"/>
    <cellStyle name="40% - Énfasis3 3 2" xfId="151"/>
    <cellStyle name="40% - Énfasis3 4" xfId="152"/>
    <cellStyle name="40% - Énfasis3 4 2" xfId="153"/>
    <cellStyle name="40% - Énfasis3 5" xfId="154"/>
    <cellStyle name="40% - Énfasis3 5 2" xfId="155"/>
    <cellStyle name="40% - Énfasis3 6" xfId="156"/>
    <cellStyle name="40% - Énfasis3 6 2" xfId="157"/>
    <cellStyle name="40% - Énfasis3 7" xfId="158"/>
    <cellStyle name="40% - Énfasis3 7 2" xfId="159"/>
    <cellStyle name="40% - Énfasis3 8" xfId="160"/>
    <cellStyle name="40% - Énfasis3 8 2" xfId="161"/>
    <cellStyle name="40% - Énfasis3 9" xfId="162"/>
    <cellStyle name="40% - Énfasis3 9 2" xfId="163"/>
    <cellStyle name="40% - Énfasis4 10" xfId="164"/>
    <cellStyle name="40% - Énfasis4 2" xfId="165"/>
    <cellStyle name="40% - Énfasis4 2 2" xfId="166"/>
    <cellStyle name="40% - Énfasis4 3" xfId="167"/>
    <cellStyle name="40% - Énfasis4 3 2" xfId="168"/>
    <cellStyle name="40% - Énfasis4 4" xfId="169"/>
    <cellStyle name="40% - Énfasis4 4 2" xfId="170"/>
    <cellStyle name="40% - Énfasis4 5" xfId="171"/>
    <cellStyle name="40% - Énfasis4 5 2" xfId="172"/>
    <cellStyle name="40% - Énfasis4 6" xfId="173"/>
    <cellStyle name="40% - Énfasis4 6 2" xfId="174"/>
    <cellStyle name="40% - Énfasis4 7" xfId="175"/>
    <cellStyle name="40% - Énfasis4 7 2" xfId="176"/>
    <cellStyle name="40% - Énfasis4 8" xfId="177"/>
    <cellStyle name="40% - Énfasis4 8 2" xfId="178"/>
    <cellStyle name="40% - Énfasis4 9" xfId="179"/>
    <cellStyle name="40% - Énfasis4 9 2" xfId="180"/>
    <cellStyle name="40% - Énfasis5 10" xfId="181"/>
    <cellStyle name="40% - Énfasis5 2" xfId="182"/>
    <cellStyle name="40% - Énfasis5 2 2" xfId="183"/>
    <cellStyle name="40% - Énfasis5 3" xfId="184"/>
    <cellStyle name="40% - Énfasis5 3 2" xfId="185"/>
    <cellStyle name="40% - Énfasis5 4" xfId="186"/>
    <cellStyle name="40% - Énfasis5 4 2" xfId="187"/>
    <cellStyle name="40% - Énfasis5 5" xfId="188"/>
    <cellStyle name="40% - Énfasis5 5 2" xfId="189"/>
    <cellStyle name="40% - Énfasis5 6" xfId="190"/>
    <cellStyle name="40% - Énfasis5 6 2" xfId="191"/>
    <cellStyle name="40% - Énfasis5 7" xfId="192"/>
    <cellStyle name="40% - Énfasis5 7 2" xfId="193"/>
    <cellStyle name="40% - Énfasis5 8" xfId="194"/>
    <cellStyle name="40% - Énfasis5 8 2" xfId="195"/>
    <cellStyle name="40% - Énfasis5 9" xfId="196"/>
    <cellStyle name="40% - Énfasis5 9 2" xfId="197"/>
    <cellStyle name="40% - Énfasis6 10" xfId="198"/>
    <cellStyle name="40% - Énfasis6 2" xfId="199"/>
    <cellStyle name="40% - Énfasis6 2 2" xfId="200"/>
    <cellStyle name="40% - Énfasis6 3" xfId="201"/>
    <cellStyle name="40% - Énfasis6 3 2" xfId="202"/>
    <cellStyle name="40% - Énfasis6 4" xfId="203"/>
    <cellStyle name="40% - Énfasis6 4 2" xfId="204"/>
    <cellStyle name="40% - Énfasis6 5" xfId="205"/>
    <cellStyle name="40% - Énfasis6 5 2" xfId="206"/>
    <cellStyle name="40% - Énfasis6 6" xfId="207"/>
    <cellStyle name="40% - Énfasis6 6 2" xfId="208"/>
    <cellStyle name="40% - Énfasis6 7" xfId="209"/>
    <cellStyle name="40% - Énfasis6 7 2" xfId="210"/>
    <cellStyle name="40% - Énfasis6 8" xfId="211"/>
    <cellStyle name="40% - Énfasis6 8 2" xfId="212"/>
    <cellStyle name="40% - Énfasis6 9" xfId="213"/>
    <cellStyle name="40% - Énfasis6 9 2" xfId="214"/>
    <cellStyle name="Centered Heading" xfId="376"/>
    <cellStyle name="Centered Heading_Worksheet in J: MARKETING Templates D&amp;T Templates Noviembre 2002 Informe Modelo" xfId="379"/>
    <cellStyle name="Comma" xfId="1"/>
    <cellStyle name="Comma 0.0" xfId="383"/>
    <cellStyle name="Comma 0.00" xfId="384"/>
    <cellStyle name="Comma 0.000" xfId="385"/>
    <cellStyle name="Comma 2" xfId="424"/>
    <cellStyle name="Comma_linea sencilla CERO" xfId="386"/>
    <cellStyle name="Comma_normal" xfId="382"/>
    <cellStyle name="Comma_Worksheet in J: MARKETING Templates D&amp;T Templates Noviembre 2002 Informe Modelo" xfId="377"/>
    <cellStyle name="Comma0" xfId="215"/>
    <cellStyle name="Company Name" xfId="387"/>
    <cellStyle name="Currency 0.0" xfId="388"/>
    <cellStyle name="Currency 0.00" xfId="389"/>
    <cellStyle name="Currency 0.000" xfId="390"/>
    <cellStyle name="Date" xfId="391"/>
    <cellStyle name="Heading 2 2" xfId="216"/>
    <cellStyle name="Heading No Underline" xfId="392"/>
    <cellStyle name="Heading With Underline" xfId="393"/>
    <cellStyle name="Hipervínculo 2" xfId="217"/>
    <cellStyle name="Hipervínculo 3" xfId="218"/>
    <cellStyle name="Millares [0]" xfId="2" builtinId="6"/>
    <cellStyle name="Millares 2" xfId="6"/>
    <cellStyle name="Millares 2 2" xfId="219"/>
    <cellStyle name="Millares 3" xfId="7"/>
    <cellStyle name="Millares 3 2" xfId="9"/>
    <cellStyle name="Millares 4" xfId="220"/>
    <cellStyle name="Millares 5" xfId="419"/>
    <cellStyle name="Millares 6" xfId="221"/>
    <cellStyle name="Millares 8" xfId="427"/>
    <cellStyle name="Moneda" xfId="3" builtinId="4"/>
    <cellStyle name="Moneda 2" xfId="222"/>
    <cellStyle name="Moneda 2 2" xfId="425"/>
    <cellStyle name="Moneda 3" xfId="381"/>
    <cellStyle name="Moneda 4" xfId="422"/>
    <cellStyle name="Moneda 5" xfId="426"/>
    <cellStyle name="Normal" xfId="0" builtinId="0"/>
    <cellStyle name="Normal 10" xfId="223"/>
    <cellStyle name="Normal 11" xfId="224"/>
    <cellStyle name="Normal 12" xfId="225"/>
    <cellStyle name="Normal 13" xfId="226"/>
    <cellStyle name="Normal 14" xfId="227"/>
    <cellStyle name="Normal 15" xfId="4"/>
    <cellStyle name="Normal 15 2" xfId="416"/>
    <cellStyle name="Normal 16" xfId="228"/>
    <cellStyle name="Normal 17" xfId="229"/>
    <cellStyle name="Normal 18" xfId="230"/>
    <cellStyle name="Normal 19" xfId="231"/>
    <cellStyle name="Normal 2" xfId="8"/>
    <cellStyle name="Normal 2 2" xfId="232"/>
    <cellStyle name="Normal 2 2 2" xfId="423"/>
    <cellStyle name="Normal 2 3" xfId="418"/>
    <cellStyle name="Normal 20" xfId="233"/>
    <cellStyle name="Normal 21" xfId="380"/>
    <cellStyle name="Normal 22" xfId="420"/>
    <cellStyle name="Normal 23" xfId="428"/>
    <cellStyle name="Normal 28" xfId="234"/>
    <cellStyle name="Normal 3" xfId="235"/>
    <cellStyle name="Normal 3 10" xfId="236"/>
    <cellStyle name="Normal 3 10 2" xfId="237"/>
    <cellStyle name="Normal 3 11" xfId="238"/>
    <cellStyle name="Normal 3 11 2" xfId="239"/>
    <cellStyle name="Normal 3 12" xfId="240"/>
    <cellStyle name="Normal 3 13" xfId="421"/>
    <cellStyle name="Normal 3 2" xfId="241"/>
    <cellStyle name="Normal 3 2 10" xfId="242"/>
    <cellStyle name="Normal 3 2 10 2" xfId="243"/>
    <cellStyle name="Normal 3 2 11" xfId="244"/>
    <cellStyle name="Normal 3 2 11 2" xfId="245"/>
    <cellStyle name="Normal 3 2 12" xfId="246"/>
    <cellStyle name="Normal 3 2 2" xfId="247"/>
    <cellStyle name="Normal 3 2 2 2" xfId="248"/>
    <cellStyle name="Normal 3 2 3" xfId="249"/>
    <cellStyle name="Normal 3 2 3 2" xfId="250"/>
    <cellStyle name="Normal 3 2 4" xfId="251"/>
    <cellStyle name="Normal 3 2 4 2" xfId="252"/>
    <cellStyle name="Normal 3 2 5" xfId="253"/>
    <cellStyle name="Normal 3 2 5 2" xfId="254"/>
    <cellStyle name="Normal 3 2 6" xfId="255"/>
    <cellStyle name="Normal 3 2 6 2" xfId="256"/>
    <cellStyle name="Normal 3 2 7" xfId="257"/>
    <cellStyle name="Normal 3 2 7 2" xfId="258"/>
    <cellStyle name="Normal 3 2 8" xfId="259"/>
    <cellStyle name="Normal 3 2 8 2" xfId="260"/>
    <cellStyle name="Normal 3 2 9" xfId="261"/>
    <cellStyle name="Normal 3 2 9 2" xfId="262"/>
    <cellStyle name="Normal 3 2_800200 LFR" xfId="263"/>
    <cellStyle name="Normal 3 3" xfId="264"/>
    <cellStyle name="Normal 3 3 2" xfId="265"/>
    <cellStyle name="Normal 3 4" xfId="266"/>
    <cellStyle name="Normal 3 4 2" xfId="267"/>
    <cellStyle name="Normal 3 5" xfId="268"/>
    <cellStyle name="Normal 3 5 2" xfId="269"/>
    <cellStyle name="Normal 3 6" xfId="270"/>
    <cellStyle name="Normal 3 6 2" xfId="271"/>
    <cellStyle name="Normal 3 7" xfId="272"/>
    <cellStyle name="Normal 3 7 2" xfId="273"/>
    <cellStyle name="Normal 3 8" xfId="274"/>
    <cellStyle name="Normal 3 8 2" xfId="275"/>
    <cellStyle name="Normal 3 9" xfId="276"/>
    <cellStyle name="Normal 3 9 2" xfId="277"/>
    <cellStyle name="Normal 3_800200 LFR" xfId="278"/>
    <cellStyle name="Normal 4" xfId="279"/>
    <cellStyle name="Normal 4 10" xfId="280"/>
    <cellStyle name="Normal 4 10 2" xfId="281"/>
    <cellStyle name="Normal 4 11" xfId="282"/>
    <cellStyle name="Normal 4 11 2" xfId="283"/>
    <cellStyle name="Normal 4 12" xfId="284"/>
    <cellStyle name="Normal 4 12 2" xfId="285"/>
    <cellStyle name="Normal 4 13" xfId="286"/>
    <cellStyle name="Normal 4 2" xfId="287"/>
    <cellStyle name="Normal 4 2 10" xfId="288"/>
    <cellStyle name="Normal 4 2 10 2" xfId="289"/>
    <cellStyle name="Normal 4 2 11" xfId="290"/>
    <cellStyle name="Normal 4 2 11 2" xfId="291"/>
    <cellStyle name="Normal 4 2 12" xfId="292"/>
    <cellStyle name="Normal 4 2 2" xfId="293"/>
    <cellStyle name="Normal 4 2 2 2" xfId="294"/>
    <cellStyle name="Normal 4 2 3" xfId="295"/>
    <cellStyle name="Normal 4 2 3 2" xfId="296"/>
    <cellStyle name="Normal 4 2 3 3" xfId="297"/>
    <cellStyle name="Normal 4 2 3 4" xfId="298"/>
    <cellStyle name="Normal 4 2 4" xfId="299"/>
    <cellStyle name="Normal 4 2 4 2" xfId="300"/>
    <cellStyle name="Normal 4 2 4 3" xfId="301"/>
    <cellStyle name="Normal 4 2 4 3 2" xfId="302"/>
    <cellStyle name="Normal 4 2 5" xfId="303"/>
    <cellStyle name="Normal 4 2 5 2" xfId="304"/>
    <cellStyle name="Normal 4 2 6" xfId="305"/>
    <cellStyle name="Normal 4 2 6 2" xfId="306"/>
    <cellStyle name="Normal 4 2 7" xfId="307"/>
    <cellStyle name="Normal 4 2 7 2" xfId="308"/>
    <cellStyle name="Normal 4 2 8" xfId="309"/>
    <cellStyle name="Normal 4 2 8 2" xfId="310"/>
    <cellStyle name="Normal 4 2 8 2 2" xfId="311"/>
    <cellStyle name="Normal 4 2 8 3" xfId="312"/>
    <cellStyle name="Normal 4 2 9" xfId="313"/>
    <cellStyle name="Normal 4 2 9 2" xfId="314"/>
    <cellStyle name="Normal 4 2_800200 LFR" xfId="315"/>
    <cellStyle name="Normal 4 3" xfId="316"/>
    <cellStyle name="Normal 4 3 2" xfId="317"/>
    <cellStyle name="Normal 4 4" xfId="318"/>
    <cellStyle name="Normal 4 4 2" xfId="319"/>
    <cellStyle name="Normal 4 5" xfId="320"/>
    <cellStyle name="Normal 4 5 2" xfId="321"/>
    <cellStyle name="Normal 4 6" xfId="322"/>
    <cellStyle name="Normal 4 6 2" xfId="323"/>
    <cellStyle name="Normal 4 7" xfId="324"/>
    <cellStyle name="Normal 4 7 2" xfId="325"/>
    <cellStyle name="Normal 4 8" xfId="326"/>
    <cellStyle name="Normal 4 8 2" xfId="327"/>
    <cellStyle name="Normal 4 9" xfId="328"/>
    <cellStyle name="Normal 4 9 2" xfId="329"/>
    <cellStyle name="Normal 4_800200 LFR" xfId="330"/>
    <cellStyle name="Normal 5" xfId="331"/>
    <cellStyle name="Normal 5 10" xfId="332"/>
    <cellStyle name="Normal 5 10 2" xfId="333"/>
    <cellStyle name="Normal 5 11" xfId="334"/>
    <cellStyle name="Normal 5 2" xfId="335"/>
    <cellStyle name="Normal 5 2 2" xfId="336"/>
    <cellStyle name="Normal 5 3" xfId="337"/>
    <cellStyle name="Normal 5 3 2" xfId="338"/>
    <cellStyle name="Normal 5 4" xfId="339"/>
    <cellStyle name="Normal 5 4 2" xfId="340"/>
    <cellStyle name="Normal 5 5" xfId="341"/>
    <cellStyle name="Normal 5 5 2" xfId="342"/>
    <cellStyle name="Normal 5 6" xfId="343"/>
    <cellStyle name="Normal 5 6 2" xfId="344"/>
    <cellStyle name="Normal 5 7" xfId="345"/>
    <cellStyle name="Normal 5 7 2" xfId="346"/>
    <cellStyle name="Normal 5 8" xfId="347"/>
    <cellStyle name="Normal 5 8 2" xfId="348"/>
    <cellStyle name="Normal 5 9" xfId="349"/>
    <cellStyle name="Normal 5 9 2" xfId="350"/>
    <cellStyle name="Normal 5_800200 LFR" xfId="351"/>
    <cellStyle name="Normal 6" xfId="352"/>
    <cellStyle name="Normal 7" xfId="353"/>
    <cellStyle name="Normal 7 2" xfId="354"/>
    <cellStyle name="Normal 8" xfId="355"/>
    <cellStyle name="Normal 9" xfId="356"/>
    <cellStyle name="Normal_Worksheet in J: MARKETING Templates D&amp;T Templates Noviembre 2002 Informe Modelo" xfId="378"/>
    <cellStyle name="Notas 10" xfId="357"/>
    <cellStyle name="Notas 2" xfId="358"/>
    <cellStyle name="Notas 2 2" xfId="359"/>
    <cellStyle name="Notas 3" xfId="360"/>
    <cellStyle name="Notas 3 2" xfId="361"/>
    <cellStyle name="Notas 4" xfId="362"/>
    <cellStyle name="Notas 4 2" xfId="363"/>
    <cellStyle name="Notas 5" xfId="364"/>
    <cellStyle name="Notas 5 2" xfId="365"/>
    <cellStyle name="Notas 6" xfId="366"/>
    <cellStyle name="Notas 6 2" xfId="367"/>
    <cellStyle name="Notas 7" xfId="368"/>
    <cellStyle name="Notas 7 2" xfId="369"/>
    <cellStyle name="Notas 8" xfId="370"/>
    <cellStyle name="Notas 8 2" xfId="371"/>
    <cellStyle name="Notas 9" xfId="372"/>
    <cellStyle name="Notas 9 2" xfId="373"/>
    <cellStyle name="Percent" xfId="374"/>
    <cellStyle name="Percent %" xfId="394"/>
    <cellStyle name="Percent % Long Underline" xfId="395"/>
    <cellStyle name="Percent %_Worksheet in J: MARKETING Templates D&amp;T Templates Noviembre 2002 Informe Modelo" xfId="396"/>
    <cellStyle name="Percent 0.0%" xfId="397"/>
    <cellStyle name="Percent 0.0% Long Underline" xfId="398"/>
    <cellStyle name="Percent 0.0%_Worksheet in J: MARKETING Templates D&amp;T Templates Noviembre 2002 Informe Modelo" xfId="399"/>
    <cellStyle name="Percent 0.00%" xfId="400"/>
    <cellStyle name="Percent 0.00% Long Underline" xfId="401"/>
    <cellStyle name="Percent 0.00%_Worksheet in J: MARKETING Templates D&amp;T Templates Noviembre 2002 Informe Modelo" xfId="402"/>
    <cellStyle name="Percent 0.000%" xfId="403"/>
    <cellStyle name="Percent 0.000% Long Underline" xfId="404"/>
    <cellStyle name="Percent 0.000%_Worksheet in J: MARKETING Templates D&amp;T Templates Noviembre 2002 Informe Modelo" xfId="405"/>
    <cellStyle name="Porcentaje 2" xfId="5"/>
    <cellStyle name="Porcentaje 2 2" xfId="417"/>
    <cellStyle name="Porcentaje 3" xfId="375"/>
    <cellStyle name="XComma" xfId="406"/>
    <cellStyle name="XComma 0.0" xfId="407"/>
    <cellStyle name="XComma 0.00" xfId="408"/>
    <cellStyle name="XComma 0.000" xfId="409"/>
    <cellStyle name="XComma_Worksheet in J: MARKETING Templates D&amp;T Templates Noviembre 2002 Informe Modelo" xfId="410"/>
    <cellStyle name="XCurrency" xfId="411"/>
    <cellStyle name="XCurrency 0.0" xfId="412"/>
    <cellStyle name="XCurrency 0.00" xfId="413"/>
    <cellStyle name="XCurrency 0.000" xfId="414"/>
    <cellStyle name="XCurrency_Worksheet in J: MARKETING Templates D&amp;T Templates Noviembre 2002 Informe Modelo" xfId="4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51</xdr:row>
      <xdr:rowOff>142875</xdr:rowOff>
    </xdr:from>
    <xdr:to>
      <xdr:col>6</xdr:col>
      <xdr:colOff>1257300</xdr:colOff>
      <xdr:row>57</xdr:row>
      <xdr:rowOff>57150</xdr:rowOff>
    </xdr:to>
    <xdr:sp macro="" textlink="">
      <xdr:nvSpPr>
        <xdr:cNvPr id="12" name="11 CuadroTexto"/>
        <xdr:cNvSpPr txBox="1"/>
      </xdr:nvSpPr>
      <xdr:spPr>
        <a:xfrm>
          <a:off x="7239000" y="9496425"/>
          <a:ext cx="3667125" cy="8858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No. 36799-T</a:t>
          </a:r>
        </a:p>
      </xdr:txBody>
    </xdr:sp>
    <xdr:clientData/>
  </xdr:twoCellAnchor>
  <xdr:twoCellAnchor>
    <xdr:from>
      <xdr:col>7</xdr:col>
      <xdr:colOff>0</xdr:colOff>
      <xdr:row>51</xdr:row>
      <xdr:rowOff>142875</xdr:rowOff>
    </xdr:from>
    <xdr:to>
      <xdr:col>9</xdr:col>
      <xdr:colOff>1323975</xdr:colOff>
      <xdr:row>59</xdr:row>
      <xdr:rowOff>104775</xdr:rowOff>
    </xdr:to>
    <xdr:sp macro="" textlink="">
      <xdr:nvSpPr>
        <xdr:cNvPr id="13" name="12 CuadroTexto"/>
        <xdr:cNvSpPr txBox="1"/>
      </xdr:nvSpPr>
      <xdr:spPr>
        <a:xfrm>
          <a:off x="13868400" y="9496425"/>
          <a:ext cx="3371850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Professiomal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No.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my attached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1647825</xdr:colOff>
      <xdr:row>51</xdr:row>
      <xdr:rowOff>142875</xdr:rowOff>
    </xdr:from>
    <xdr:to>
      <xdr:col>3</xdr:col>
      <xdr:colOff>123825</xdr:colOff>
      <xdr:row>56</xdr:row>
      <xdr:rowOff>104775</xdr:rowOff>
    </xdr:to>
    <xdr:sp macro="" textlink="">
      <xdr:nvSpPr>
        <xdr:cNvPr id="14" name="13 CuadroTexto"/>
        <xdr:cNvSpPr txBox="1"/>
      </xdr:nvSpPr>
      <xdr:spPr>
        <a:xfrm>
          <a:off x="1647825" y="9496425"/>
          <a:ext cx="3362325" cy="7715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6</xdr:col>
      <xdr:colOff>2924663</xdr:colOff>
      <xdr:row>0</xdr:row>
      <xdr:rowOff>188669</xdr:rowOff>
    </xdr:from>
    <xdr:to>
      <xdr:col>8</xdr:col>
      <xdr:colOff>845847</xdr:colOff>
      <xdr:row>4</xdr:row>
      <xdr:rowOff>65216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6663" y="188669"/>
          <a:ext cx="2874184" cy="670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3022601</xdr:colOff>
      <xdr:row>84</xdr:row>
      <xdr:rowOff>32970</xdr:rowOff>
    </xdr:from>
    <xdr:to>
      <xdr:col>2</xdr:col>
      <xdr:colOff>574676</xdr:colOff>
      <xdr:row>88</xdr:row>
      <xdr:rowOff>183172</xdr:rowOff>
    </xdr:to>
    <xdr:sp macro="" textlink="">
      <xdr:nvSpPr>
        <xdr:cNvPr id="5" name="2 CuadroTexto"/>
        <xdr:cNvSpPr txBox="1"/>
      </xdr:nvSpPr>
      <xdr:spPr>
        <a:xfrm>
          <a:off x="3784601" y="17060739"/>
          <a:ext cx="4270863" cy="94151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No.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36799-T</a:t>
          </a:r>
        </a:p>
      </xdr:txBody>
    </xdr:sp>
    <xdr:clientData/>
  </xdr:twoCellAnchor>
  <xdr:twoCellAnchor>
    <xdr:from>
      <xdr:col>1</xdr:col>
      <xdr:colOff>6680200</xdr:colOff>
      <xdr:row>84</xdr:row>
      <xdr:rowOff>24422</xdr:rowOff>
    </xdr:from>
    <xdr:to>
      <xdr:col>4</xdr:col>
      <xdr:colOff>1406525</xdr:colOff>
      <xdr:row>90</xdr:row>
      <xdr:rowOff>87923</xdr:rowOff>
    </xdr:to>
    <xdr:sp macro="" textlink="">
      <xdr:nvSpPr>
        <xdr:cNvPr id="6" name="3 CuadroTexto"/>
        <xdr:cNvSpPr txBox="1"/>
      </xdr:nvSpPr>
      <xdr:spPr>
        <a:xfrm>
          <a:off x="7442200" y="17052191"/>
          <a:ext cx="4170729" cy="125046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my attached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73270</xdr:colOff>
      <xdr:row>84</xdr:row>
      <xdr:rowOff>54951</xdr:rowOff>
    </xdr:from>
    <xdr:to>
      <xdr:col>1</xdr:col>
      <xdr:colOff>2949820</xdr:colOff>
      <xdr:row>87</xdr:row>
      <xdr:rowOff>186103</xdr:rowOff>
    </xdr:to>
    <xdr:sp macro="" textlink="">
      <xdr:nvSpPr>
        <xdr:cNvPr id="7" name="4 CuadroTexto"/>
        <xdr:cNvSpPr txBox="1"/>
      </xdr:nvSpPr>
      <xdr:spPr>
        <a:xfrm>
          <a:off x="835270" y="17082720"/>
          <a:ext cx="2876550" cy="724633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Representative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 editAs="oneCell">
    <xdr:from>
      <xdr:col>3</xdr:col>
      <xdr:colOff>13390</xdr:colOff>
      <xdr:row>4</xdr:row>
      <xdr:rowOff>131882</xdr:rowOff>
    </xdr:from>
    <xdr:to>
      <xdr:col>4</xdr:col>
      <xdr:colOff>718037</xdr:colOff>
      <xdr:row>7</xdr:row>
      <xdr:rowOff>87924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294" y="923190"/>
          <a:ext cx="2419147" cy="56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46</xdr:row>
      <xdr:rowOff>19050</xdr:rowOff>
    </xdr:from>
    <xdr:to>
      <xdr:col>1</xdr:col>
      <xdr:colOff>2305050</xdr:colOff>
      <xdr:row>49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324850" y="14287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2305050</xdr:colOff>
      <xdr:row>44</xdr:row>
      <xdr:rowOff>19050</xdr:rowOff>
    </xdr:from>
    <xdr:to>
      <xdr:col>1</xdr:col>
      <xdr:colOff>2305050</xdr:colOff>
      <xdr:row>47</xdr:row>
      <xdr:rowOff>104775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2305050" y="8724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2419350</xdr:colOff>
      <xdr:row>45</xdr:row>
      <xdr:rowOff>19050</xdr:rowOff>
    </xdr:from>
    <xdr:to>
      <xdr:col>2</xdr:col>
      <xdr:colOff>723900</xdr:colOff>
      <xdr:row>48</xdr:row>
      <xdr:rowOff>180975</xdr:rowOff>
    </xdr:to>
    <xdr:sp macro="" textlink="">
      <xdr:nvSpPr>
        <xdr:cNvPr id="11" name="2 CuadroTexto"/>
        <xdr:cNvSpPr txBox="1"/>
      </xdr:nvSpPr>
      <xdr:spPr>
        <a:xfrm>
          <a:off x="2419350" y="8924925"/>
          <a:ext cx="492442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36799-T</a:t>
          </a:r>
        </a:p>
      </xdr:txBody>
    </xdr:sp>
    <xdr:clientData/>
  </xdr:twoCellAnchor>
  <xdr:twoCellAnchor>
    <xdr:from>
      <xdr:col>1</xdr:col>
      <xdr:colOff>6648449</xdr:colOff>
      <xdr:row>45</xdr:row>
      <xdr:rowOff>19050</xdr:rowOff>
    </xdr:from>
    <xdr:to>
      <xdr:col>3</xdr:col>
      <xdr:colOff>1676399</xdr:colOff>
      <xdr:row>51</xdr:row>
      <xdr:rowOff>76200</xdr:rowOff>
    </xdr:to>
    <xdr:sp macro="" textlink="">
      <xdr:nvSpPr>
        <xdr:cNvPr id="12" name="3 CuadroTexto"/>
        <xdr:cNvSpPr txBox="1"/>
      </xdr:nvSpPr>
      <xdr:spPr>
        <a:xfrm>
          <a:off x="7400924" y="9820275"/>
          <a:ext cx="3457575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my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attached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66675</xdr:colOff>
      <xdr:row>45</xdr:row>
      <xdr:rowOff>19050</xdr:rowOff>
    </xdr:from>
    <xdr:to>
      <xdr:col>1</xdr:col>
      <xdr:colOff>2924175</xdr:colOff>
      <xdr:row>48</xdr:row>
      <xdr:rowOff>0</xdr:rowOff>
    </xdr:to>
    <xdr:sp macro="" textlink="">
      <xdr:nvSpPr>
        <xdr:cNvPr id="13" name="4 CuadroTexto"/>
        <xdr:cNvSpPr txBox="1"/>
      </xdr:nvSpPr>
      <xdr:spPr>
        <a:xfrm>
          <a:off x="819150" y="9820275"/>
          <a:ext cx="2857500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2</xdr:col>
      <xdr:colOff>366050</xdr:colOff>
      <xdr:row>2</xdr:row>
      <xdr:rowOff>9525</xdr:rowOff>
    </xdr:from>
    <xdr:to>
      <xdr:col>3</xdr:col>
      <xdr:colOff>857047</xdr:colOff>
      <xdr:row>4</xdr:row>
      <xdr:rowOff>123825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3650" y="409575"/>
          <a:ext cx="2205497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46</xdr:row>
      <xdr:rowOff>146050</xdr:rowOff>
    </xdr:from>
    <xdr:to>
      <xdr:col>6</xdr:col>
      <xdr:colOff>1092200</xdr:colOff>
      <xdr:row>51</xdr:row>
      <xdr:rowOff>136525</xdr:rowOff>
    </xdr:to>
    <xdr:sp macro="" textlink="">
      <xdr:nvSpPr>
        <xdr:cNvPr id="2" name="2 CuadroTexto"/>
        <xdr:cNvSpPr txBox="1"/>
      </xdr:nvSpPr>
      <xdr:spPr>
        <a:xfrm>
          <a:off x="6788150" y="9823450"/>
          <a:ext cx="3743325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No. 36799-T</a:t>
          </a:r>
        </a:p>
      </xdr:txBody>
    </xdr:sp>
    <xdr:clientData/>
  </xdr:twoCellAnchor>
  <xdr:twoCellAnchor>
    <xdr:from>
      <xdr:col>7</xdr:col>
      <xdr:colOff>838200</xdr:colOff>
      <xdr:row>46</xdr:row>
      <xdr:rowOff>152400</xdr:rowOff>
    </xdr:from>
    <xdr:to>
      <xdr:col>10</xdr:col>
      <xdr:colOff>1247775</xdr:colOff>
      <xdr:row>52</xdr:row>
      <xdr:rowOff>66675</xdr:rowOff>
    </xdr:to>
    <xdr:sp macro="" textlink="">
      <xdr:nvSpPr>
        <xdr:cNvPr id="3" name="3 CuadroTexto"/>
        <xdr:cNvSpPr txBox="1"/>
      </xdr:nvSpPr>
      <xdr:spPr>
        <a:xfrm>
          <a:off x="11525250" y="9829800"/>
          <a:ext cx="4257675" cy="11144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No.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my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attached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457200</xdr:colOff>
      <xdr:row>46</xdr:row>
      <xdr:rowOff>152400</xdr:rowOff>
    </xdr:from>
    <xdr:to>
      <xdr:col>2</xdr:col>
      <xdr:colOff>3543300</xdr:colOff>
      <xdr:row>50</xdr:row>
      <xdr:rowOff>85725</xdr:rowOff>
    </xdr:to>
    <xdr:sp macro="" textlink="">
      <xdr:nvSpPr>
        <xdr:cNvPr id="4" name="4 CuadroTexto"/>
        <xdr:cNvSpPr txBox="1"/>
      </xdr:nvSpPr>
      <xdr:spPr>
        <a:xfrm>
          <a:off x="1981200" y="9829800"/>
          <a:ext cx="308610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Legal Representative</a:t>
          </a:r>
        </a:p>
      </xdr:txBody>
    </xdr:sp>
    <xdr:clientData/>
  </xdr:twoCellAnchor>
  <xdr:twoCellAnchor editAs="oneCell">
    <xdr:from>
      <xdr:col>8</xdr:col>
      <xdr:colOff>95250</xdr:colOff>
      <xdr:row>0</xdr:row>
      <xdr:rowOff>171450</xdr:rowOff>
    </xdr:from>
    <xdr:to>
      <xdr:col>9</xdr:col>
      <xdr:colOff>1224858</xdr:colOff>
      <xdr:row>3</xdr:row>
      <xdr:rowOff>116501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171450"/>
          <a:ext cx="2415483" cy="56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97</xdr:row>
      <xdr:rowOff>19050</xdr:rowOff>
    </xdr:from>
    <xdr:to>
      <xdr:col>2</xdr:col>
      <xdr:colOff>2305050</xdr:colOff>
      <xdr:row>101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29050" y="163258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2171700</xdr:colOff>
      <xdr:row>97</xdr:row>
      <xdr:rowOff>11102</xdr:rowOff>
    </xdr:from>
    <xdr:to>
      <xdr:col>3</xdr:col>
      <xdr:colOff>476250</xdr:colOff>
      <xdr:row>101</xdr:row>
      <xdr:rowOff>14277</xdr:rowOff>
    </xdr:to>
    <xdr:sp macro="" textlink="">
      <xdr:nvSpPr>
        <xdr:cNvPr id="3" name="2 CuadroTexto"/>
        <xdr:cNvSpPr txBox="1"/>
      </xdr:nvSpPr>
      <xdr:spPr>
        <a:xfrm>
          <a:off x="3695700" y="15901977"/>
          <a:ext cx="6019800" cy="75723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No. 36799-T</a:t>
          </a:r>
        </a:p>
      </xdr:txBody>
    </xdr:sp>
    <xdr:clientData/>
  </xdr:twoCellAnchor>
  <xdr:twoCellAnchor>
    <xdr:from>
      <xdr:col>2</xdr:col>
      <xdr:colOff>7262813</xdr:colOff>
      <xdr:row>97</xdr:row>
      <xdr:rowOff>19040</xdr:rowOff>
    </xdr:from>
    <xdr:to>
      <xdr:col>4</xdr:col>
      <xdr:colOff>1579562</xdr:colOff>
      <xdr:row>103</xdr:row>
      <xdr:rowOff>115877</xdr:rowOff>
    </xdr:to>
    <xdr:sp macro="" textlink="">
      <xdr:nvSpPr>
        <xdr:cNvPr id="4" name="3 CuadroTexto"/>
        <xdr:cNvSpPr txBox="1"/>
      </xdr:nvSpPr>
      <xdr:spPr>
        <a:xfrm>
          <a:off x="8786813" y="15909915"/>
          <a:ext cx="3944937" cy="12477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No.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my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attached report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95256</xdr:colOff>
      <xdr:row>97</xdr:row>
      <xdr:rowOff>26978</xdr:rowOff>
    </xdr:from>
    <xdr:to>
      <xdr:col>2</xdr:col>
      <xdr:colOff>3019431</xdr:colOff>
      <xdr:row>100</xdr:row>
      <xdr:rowOff>47616</xdr:rowOff>
    </xdr:to>
    <xdr:sp macro="" textlink="">
      <xdr:nvSpPr>
        <xdr:cNvPr id="5" name="4 CuadroTexto"/>
        <xdr:cNvSpPr txBox="1"/>
      </xdr:nvSpPr>
      <xdr:spPr>
        <a:xfrm>
          <a:off x="1619256" y="15917853"/>
          <a:ext cx="2924175" cy="576263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 SUAREZ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MELO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3</xdr:col>
      <xdr:colOff>150822</xdr:colOff>
      <xdr:row>0</xdr:row>
      <xdr:rowOff>126986</xdr:rowOff>
    </xdr:from>
    <xdr:to>
      <xdr:col>4</xdr:col>
      <xdr:colOff>653367</xdr:colOff>
      <xdr:row>3</xdr:row>
      <xdr:rowOff>127599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072" y="126986"/>
          <a:ext cx="2415483" cy="56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F0000/AppData/Local/Microsoft/Windows/Temporary%20Internet%20Files/Content.Outlook/QMYQZRW4/MOVIMIENTO%20DE%20PROVISIONES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MF0000/Documents/03%20Normas%20Internacionales%20IFRS/Patrimonio%20Tecnico%20IFRS/2016/CUIF%20Patrimonio%20T&#233;cnico%200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 refreshError="1">
        <row r="5">
          <cell r="B5">
            <v>1395</v>
          </cell>
          <cell r="C5" t="str">
            <v>DETERIORO EN INVERSIONES A VALOR RA</v>
          </cell>
          <cell r="D5">
            <v>14567944572.25</v>
          </cell>
          <cell r="E5">
            <v>14616995272.559999</v>
          </cell>
          <cell r="F5">
            <v>14594250232.07</v>
          </cell>
          <cell r="G5">
            <v>14913093057.940001</v>
          </cell>
          <cell r="H5">
            <v>14868338905.440001</v>
          </cell>
        </row>
        <row r="6">
          <cell r="B6">
            <v>139500</v>
          </cell>
          <cell r="C6" t="str">
            <v>DETERIORO EN INVERSIONES A VALOR RA</v>
          </cell>
          <cell r="D6">
            <v>14567944572.25</v>
          </cell>
          <cell r="E6">
            <v>14616995272.559999</v>
          </cell>
          <cell r="F6">
            <v>14594250232.07</v>
          </cell>
          <cell r="G6">
            <v>14913093057.940001</v>
          </cell>
          <cell r="H6">
            <v>14868338905.440001</v>
          </cell>
        </row>
        <row r="7">
          <cell r="B7">
            <v>13950001</v>
          </cell>
          <cell r="C7" t="str">
            <v>DETERIORO EN INVERSIONES A VALOR RA</v>
          </cell>
          <cell r="D7">
            <v>14567944572.25</v>
          </cell>
          <cell r="E7">
            <v>14616995272.559999</v>
          </cell>
          <cell r="F7">
            <v>14594250232.07</v>
          </cell>
          <cell r="G7">
            <v>14913093057.940001</v>
          </cell>
          <cell r="H7">
            <v>14868338905.440001</v>
          </cell>
        </row>
        <row r="8">
          <cell r="B8">
            <v>1395000101</v>
          </cell>
          <cell r="C8" t="str">
            <v>DETERIORO INV VALOR RAZONABLE ORI</v>
          </cell>
          <cell r="D8">
            <v>12596726184.99</v>
          </cell>
          <cell r="E8">
            <v>12596726184.99</v>
          </cell>
          <cell r="F8">
            <v>12596726184.99</v>
          </cell>
          <cell r="G8">
            <v>12596726184.99</v>
          </cell>
          <cell r="H8">
            <v>12596726184.99</v>
          </cell>
        </row>
        <row r="9">
          <cell r="B9">
            <v>1395000102</v>
          </cell>
          <cell r="C9" t="str">
            <v>DETERIORO INV VALOR RAZONALBE RESUL</v>
          </cell>
          <cell r="D9">
            <v>1944776696.9300001</v>
          </cell>
          <cell r="E9">
            <v>1992670147.73</v>
          </cell>
          <cell r="F9">
            <v>1969652334.2</v>
          </cell>
          <cell r="G9">
            <v>2284303281.0100002</v>
          </cell>
          <cell r="H9">
            <v>2241146521.8400002</v>
          </cell>
        </row>
        <row r="10">
          <cell r="B10">
            <v>1395000103</v>
          </cell>
          <cell r="C10" t="str">
            <v>DET INV VALOR RAZONABLE ORI FCP</v>
          </cell>
          <cell r="D10">
            <v>0</v>
          </cell>
          <cell r="E10">
            <v>27598939.84</v>
          </cell>
          <cell r="F10">
            <v>27871712.879999999</v>
          </cell>
          <cell r="G10">
            <v>32063591.940000001</v>
          </cell>
          <cell r="H10">
            <v>30466198.609999999</v>
          </cell>
        </row>
        <row r="11">
          <cell r="B11">
            <v>13950002</v>
          </cell>
          <cell r="C11" t="str">
            <v>DETERIORO EN INVERSIONES A VALOR 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1395000201</v>
          </cell>
          <cell r="C12" t="str">
            <v>DETERIORO EN INVERSIONES A VALOR RA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139500020101</v>
          </cell>
          <cell r="C13" t="str">
            <v>DETERIORO EN INVERSIONES A VALOR RA</v>
          </cell>
          <cell r="D13">
            <v>26441690.329999998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1487</v>
          </cell>
          <cell r="C14" t="str">
            <v>DETERIORO COMP CONTRACCLICO INDUAL</v>
          </cell>
          <cell r="D14">
            <v>41941308685.32</v>
          </cell>
          <cell r="E14">
            <v>42497915531.949997</v>
          </cell>
          <cell r="F14">
            <v>44378069381.809998</v>
          </cell>
          <cell r="G14">
            <v>44942256630.120003</v>
          </cell>
          <cell r="H14">
            <v>44331039258.169998</v>
          </cell>
        </row>
        <row r="15">
          <cell r="B15">
            <v>148705</v>
          </cell>
          <cell r="C15" t="str">
            <v>CREDIT Y OPER DE LEASING DE CONS</v>
          </cell>
          <cell r="D15">
            <v>27872088.699999999</v>
          </cell>
          <cell r="E15">
            <v>27491037.379999999</v>
          </cell>
          <cell r="F15">
            <v>26521274.800000001</v>
          </cell>
          <cell r="G15">
            <v>25716427.280000001</v>
          </cell>
          <cell r="H15">
            <v>25468158.850000001</v>
          </cell>
        </row>
        <row r="16">
          <cell r="B16">
            <v>14870501</v>
          </cell>
          <cell r="C16" t="str">
            <v>CREDITOS Y OPER DE LEASI DE CONS ML</v>
          </cell>
          <cell r="D16">
            <v>27872088.699999999</v>
          </cell>
          <cell r="E16">
            <v>27491037.379999999</v>
          </cell>
          <cell r="F16">
            <v>26521274.800000001</v>
          </cell>
          <cell r="G16">
            <v>25716427.280000001</v>
          </cell>
          <cell r="H16">
            <v>25468158.850000001</v>
          </cell>
        </row>
        <row r="17">
          <cell r="B17">
            <v>1487050101</v>
          </cell>
          <cell r="C17" t="str">
            <v>CRED Y OPER LEAS CONS EXEMPLEADOS</v>
          </cell>
          <cell r="D17">
            <v>8302577.1100000003</v>
          </cell>
          <cell r="E17">
            <v>8097060.3300000001</v>
          </cell>
          <cell r="F17">
            <v>8750177.1699999999</v>
          </cell>
          <cell r="G17">
            <v>8477539.75</v>
          </cell>
          <cell r="H17">
            <v>8237630.3899999997</v>
          </cell>
        </row>
        <row r="18">
          <cell r="B18">
            <v>148705010101</v>
          </cell>
          <cell r="C18" t="str">
            <v>PROV CONSUMO CAT A CONTRACCLICO</v>
          </cell>
          <cell r="D18">
            <v>8302577.1100000003</v>
          </cell>
          <cell r="E18">
            <v>8097060.3300000001</v>
          </cell>
          <cell r="F18">
            <v>8750177.1699999999</v>
          </cell>
          <cell r="G18">
            <v>8477539.75</v>
          </cell>
          <cell r="H18">
            <v>8237630.3899999997</v>
          </cell>
        </row>
        <row r="19">
          <cell r="B19">
            <v>1487050102</v>
          </cell>
          <cell r="C19" t="str">
            <v>CRED Y OPER LEAS CONS EMPLEADOS</v>
          </cell>
          <cell r="D19">
            <v>19569511.59</v>
          </cell>
          <cell r="E19">
            <v>19393977.050000001</v>
          </cell>
          <cell r="F19">
            <v>17771097.629999999</v>
          </cell>
          <cell r="G19">
            <v>17238887.530000001</v>
          </cell>
          <cell r="H19">
            <v>17230528.460000001</v>
          </cell>
        </row>
        <row r="20">
          <cell r="B20">
            <v>148705010201</v>
          </cell>
          <cell r="C20" t="str">
            <v>PROV CAP CONSUMO EMPL CAT A CONTRAC</v>
          </cell>
          <cell r="D20">
            <v>19569511.59</v>
          </cell>
          <cell r="E20">
            <v>19393977.050000001</v>
          </cell>
          <cell r="F20">
            <v>17771097.629999999</v>
          </cell>
          <cell r="G20">
            <v>17238887.530000001</v>
          </cell>
          <cell r="H20">
            <v>17230528.460000001</v>
          </cell>
        </row>
        <row r="21">
          <cell r="B21">
            <v>148710</v>
          </cell>
          <cell r="C21" t="str">
            <v>CREDITOS Y OPER DE LEASING CCIAL</v>
          </cell>
          <cell r="D21">
            <v>41913436596.620003</v>
          </cell>
          <cell r="E21">
            <v>42470424494.57</v>
          </cell>
          <cell r="F21">
            <v>44351548107.010002</v>
          </cell>
          <cell r="G21">
            <v>44916540202.839996</v>
          </cell>
          <cell r="H21">
            <v>44305571099.32</v>
          </cell>
        </row>
        <row r="22">
          <cell r="B22">
            <v>14871001</v>
          </cell>
          <cell r="C22" t="str">
            <v>CREDITOS Y OPER DE LEASING CCIAL ML</v>
          </cell>
          <cell r="D22">
            <v>41913436596.620003</v>
          </cell>
          <cell r="E22">
            <v>42470424494.57</v>
          </cell>
          <cell r="F22">
            <v>44351548107.010002</v>
          </cell>
          <cell r="G22">
            <v>44916540202.839996</v>
          </cell>
          <cell r="H22">
            <v>44305571099.32</v>
          </cell>
        </row>
        <row r="23">
          <cell r="B23">
            <v>1487100101</v>
          </cell>
          <cell r="C23" t="str">
            <v>PROV CIAL DIRECTA CAT A  CONTRACCL</v>
          </cell>
          <cell r="D23">
            <v>7513953340.6400003</v>
          </cell>
          <cell r="E23">
            <v>7870357927.9300003</v>
          </cell>
          <cell r="F23">
            <v>7849868522.0600004</v>
          </cell>
          <cell r="G23">
            <v>6802057801.5600004</v>
          </cell>
          <cell r="H23">
            <v>6632473594.79</v>
          </cell>
        </row>
        <row r="24">
          <cell r="B24">
            <v>1487100102</v>
          </cell>
          <cell r="C24" t="str">
            <v>PROV CIAL DIRECTA CAT B CONTRACCLI</v>
          </cell>
          <cell r="D24">
            <v>420428963.89999998</v>
          </cell>
          <cell r="E24">
            <v>419277639.43000001</v>
          </cell>
          <cell r="F24">
            <v>417014882.05000001</v>
          </cell>
          <cell r="G24">
            <v>874226107.41999996</v>
          </cell>
          <cell r="H24">
            <v>880310102.32000005</v>
          </cell>
        </row>
        <row r="25">
          <cell r="B25">
            <v>1487100103</v>
          </cell>
          <cell r="C25" t="str">
            <v>PROV CIAL DIRECTA CAT C CONTRACCLI</v>
          </cell>
          <cell r="D25">
            <v>141772594.13</v>
          </cell>
          <cell r="E25">
            <v>141772594.13</v>
          </cell>
          <cell r="F25">
            <v>167682324.13</v>
          </cell>
          <cell r="G25">
            <v>167682324.13</v>
          </cell>
          <cell r="H25">
            <v>429933970.94</v>
          </cell>
        </row>
        <row r="26">
          <cell r="B26">
            <v>1487100106</v>
          </cell>
          <cell r="C26" t="str">
            <v>PROV CIAL REDESCUENTO CAT A CONTRAC</v>
          </cell>
          <cell r="D26">
            <v>33837281697.950001</v>
          </cell>
          <cell r="E26">
            <v>34039016333.080002</v>
          </cell>
          <cell r="F26">
            <v>35916982378.769997</v>
          </cell>
          <cell r="G26">
            <v>37072573969.730003</v>
          </cell>
          <cell r="H26">
            <v>36362853431.269997</v>
          </cell>
        </row>
        <row r="27">
          <cell r="B27">
            <v>1488</v>
          </cell>
          <cell r="C27" t="str">
            <v>DETERIORO PRESTAMOS A  EMPLEADOS</v>
          </cell>
          <cell r="D27">
            <v>141506865.22999999</v>
          </cell>
          <cell r="E27">
            <v>144765610.16999999</v>
          </cell>
          <cell r="F27">
            <v>136352241.69</v>
          </cell>
          <cell r="G27">
            <v>135422489.63999999</v>
          </cell>
          <cell r="H27">
            <v>141670924.19999999</v>
          </cell>
        </row>
        <row r="28">
          <cell r="B28">
            <v>148805</v>
          </cell>
          <cell r="C28" t="str">
            <v>CATG A   VIVIENDA</v>
          </cell>
          <cell r="D28">
            <v>127560617.05</v>
          </cell>
          <cell r="E28">
            <v>131104314.28</v>
          </cell>
          <cell r="F28">
            <v>123741630.29000001</v>
          </cell>
          <cell r="G28">
            <v>123268213.45</v>
          </cell>
          <cell r="H28">
            <v>129687528.34999999</v>
          </cell>
        </row>
        <row r="29">
          <cell r="B29">
            <v>14880501</v>
          </cell>
          <cell r="C29" t="str">
            <v>CATG A   VIVIENDA    M/L</v>
          </cell>
          <cell r="D29">
            <v>127560617.05</v>
          </cell>
          <cell r="E29">
            <v>131104314.28</v>
          </cell>
          <cell r="F29">
            <v>123741630.29000001</v>
          </cell>
          <cell r="G29">
            <v>123268213.45</v>
          </cell>
          <cell r="H29">
            <v>129687528.34999999</v>
          </cell>
        </row>
        <row r="30">
          <cell r="B30">
            <v>1488050101</v>
          </cell>
          <cell r="C30" t="str">
            <v>PROV CAPIT. VIVIENDA EMPL CAT A T24</v>
          </cell>
          <cell r="D30">
            <v>127560617.05</v>
          </cell>
          <cell r="E30">
            <v>131104314.28</v>
          </cell>
          <cell r="F30">
            <v>123741630.29000001</v>
          </cell>
          <cell r="G30">
            <v>123268213.45</v>
          </cell>
          <cell r="H30">
            <v>129687528.34999999</v>
          </cell>
        </row>
        <row r="31">
          <cell r="B31">
            <v>148860</v>
          </cell>
          <cell r="C31" t="str">
            <v>CATG A   CONSUMO</v>
          </cell>
          <cell r="D31">
            <v>13946248.18</v>
          </cell>
          <cell r="E31">
            <v>13661295.890000001</v>
          </cell>
          <cell r="F31">
            <v>12610611.4</v>
          </cell>
          <cell r="G31">
            <v>12154276.189999999</v>
          </cell>
          <cell r="H31">
            <v>11983395.85</v>
          </cell>
        </row>
        <row r="32">
          <cell r="B32">
            <v>14886001</v>
          </cell>
          <cell r="C32" t="str">
            <v>CATG A   CONSUMO    M/L</v>
          </cell>
          <cell r="D32">
            <v>13946248.18</v>
          </cell>
          <cell r="E32">
            <v>13661295.890000001</v>
          </cell>
          <cell r="F32">
            <v>12610611.4</v>
          </cell>
          <cell r="G32">
            <v>12154276.189999999</v>
          </cell>
          <cell r="H32">
            <v>11983395.85</v>
          </cell>
        </row>
        <row r="33">
          <cell r="B33">
            <v>1488600101</v>
          </cell>
          <cell r="C33" t="str">
            <v>PROV CAPITAL CONSUMO EMPL CAT A</v>
          </cell>
          <cell r="D33">
            <v>13946248.18</v>
          </cell>
          <cell r="E33">
            <v>13661295.890000001</v>
          </cell>
          <cell r="F33">
            <v>12610611.4</v>
          </cell>
          <cell r="G33">
            <v>12154276.189999999</v>
          </cell>
          <cell r="H33">
            <v>11983395.85</v>
          </cell>
        </row>
        <row r="34">
          <cell r="B34">
            <v>1489</v>
          </cell>
          <cell r="C34" t="str">
            <v>DETER CART DE VIVI Y LEASI H/CIONAL</v>
          </cell>
          <cell r="D34">
            <v>52281446.939999998</v>
          </cell>
          <cell r="E34">
            <v>52106775.060000002</v>
          </cell>
          <cell r="F34">
            <v>54084001.369999997</v>
          </cell>
          <cell r="G34">
            <v>53842345.960000001</v>
          </cell>
          <cell r="H34">
            <v>53608190.159999996</v>
          </cell>
        </row>
        <row r="35">
          <cell r="B35">
            <v>148905</v>
          </cell>
          <cell r="C35" t="str">
            <v>CATG A - CREDITO CART DE VIVIENDA</v>
          </cell>
          <cell r="D35">
            <v>45715346.57</v>
          </cell>
          <cell r="E35">
            <v>45540674.689999998</v>
          </cell>
          <cell r="F35">
            <v>47517901</v>
          </cell>
          <cell r="G35">
            <v>47276245.590000004</v>
          </cell>
          <cell r="H35">
            <v>47042089.789999999</v>
          </cell>
        </row>
        <row r="36">
          <cell r="B36">
            <v>14890501</v>
          </cell>
          <cell r="C36" t="str">
            <v>CATG A - CREDITO CARTERA VIVI ML</v>
          </cell>
          <cell r="D36">
            <v>45715346.57</v>
          </cell>
          <cell r="E36">
            <v>45540674.689999998</v>
          </cell>
          <cell r="F36">
            <v>47517901</v>
          </cell>
          <cell r="G36">
            <v>47276245.590000004</v>
          </cell>
          <cell r="H36">
            <v>47042089.789999999</v>
          </cell>
        </row>
        <row r="37">
          <cell r="B37">
            <v>1489050101</v>
          </cell>
          <cell r="C37" t="str">
            <v>PROV VIVIENDA CAT A GT ID</v>
          </cell>
          <cell r="D37">
            <v>45715346.57</v>
          </cell>
          <cell r="E37">
            <v>45540674.689999998</v>
          </cell>
          <cell r="F37">
            <v>47517901</v>
          </cell>
          <cell r="G37">
            <v>47276245.590000004</v>
          </cell>
          <cell r="H37">
            <v>47042089.789999999</v>
          </cell>
        </row>
        <row r="38">
          <cell r="B38">
            <v>148925</v>
          </cell>
          <cell r="C38" t="str">
            <v>CATG C - CREDITO CART VIVI</v>
          </cell>
          <cell r="D38">
            <v>6566100.3700000001</v>
          </cell>
          <cell r="E38">
            <v>6566100.3700000001</v>
          </cell>
          <cell r="F38">
            <v>6566100.3700000001</v>
          </cell>
          <cell r="G38">
            <v>6566100.3700000001</v>
          </cell>
          <cell r="H38">
            <v>6566100.3700000001</v>
          </cell>
        </row>
        <row r="39">
          <cell r="B39">
            <v>14892501</v>
          </cell>
          <cell r="C39" t="str">
            <v>CATG C - CREDITO CARTERA VIVI ML</v>
          </cell>
          <cell r="D39">
            <v>6566100.3700000001</v>
          </cell>
          <cell r="E39">
            <v>6566100.3700000001</v>
          </cell>
          <cell r="F39">
            <v>6566100.3700000001</v>
          </cell>
          <cell r="G39">
            <v>6566100.3700000001</v>
          </cell>
          <cell r="H39">
            <v>6566100.3700000001</v>
          </cell>
        </row>
        <row r="40">
          <cell r="B40">
            <v>1489250101</v>
          </cell>
          <cell r="C40" t="str">
            <v>PROV VIVIENDA CAT C GT ID</v>
          </cell>
          <cell r="D40">
            <v>6566100.3700000001</v>
          </cell>
          <cell r="E40">
            <v>6566100.3700000001</v>
          </cell>
          <cell r="F40">
            <v>6566100.3700000001</v>
          </cell>
          <cell r="G40">
            <v>6566100.3700000001</v>
          </cell>
          <cell r="H40">
            <v>6566100.3700000001</v>
          </cell>
        </row>
        <row r="41">
          <cell r="B41">
            <v>1491</v>
          </cell>
          <cell r="C41" t="str">
            <v>DETERIORO CART Y OPER LEASI DE CONS</v>
          </cell>
          <cell r="D41">
            <v>8123348.5499999998</v>
          </cell>
          <cell r="E41">
            <v>7922261.3799999999</v>
          </cell>
          <cell r="F41">
            <v>8106689.8200000003</v>
          </cell>
          <cell r="G41">
            <v>7878012.2699999996</v>
          </cell>
          <cell r="H41">
            <v>7667180.5099999998</v>
          </cell>
        </row>
        <row r="42">
          <cell r="B42">
            <v>149105</v>
          </cell>
          <cell r="C42" t="str">
            <v>CATG A - CREDITO CART DE CONSUMO</v>
          </cell>
          <cell r="D42">
            <v>8123348.5499999998</v>
          </cell>
          <cell r="E42">
            <v>7922261.3799999999</v>
          </cell>
          <cell r="F42">
            <v>8106689.8200000003</v>
          </cell>
          <cell r="G42">
            <v>7878012.2699999996</v>
          </cell>
          <cell r="H42">
            <v>7667180.5099999998</v>
          </cell>
        </row>
        <row r="43">
          <cell r="B43">
            <v>14910501</v>
          </cell>
          <cell r="C43" t="str">
            <v>CATG A - CREDITO CART DE CONS ML</v>
          </cell>
          <cell r="D43">
            <v>8123348.5499999998</v>
          </cell>
          <cell r="E43">
            <v>7922261.3799999999</v>
          </cell>
          <cell r="F43">
            <v>8106689.8200000003</v>
          </cell>
          <cell r="G43">
            <v>7878012.2699999996</v>
          </cell>
          <cell r="H43">
            <v>7667180.5099999998</v>
          </cell>
        </row>
        <row r="44">
          <cell r="B44">
            <v>1491050102</v>
          </cell>
          <cell r="C44" t="str">
            <v>PROV CONSUMO CAT A OT GT PROCICLICO</v>
          </cell>
          <cell r="D44">
            <v>8123348.5499999998</v>
          </cell>
          <cell r="E44">
            <v>7922261.3799999999</v>
          </cell>
          <cell r="F44">
            <v>8106689.8200000003</v>
          </cell>
          <cell r="G44">
            <v>7878012.2699999996</v>
          </cell>
          <cell r="H44">
            <v>7667180.5099999998</v>
          </cell>
        </row>
        <row r="45">
          <cell r="B45">
            <v>1495</v>
          </cell>
          <cell r="C45" t="str">
            <v>DETERIORO CREDIT Y OPER DE LEASI CC</v>
          </cell>
          <cell r="D45">
            <v>93871490469.529999</v>
          </cell>
          <cell r="E45">
            <v>95162599720.070007</v>
          </cell>
          <cell r="F45">
            <v>97190761956.149994</v>
          </cell>
          <cell r="G45">
            <v>99453691211.389999</v>
          </cell>
          <cell r="H45">
            <v>102825107978.78999</v>
          </cell>
        </row>
        <row r="46">
          <cell r="B46">
            <v>149505</v>
          </cell>
          <cell r="C46" t="str">
            <v>CATG A - CREDI Y OPER DE LEASI CCIA</v>
          </cell>
          <cell r="D46">
            <v>71528121357.759995</v>
          </cell>
          <cell r="E46">
            <v>72802332158.589996</v>
          </cell>
          <cell r="F46">
            <v>74946474657.669998</v>
          </cell>
          <cell r="G46">
            <v>76675194473.190002</v>
          </cell>
          <cell r="H46">
            <v>74961662252.699997</v>
          </cell>
        </row>
        <row r="47">
          <cell r="B47">
            <v>14950501</v>
          </cell>
          <cell r="C47" t="str">
            <v>CATG A - CREDIT Y OPER DE LEASI CCI</v>
          </cell>
          <cell r="D47">
            <v>71528121357.759995</v>
          </cell>
          <cell r="E47">
            <v>72802332158.589996</v>
          </cell>
          <cell r="F47">
            <v>74946474657.669998</v>
          </cell>
          <cell r="G47">
            <v>76675194473.190002</v>
          </cell>
          <cell r="H47">
            <v>74961662252.699997</v>
          </cell>
        </row>
        <row r="48">
          <cell r="B48">
            <v>1495050102</v>
          </cell>
          <cell r="C48" t="str">
            <v>PROV CIAL DCTA CAT A GT ID PROCICLI</v>
          </cell>
          <cell r="D48">
            <v>199252835.21000001</v>
          </cell>
          <cell r="E48">
            <v>193282248.62</v>
          </cell>
          <cell r="F48">
            <v>188785991.03999999</v>
          </cell>
          <cell r="G48">
            <v>182787301.16</v>
          </cell>
          <cell r="H48">
            <v>178784280.30000001</v>
          </cell>
        </row>
        <row r="49">
          <cell r="B49">
            <v>1495050103</v>
          </cell>
          <cell r="C49" t="str">
            <v>ROV CIAL REDCTO CAT A OT GT PROCLIC</v>
          </cell>
          <cell r="D49">
            <v>55447811206.669998</v>
          </cell>
          <cell r="E49">
            <v>55737429646.940002</v>
          </cell>
          <cell r="F49">
            <v>57966615032.760002</v>
          </cell>
          <cell r="G49">
            <v>61633825855.580002</v>
          </cell>
          <cell r="H49">
            <v>60289472562.080002</v>
          </cell>
        </row>
        <row r="50">
          <cell r="B50">
            <v>1495050104</v>
          </cell>
          <cell r="C50" t="str">
            <v>PROV CIAL DCTA CAT A OT GT PROCICLI</v>
          </cell>
          <cell r="D50">
            <v>15881057315.879999</v>
          </cell>
          <cell r="E50">
            <v>16871620263.030001</v>
          </cell>
          <cell r="F50">
            <v>16791073633.870001</v>
          </cell>
          <cell r="G50">
            <v>14858581316.450001</v>
          </cell>
          <cell r="H50">
            <v>14493405410.32</v>
          </cell>
        </row>
        <row r="51">
          <cell r="B51">
            <v>149510</v>
          </cell>
          <cell r="C51" t="str">
            <v>CATG B - CREDIT Y OPER DE LEASI CCI</v>
          </cell>
          <cell r="D51">
            <v>613845784.44000006</v>
          </cell>
          <cell r="E51">
            <v>611884829.75</v>
          </cell>
          <cell r="F51">
            <v>670235864.29999995</v>
          </cell>
          <cell r="G51">
            <v>1240509688.3199999</v>
          </cell>
          <cell r="H51">
            <v>1298433222.4100001</v>
          </cell>
        </row>
        <row r="52">
          <cell r="B52">
            <v>14951001</v>
          </cell>
          <cell r="C52" t="str">
            <v>CATG B - CRED Y OPER LEASI CCIAL ML</v>
          </cell>
          <cell r="D52">
            <v>613845784.44000006</v>
          </cell>
          <cell r="E52">
            <v>611884829.75</v>
          </cell>
          <cell r="F52">
            <v>670235864.29999995</v>
          </cell>
          <cell r="G52">
            <v>1240509688.3199999</v>
          </cell>
          <cell r="H52">
            <v>1298433222.4100001</v>
          </cell>
        </row>
        <row r="53">
          <cell r="B53">
            <v>1495100102</v>
          </cell>
          <cell r="C53" t="str">
            <v>PROV CIAL DIRECTA CAT B GT ID PROCI</v>
          </cell>
          <cell r="D53">
            <v>38175224.57</v>
          </cell>
          <cell r="E53">
            <v>36214269.880000003</v>
          </cell>
          <cell r="F53">
            <v>32360304.43</v>
          </cell>
          <cell r="G53">
            <v>30805399.370000001</v>
          </cell>
          <cell r="H53">
            <v>27322188.550000001</v>
          </cell>
        </row>
        <row r="54">
          <cell r="B54">
            <v>1495100104</v>
          </cell>
          <cell r="C54" t="str">
            <v>PROV CIAL DIRECTA CAT B OT GT PROCI</v>
          </cell>
          <cell r="D54">
            <v>575670559.87</v>
          </cell>
          <cell r="E54">
            <v>575670559.87</v>
          </cell>
          <cell r="F54">
            <v>637875559.87</v>
          </cell>
          <cell r="G54">
            <v>1209704288.95</v>
          </cell>
          <cell r="H54">
            <v>1271111033.8599999</v>
          </cell>
        </row>
        <row r="55">
          <cell r="B55">
            <v>149515</v>
          </cell>
          <cell r="C55" t="str">
            <v>CATG C - CREDIT Y OPER LEASI CCIAL</v>
          </cell>
          <cell r="D55">
            <v>629331594.77999997</v>
          </cell>
          <cell r="E55">
            <v>629331594.77999997</v>
          </cell>
          <cell r="F55">
            <v>591076963.52999997</v>
          </cell>
          <cell r="G55">
            <v>591076963.52999997</v>
          </cell>
          <cell r="H55">
            <v>5645144083.6300001</v>
          </cell>
        </row>
        <row r="56">
          <cell r="B56">
            <v>14951501</v>
          </cell>
          <cell r="C56" t="str">
            <v>CATG C - CRED Y OPER LEASI CCIAL ML</v>
          </cell>
          <cell r="D56">
            <v>629331594.77999997</v>
          </cell>
          <cell r="E56">
            <v>629331594.77999997</v>
          </cell>
          <cell r="F56">
            <v>591076963.52999997</v>
          </cell>
          <cell r="G56">
            <v>591076963.52999997</v>
          </cell>
          <cell r="H56">
            <v>5645144083.6300001</v>
          </cell>
        </row>
        <row r="57">
          <cell r="B57">
            <v>1495150102</v>
          </cell>
          <cell r="C57" t="str">
            <v>PROV CIAL DIRECTA CAT C GT ID PROCI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2602530</v>
          </cell>
        </row>
        <row r="58">
          <cell r="B58">
            <v>1495150104</v>
          </cell>
          <cell r="C58" t="str">
            <v>PROV CIAL DIRECTA CAT C OT GT PROCI</v>
          </cell>
          <cell r="D58">
            <v>629331594.77999997</v>
          </cell>
          <cell r="E58">
            <v>629331594.77999997</v>
          </cell>
          <cell r="F58">
            <v>591076963.52999997</v>
          </cell>
          <cell r="G58">
            <v>591076963.52999997</v>
          </cell>
          <cell r="H58">
            <v>5642541553.6300001</v>
          </cell>
        </row>
        <row r="59">
          <cell r="B59">
            <v>149520</v>
          </cell>
          <cell r="C59" t="str">
            <v>CATG D - CRED Y OPER LEASI CCIAL</v>
          </cell>
          <cell r="D59">
            <v>8003474094.5500002</v>
          </cell>
          <cell r="E59">
            <v>7949390761.9499998</v>
          </cell>
          <cell r="F59">
            <v>7922349095.6499996</v>
          </cell>
          <cell r="G59">
            <v>7895307429.3500004</v>
          </cell>
          <cell r="H59">
            <v>7868265763.0500002</v>
          </cell>
        </row>
        <row r="60">
          <cell r="B60">
            <v>14952001</v>
          </cell>
          <cell r="C60" t="str">
            <v>CATG D - CRED Y OPER LEASI CCIAL ML</v>
          </cell>
          <cell r="D60">
            <v>8003474094.5500002</v>
          </cell>
          <cell r="E60">
            <v>7949390761.9499998</v>
          </cell>
          <cell r="F60">
            <v>7922349095.6499996</v>
          </cell>
          <cell r="G60">
            <v>7895307429.3500004</v>
          </cell>
          <cell r="H60">
            <v>7868265763.0500002</v>
          </cell>
        </row>
        <row r="61">
          <cell r="B61">
            <v>1495200104</v>
          </cell>
          <cell r="C61" t="str">
            <v>PROV CIAL DIRECTA CAT D OT GT PROCI</v>
          </cell>
          <cell r="D61">
            <v>8003474094.5500002</v>
          </cell>
          <cell r="E61">
            <v>7949390761.9499998</v>
          </cell>
          <cell r="F61">
            <v>7922349095.6499996</v>
          </cell>
          <cell r="G61">
            <v>7895307429.3500004</v>
          </cell>
          <cell r="H61">
            <v>7868265763.0500002</v>
          </cell>
        </row>
        <row r="62">
          <cell r="B62">
            <v>149525</v>
          </cell>
          <cell r="C62" t="str">
            <v>CATG E -  CREDITO IRRECUPERABLE</v>
          </cell>
          <cell r="D62">
            <v>13096717638</v>
          </cell>
          <cell r="E62">
            <v>13169660375</v>
          </cell>
          <cell r="F62">
            <v>13060625375</v>
          </cell>
          <cell r="G62">
            <v>13051602657</v>
          </cell>
          <cell r="H62">
            <v>13051602657</v>
          </cell>
        </row>
        <row r="63">
          <cell r="B63">
            <v>14952501</v>
          </cell>
          <cell r="C63" t="str">
            <v>CATG E -  CREDITO IRRECUPERABLE ML</v>
          </cell>
          <cell r="D63">
            <v>13096717638</v>
          </cell>
          <cell r="E63">
            <v>13169660375</v>
          </cell>
          <cell r="F63">
            <v>13060625375</v>
          </cell>
          <cell r="G63">
            <v>13051602657</v>
          </cell>
          <cell r="H63">
            <v>13051602657</v>
          </cell>
        </row>
        <row r="64">
          <cell r="B64">
            <v>1495250104</v>
          </cell>
          <cell r="C64" t="str">
            <v>PROV CIAL DIRECTA CAT E OT GT PROCI</v>
          </cell>
          <cell r="D64">
            <v>13096717638</v>
          </cell>
          <cell r="E64">
            <v>13169660375</v>
          </cell>
          <cell r="F64">
            <v>13060625375</v>
          </cell>
          <cell r="G64">
            <v>13051602657</v>
          </cell>
          <cell r="H64">
            <v>13051602657</v>
          </cell>
        </row>
        <row r="65">
          <cell r="B65">
            <v>1498</v>
          </cell>
          <cell r="C65" t="str">
            <v>DETERIORO (PROVISION) GENERAL</v>
          </cell>
          <cell r="D65">
            <v>86921862823.839996</v>
          </cell>
          <cell r="E65">
            <v>86921862823.839996</v>
          </cell>
          <cell r="F65">
            <v>86921862823.839996</v>
          </cell>
          <cell r="G65">
            <v>81245345863.839996</v>
          </cell>
          <cell r="H65">
            <v>81245345863.839996</v>
          </cell>
        </row>
        <row r="66">
          <cell r="B66">
            <v>149805</v>
          </cell>
          <cell r="C66" t="str">
            <v>VIVIENDA Y LEASING HABITACIONAL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14980501</v>
          </cell>
          <cell r="C67" t="str">
            <v>VIVIENDA Y LEASING HABITACIONAL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1498050101</v>
          </cell>
          <cell r="C68" t="str">
            <v>VIVIENDA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149820</v>
          </cell>
          <cell r="C69" t="str">
            <v>COMERCIAL</v>
          </cell>
          <cell r="D69">
            <v>86921862823.839996</v>
          </cell>
          <cell r="E69">
            <v>86921862823.839996</v>
          </cell>
          <cell r="F69">
            <v>86921862823.839996</v>
          </cell>
          <cell r="G69">
            <v>81245345863.839996</v>
          </cell>
          <cell r="H69">
            <v>81245345863.839996</v>
          </cell>
        </row>
        <row r="70">
          <cell r="B70">
            <v>14982001</v>
          </cell>
          <cell r="C70" t="str">
            <v>DETERIORO PROV GENERAL CCIAL ML</v>
          </cell>
          <cell r="D70">
            <v>86921862823.839996</v>
          </cell>
          <cell r="E70">
            <v>86921862823.839996</v>
          </cell>
          <cell r="F70">
            <v>86921862823.839996</v>
          </cell>
          <cell r="G70">
            <v>81245345863.839996</v>
          </cell>
          <cell r="H70">
            <v>81245345863.839996</v>
          </cell>
        </row>
        <row r="71">
          <cell r="B71">
            <v>1498200101</v>
          </cell>
          <cell r="C71" t="str">
            <v>DETERIORO PROV GENERAL CCIAL</v>
          </cell>
          <cell r="D71">
            <v>86921862823.839996</v>
          </cell>
          <cell r="E71">
            <v>86921862823.839996</v>
          </cell>
          <cell r="F71">
            <v>86921862823.839996</v>
          </cell>
          <cell r="G71">
            <v>81245345863.839996</v>
          </cell>
          <cell r="H71">
            <v>111708679676.55</v>
          </cell>
        </row>
        <row r="72">
          <cell r="B72">
            <v>1498200103</v>
          </cell>
          <cell r="C72" t="str">
            <v>DETERIORO PROV GRAL RODAMIENTO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5676516960</v>
          </cell>
        </row>
        <row r="73">
          <cell r="B73">
            <v>1498200104</v>
          </cell>
          <cell r="C73" t="str">
            <v>DETER.PROV GRAL DEFAULT C.F.INTERN.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24786816852.709999</v>
          </cell>
        </row>
        <row r="74">
          <cell r="B74">
            <v>1694</v>
          </cell>
          <cell r="C74" t="str">
            <v>DETERIORO (PROVISION) CUENTAS POR C</v>
          </cell>
          <cell r="D74">
            <v>1094569011.3199999</v>
          </cell>
          <cell r="E74">
            <v>1394167693.1300001</v>
          </cell>
          <cell r="F74">
            <v>1576506961.22</v>
          </cell>
          <cell r="G74">
            <v>1826839100.9100001</v>
          </cell>
          <cell r="H74">
            <v>2531099700.4299998</v>
          </cell>
        </row>
        <row r="75">
          <cell r="B75">
            <v>169452</v>
          </cell>
          <cell r="C75" t="str">
            <v>CATEGORIA A - CREDITO NORMAL INTERE</v>
          </cell>
          <cell r="D75">
            <v>338163453.75</v>
          </cell>
          <cell r="E75">
            <v>407099993.18000001</v>
          </cell>
          <cell r="F75">
            <v>420395102.89999998</v>
          </cell>
          <cell r="G75">
            <v>405884979.55000001</v>
          </cell>
          <cell r="H75">
            <v>468217013.01999998</v>
          </cell>
        </row>
        <row r="76">
          <cell r="B76">
            <v>16945201</v>
          </cell>
          <cell r="C76" t="str">
            <v>CATEGORIA A - CREDITO NORMAL INTERE</v>
          </cell>
          <cell r="D76">
            <v>338163453.75</v>
          </cell>
          <cell r="E76">
            <v>407099993.18000001</v>
          </cell>
          <cell r="F76">
            <v>420395102.89999998</v>
          </cell>
          <cell r="G76">
            <v>405884979.55000001</v>
          </cell>
          <cell r="H76">
            <v>468217013.01999998</v>
          </cell>
        </row>
        <row r="77">
          <cell r="B77">
            <v>1694520101</v>
          </cell>
          <cell r="C77" t="str">
            <v>PROV INT CCIAL CAT A PROCICLICO</v>
          </cell>
          <cell r="D77">
            <v>338163453.75</v>
          </cell>
          <cell r="E77">
            <v>407099993.18000001</v>
          </cell>
          <cell r="F77">
            <v>420395102.89999998</v>
          </cell>
          <cell r="G77">
            <v>405884979.55000001</v>
          </cell>
          <cell r="H77">
            <v>468217013.01999998</v>
          </cell>
        </row>
        <row r="78">
          <cell r="B78">
            <v>169453</v>
          </cell>
          <cell r="C78" t="str">
            <v>CATEGORIA B - CREDITO ACEPTABLE INT</v>
          </cell>
          <cell r="D78">
            <v>7929628.4699999997</v>
          </cell>
          <cell r="E78">
            <v>15988836.050000001</v>
          </cell>
          <cell r="F78">
            <v>26735552.859999999</v>
          </cell>
          <cell r="G78">
            <v>67873111.75</v>
          </cell>
          <cell r="H78">
            <v>77127614.549999997</v>
          </cell>
        </row>
        <row r="79">
          <cell r="B79">
            <v>16945301</v>
          </cell>
          <cell r="C79" t="str">
            <v>CATEGORIA B - CREDITO ACEPTABLE INT</v>
          </cell>
          <cell r="D79">
            <v>7929628.4699999997</v>
          </cell>
          <cell r="E79">
            <v>15988836.050000001</v>
          </cell>
          <cell r="F79">
            <v>26735552.859999999</v>
          </cell>
          <cell r="G79">
            <v>67873111.75</v>
          </cell>
          <cell r="H79">
            <v>77127614.549999997</v>
          </cell>
        </row>
        <row r="80">
          <cell r="B80">
            <v>1694530101</v>
          </cell>
          <cell r="C80" t="str">
            <v>PROV INT CCIAL CAT B PROCICLICO</v>
          </cell>
          <cell r="D80">
            <v>7929628.4699999997</v>
          </cell>
          <cell r="E80">
            <v>15988836.050000001</v>
          </cell>
          <cell r="F80">
            <v>26735552.859999999</v>
          </cell>
          <cell r="G80">
            <v>67873111.75</v>
          </cell>
          <cell r="H80">
            <v>77127614.549999997</v>
          </cell>
        </row>
        <row r="81">
          <cell r="B81">
            <v>169454</v>
          </cell>
          <cell r="C81" t="str">
            <v>CATEGORIA C - CREDITO APRECIABLE IN</v>
          </cell>
          <cell r="D81">
            <v>6205625.4900000002</v>
          </cell>
          <cell r="E81">
            <v>15523886.130000001</v>
          </cell>
          <cell r="F81">
            <v>24127168.48</v>
          </cell>
          <cell r="G81">
            <v>33843873.640000001</v>
          </cell>
          <cell r="H81">
            <v>436776324.62</v>
          </cell>
        </row>
        <row r="82">
          <cell r="B82">
            <v>16945401</v>
          </cell>
          <cell r="C82" t="str">
            <v>CATEGORIA C - CREDITO APRECIABLE IN</v>
          </cell>
          <cell r="D82">
            <v>6205625.4900000002</v>
          </cell>
          <cell r="E82">
            <v>15523886.130000001</v>
          </cell>
          <cell r="F82">
            <v>24127168.48</v>
          </cell>
          <cell r="G82">
            <v>33843873.640000001</v>
          </cell>
          <cell r="H82">
            <v>436776324.62</v>
          </cell>
        </row>
        <row r="83">
          <cell r="B83">
            <v>1694540101</v>
          </cell>
          <cell r="C83" t="str">
            <v>PROV INT CCIAL CAT C PROCICLICO</v>
          </cell>
          <cell r="D83">
            <v>6205625.4900000002</v>
          </cell>
          <cell r="E83">
            <v>15523886.130000001</v>
          </cell>
          <cell r="F83">
            <v>24127168.48</v>
          </cell>
          <cell r="G83">
            <v>33843873.640000001</v>
          </cell>
          <cell r="H83">
            <v>436776324.62</v>
          </cell>
        </row>
        <row r="84">
          <cell r="B84">
            <v>169456</v>
          </cell>
          <cell r="C84" t="str">
            <v>CATEGORIA D - CREDITO SIGNIFICATIVO</v>
          </cell>
          <cell r="D84">
            <v>83321664.010000005</v>
          </cell>
          <cell r="E84">
            <v>159941071.16</v>
          </cell>
          <cell r="F84">
            <v>251504842.08000001</v>
          </cell>
          <cell r="G84">
            <v>349171077.06999999</v>
          </cell>
          <cell r="H84">
            <v>454848017.74000001</v>
          </cell>
        </row>
        <row r="85">
          <cell r="B85">
            <v>16945601</v>
          </cell>
          <cell r="C85" t="str">
            <v>CATEGORIA D - CREDITO SIGNIFICATIVO</v>
          </cell>
          <cell r="D85">
            <v>83321664.010000005</v>
          </cell>
          <cell r="E85">
            <v>159941071.16</v>
          </cell>
          <cell r="F85">
            <v>251504842.08000001</v>
          </cell>
          <cell r="G85">
            <v>349171077.06999999</v>
          </cell>
          <cell r="H85">
            <v>454848017.74000001</v>
          </cell>
        </row>
        <row r="86">
          <cell r="B86">
            <v>1694560101</v>
          </cell>
          <cell r="C86" t="str">
            <v>PROV INT CCIAL CAT D PROCICLICO</v>
          </cell>
          <cell r="D86">
            <v>83321664.010000005</v>
          </cell>
          <cell r="E86">
            <v>159941071.16</v>
          </cell>
          <cell r="F86">
            <v>251504842.08000001</v>
          </cell>
          <cell r="G86">
            <v>349171077.06999999</v>
          </cell>
          <cell r="H86">
            <v>454848017.74000001</v>
          </cell>
        </row>
        <row r="87">
          <cell r="B87">
            <v>169457</v>
          </cell>
          <cell r="C87" t="str">
            <v>CATEGORIA E - CREDITO IRRECUPERABLE</v>
          </cell>
          <cell r="D87">
            <v>343230019.39999998</v>
          </cell>
          <cell r="E87">
            <v>465966025.11000001</v>
          </cell>
          <cell r="F87">
            <v>545545312.91999996</v>
          </cell>
          <cell r="G87">
            <v>661949094.67999995</v>
          </cell>
          <cell r="H87">
            <v>786062570.41999996</v>
          </cell>
        </row>
        <row r="88">
          <cell r="B88">
            <v>16945701</v>
          </cell>
          <cell r="C88" t="str">
            <v>CATEGORIA E - CREDITO IRRECUPERABLE</v>
          </cell>
          <cell r="D88">
            <v>343230019.39999998</v>
          </cell>
          <cell r="E88">
            <v>465966025.11000001</v>
          </cell>
          <cell r="F88">
            <v>545545312.91999996</v>
          </cell>
          <cell r="G88">
            <v>661949094.67999995</v>
          </cell>
          <cell r="H88">
            <v>786062570.41999996</v>
          </cell>
        </row>
        <row r="89">
          <cell r="B89">
            <v>1694570101</v>
          </cell>
          <cell r="C89" t="str">
            <v>PROV INT CCIAL CAT E PROCICLICO</v>
          </cell>
          <cell r="D89">
            <v>343230019.39999998</v>
          </cell>
          <cell r="E89">
            <v>465966025.11000001</v>
          </cell>
          <cell r="F89">
            <v>545545312.91999996</v>
          </cell>
          <cell r="G89">
            <v>661949094.67999995</v>
          </cell>
          <cell r="H89">
            <v>786062570.41999996</v>
          </cell>
        </row>
        <row r="90">
          <cell r="B90">
            <v>169462</v>
          </cell>
          <cell r="C90" t="str">
            <v>CATEGORIA A- CREDITO NORMAL PAGO PO</v>
          </cell>
          <cell r="D90">
            <v>0</v>
          </cell>
          <cell r="E90">
            <v>0</v>
          </cell>
          <cell r="F90">
            <v>0</v>
          </cell>
          <cell r="G90">
            <v>1600.11</v>
          </cell>
          <cell r="H90">
            <v>8541.23</v>
          </cell>
        </row>
        <row r="91">
          <cell r="B91">
            <v>16946201</v>
          </cell>
          <cell r="C91" t="str">
            <v>CATEGORIA A- CREDITO NORMAL PAGO PO</v>
          </cell>
          <cell r="D91">
            <v>0</v>
          </cell>
          <cell r="E91">
            <v>0</v>
          </cell>
          <cell r="F91">
            <v>0</v>
          </cell>
          <cell r="G91">
            <v>1600.11</v>
          </cell>
          <cell r="H91">
            <v>8541.23</v>
          </cell>
        </row>
        <row r="92">
          <cell r="B92">
            <v>1694620101</v>
          </cell>
          <cell r="C92" t="str">
            <v>PROV CCIAL CAT A PG CT CLIENT PROCI</v>
          </cell>
          <cell r="D92">
            <v>0</v>
          </cell>
          <cell r="E92">
            <v>0</v>
          </cell>
          <cell r="F92">
            <v>0</v>
          </cell>
          <cell r="G92">
            <v>1600.11</v>
          </cell>
          <cell r="H92">
            <v>8541.23</v>
          </cell>
        </row>
        <row r="93">
          <cell r="B93">
            <v>169463</v>
          </cell>
          <cell r="C93" t="str">
            <v>CATEGORIA B - CREDITO ACEPTABLE PAG</v>
          </cell>
          <cell r="D93">
            <v>0</v>
          </cell>
          <cell r="E93">
            <v>111490.5</v>
          </cell>
          <cell r="F93">
            <v>139363.13</v>
          </cell>
          <cell r="G93">
            <v>55745.26</v>
          </cell>
          <cell r="H93">
            <v>0</v>
          </cell>
        </row>
        <row r="94">
          <cell r="B94">
            <v>16946301</v>
          </cell>
          <cell r="C94" t="str">
            <v>CATEGORIA B - CREDITO ACEPTABLE PAG</v>
          </cell>
          <cell r="D94">
            <v>0</v>
          </cell>
          <cell r="E94">
            <v>111490.5</v>
          </cell>
          <cell r="F94">
            <v>139363.13</v>
          </cell>
          <cell r="G94">
            <v>55745.26</v>
          </cell>
          <cell r="H94">
            <v>0</v>
          </cell>
        </row>
        <row r="95">
          <cell r="B95">
            <v>1694630101</v>
          </cell>
          <cell r="C95" t="str">
            <v>PROV CCIAL CAT B PG CTA CLIENTE PRO</v>
          </cell>
          <cell r="D95">
            <v>0</v>
          </cell>
          <cell r="E95">
            <v>111490.5</v>
          </cell>
          <cell r="F95">
            <v>139363.13</v>
          </cell>
          <cell r="G95">
            <v>55745.26</v>
          </cell>
          <cell r="H95">
            <v>0</v>
          </cell>
        </row>
        <row r="96">
          <cell r="B96">
            <v>169467</v>
          </cell>
          <cell r="C96" t="str">
            <v>CATEGORIA E - CREDITO IRRECUPERABLE</v>
          </cell>
          <cell r="D96">
            <v>315718620.19999999</v>
          </cell>
          <cell r="E96">
            <v>329536391</v>
          </cell>
          <cell r="F96">
            <v>308059618.85000002</v>
          </cell>
          <cell r="G96">
            <v>308059618.85000002</v>
          </cell>
          <cell r="H96">
            <v>308059618.85000002</v>
          </cell>
        </row>
        <row r="97">
          <cell r="B97">
            <v>16946701</v>
          </cell>
          <cell r="C97" t="str">
            <v>CATEGORIA E - CREDITO IRRECUPERABLE</v>
          </cell>
          <cell r="D97">
            <v>315718620.19999999</v>
          </cell>
          <cell r="E97">
            <v>329536391</v>
          </cell>
          <cell r="F97">
            <v>308059618.85000002</v>
          </cell>
          <cell r="G97">
            <v>308059618.85000002</v>
          </cell>
          <cell r="H97">
            <v>308059618.85000002</v>
          </cell>
        </row>
        <row r="98">
          <cell r="B98">
            <v>1694670101</v>
          </cell>
          <cell r="C98" t="str">
            <v>PROV CCIAL CAT E PG CTA CLIENT PROC</v>
          </cell>
          <cell r="D98">
            <v>315718620.19999999</v>
          </cell>
          <cell r="E98">
            <v>329536391</v>
          </cell>
          <cell r="F98">
            <v>308059618.85000002</v>
          </cell>
          <cell r="G98">
            <v>308059618.85000002</v>
          </cell>
          <cell r="H98">
            <v>308059618.85000002</v>
          </cell>
        </row>
        <row r="99">
          <cell r="B99">
            <v>1696</v>
          </cell>
          <cell r="C99" t="str">
            <v>DETERIORO (PROVISION) CUENTAS POR C</v>
          </cell>
          <cell r="D99">
            <v>30088.23</v>
          </cell>
          <cell r="E99">
            <v>41966.01</v>
          </cell>
          <cell r="F99">
            <v>55417.21</v>
          </cell>
          <cell r="G99">
            <v>61068.12</v>
          </cell>
          <cell r="H99">
            <v>70316.37</v>
          </cell>
        </row>
        <row r="100">
          <cell r="B100">
            <v>169652</v>
          </cell>
          <cell r="C100" t="str">
            <v>CATEGORIA A - CREDITO NORMAL INTERE</v>
          </cell>
          <cell r="D100">
            <v>29516.07</v>
          </cell>
          <cell r="E100">
            <v>39387.980000000003</v>
          </cell>
          <cell r="F100">
            <v>50464.47</v>
          </cell>
          <cell r="G100">
            <v>56801.01</v>
          </cell>
          <cell r="H100">
            <v>65897.08</v>
          </cell>
        </row>
        <row r="101">
          <cell r="B101">
            <v>16965201</v>
          </cell>
          <cell r="C101" t="str">
            <v>CATEGORIA A - CREDITO NORMAL INTERE</v>
          </cell>
          <cell r="D101">
            <v>29516.07</v>
          </cell>
          <cell r="E101">
            <v>39387.980000000003</v>
          </cell>
          <cell r="F101">
            <v>50464.47</v>
          </cell>
          <cell r="G101">
            <v>56801.01</v>
          </cell>
          <cell r="H101">
            <v>65897.08</v>
          </cell>
        </row>
        <row r="102">
          <cell r="B102">
            <v>1696520101</v>
          </cell>
          <cell r="C102" t="str">
            <v>PROV INT CONSUMO CAT A PROCICLICO</v>
          </cell>
          <cell r="D102">
            <v>3711.84</v>
          </cell>
          <cell r="E102">
            <v>12329.52</v>
          </cell>
          <cell r="F102">
            <v>23305.33</v>
          </cell>
          <cell r="G102">
            <v>28796.62</v>
          </cell>
          <cell r="H102">
            <v>36004.54</v>
          </cell>
        </row>
        <row r="103">
          <cell r="B103">
            <v>1696520102</v>
          </cell>
          <cell r="C103" t="str">
            <v>PROV INT CONSUMO EMPL CAT A PROCIC</v>
          </cell>
          <cell r="D103">
            <v>25804.23</v>
          </cell>
          <cell r="E103">
            <v>27058.46</v>
          </cell>
          <cell r="F103">
            <v>27159.14</v>
          </cell>
          <cell r="G103">
            <v>28004.39</v>
          </cell>
          <cell r="H103">
            <v>29892.54</v>
          </cell>
        </row>
        <row r="104">
          <cell r="B104">
            <v>169662</v>
          </cell>
          <cell r="C104" t="str">
            <v>CATEGORIA A- CREDITO NORMAL PAGO PO</v>
          </cell>
          <cell r="D104">
            <v>572.16</v>
          </cell>
          <cell r="E104">
            <v>2578.0300000000002</v>
          </cell>
          <cell r="F104">
            <v>4952.74</v>
          </cell>
          <cell r="G104">
            <v>4267.1099999999997</v>
          </cell>
          <cell r="H104">
            <v>4419.29</v>
          </cell>
        </row>
        <row r="105">
          <cell r="B105">
            <v>16966201</v>
          </cell>
          <cell r="C105" t="str">
            <v>CATEGORIA A- CREDITO NORMAL PAGO PO</v>
          </cell>
          <cell r="D105">
            <v>572.16</v>
          </cell>
          <cell r="E105">
            <v>2578.0300000000002</v>
          </cell>
          <cell r="F105">
            <v>4952.74</v>
          </cell>
          <cell r="G105">
            <v>4267.1099999999997</v>
          </cell>
          <cell r="H105">
            <v>4419.29</v>
          </cell>
        </row>
        <row r="106">
          <cell r="B106">
            <v>1696620101</v>
          </cell>
          <cell r="C106" t="str">
            <v>PR CONSUMO CAT A PG CTA CLIENT PROC</v>
          </cell>
          <cell r="D106">
            <v>572.16</v>
          </cell>
          <cell r="E106">
            <v>2578.0300000000002</v>
          </cell>
          <cell r="F106">
            <v>4952.74</v>
          </cell>
          <cell r="G106">
            <v>4267.1099999999997</v>
          </cell>
          <cell r="H106">
            <v>4419.29</v>
          </cell>
        </row>
        <row r="107">
          <cell r="B107">
            <v>1697</v>
          </cell>
          <cell r="C107" t="str">
            <v>DETERIORO (PROVISION) CUENTAS POR C</v>
          </cell>
          <cell r="D107">
            <v>602584.99</v>
          </cell>
          <cell r="E107">
            <v>709510.44</v>
          </cell>
          <cell r="F107">
            <v>2507744.2799999998</v>
          </cell>
          <cell r="G107">
            <v>2547433.39</v>
          </cell>
          <cell r="H107">
            <v>2626526.5100000002</v>
          </cell>
        </row>
        <row r="108">
          <cell r="B108">
            <v>169705</v>
          </cell>
          <cell r="C108" t="str">
            <v>CATEGORIA A - CREDITO NORMAL INTERE</v>
          </cell>
          <cell r="D108">
            <v>396042.26</v>
          </cell>
          <cell r="E108">
            <v>492260.05</v>
          </cell>
          <cell r="F108">
            <v>514329.18</v>
          </cell>
          <cell r="G108">
            <v>530526.44999999995</v>
          </cell>
          <cell r="H108">
            <v>586558.64</v>
          </cell>
        </row>
        <row r="109">
          <cell r="B109">
            <v>16970501</v>
          </cell>
          <cell r="C109" t="str">
            <v>CATEGORIA A - CREDITO NORMAL INTERE</v>
          </cell>
          <cell r="D109">
            <v>396042.26</v>
          </cell>
          <cell r="E109">
            <v>492260.05</v>
          </cell>
          <cell r="F109">
            <v>514329.18</v>
          </cell>
          <cell r="G109">
            <v>530526.44999999995</v>
          </cell>
          <cell r="H109">
            <v>586558.64</v>
          </cell>
        </row>
        <row r="110">
          <cell r="B110">
            <v>1697050101</v>
          </cell>
          <cell r="C110" t="str">
            <v>PROV INT CAT A VIVIENDA</v>
          </cell>
          <cell r="D110">
            <v>73677.850000000006</v>
          </cell>
          <cell r="E110">
            <v>148834.03</v>
          </cell>
          <cell r="F110">
            <v>151840.46</v>
          </cell>
          <cell r="G110">
            <v>147521.70000000001</v>
          </cell>
          <cell r="H110">
            <v>175037.18</v>
          </cell>
        </row>
        <row r="111">
          <cell r="B111">
            <v>1697050102</v>
          </cell>
          <cell r="C111" t="str">
            <v>PROV INT-CXC VIVIEND EMPL CAT A T24</v>
          </cell>
          <cell r="D111">
            <v>322364.40999999997</v>
          </cell>
          <cell r="E111">
            <v>343426.02</v>
          </cell>
          <cell r="F111">
            <v>362488.72</v>
          </cell>
          <cell r="G111">
            <v>383004.75</v>
          </cell>
          <cell r="H111">
            <v>411521.46</v>
          </cell>
        </row>
        <row r="112">
          <cell r="B112">
            <v>169715</v>
          </cell>
          <cell r="C112" t="str">
            <v>CATEGORIA C - CREDITO APRECIABLE IN</v>
          </cell>
          <cell r="D112">
            <v>188453.98</v>
          </cell>
          <cell r="E112">
            <v>188453.98</v>
          </cell>
          <cell r="F112">
            <v>1884539.82</v>
          </cell>
          <cell r="G112">
            <v>1884539.82</v>
          </cell>
          <cell r="H112">
            <v>1884539.82</v>
          </cell>
        </row>
        <row r="113">
          <cell r="B113">
            <v>16971501</v>
          </cell>
          <cell r="C113" t="str">
            <v>CATEGORIA C - CREDITO APRECIABLE IN</v>
          </cell>
          <cell r="D113">
            <v>188453.98</v>
          </cell>
          <cell r="E113">
            <v>188453.98</v>
          </cell>
          <cell r="F113">
            <v>1884539.82</v>
          </cell>
          <cell r="G113">
            <v>1884539.82</v>
          </cell>
          <cell r="H113">
            <v>1884539.82</v>
          </cell>
        </row>
        <row r="114">
          <cell r="B114">
            <v>1697150101</v>
          </cell>
          <cell r="C114" t="str">
            <v>PROV INT CAT C VIVIENDA</v>
          </cell>
          <cell r="D114">
            <v>188453.98</v>
          </cell>
          <cell r="E114">
            <v>188453.98</v>
          </cell>
          <cell r="F114">
            <v>1884539.82</v>
          </cell>
          <cell r="G114">
            <v>1884539.82</v>
          </cell>
          <cell r="H114">
            <v>1884539.82</v>
          </cell>
        </row>
        <row r="115">
          <cell r="B115">
            <v>169730</v>
          </cell>
          <cell r="C115" t="str">
            <v>CATEGORIA A - CREDITO NORMAL PAGO P</v>
          </cell>
          <cell r="D115">
            <v>13053.55</v>
          </cell>
          <cell r="E115">
            <v>21222.91</v>
          </cell>
          <cell r="F115">
            <v>14579.28</v>
          </cell>
          <cell r="G115">
            <v>19510.12</v>
          </cell>
          <cell r="H115">
            <v>24010.05</v>
          </cell>
        </row>
        <row r="116">
          <cell r="B116">
            <v>16973001</v>
          </cell>
          <cell r="C116" t="str">
            <v>CATEGORIA A - CREDITO NORMAL PAGO P</v>
          </cell>
          <cell r="D116">
            <v>13053.55</v>
          </cell>
          <cell r="E116">
            <v>21222.91</v>
          </cell>
          <cell r="F116">
            <v>14579.28</v>
          </cell>
          <cell r="G116">
            <v>19510.12</v>
          </cell>
          <cell r="H116">
            <v>24010.05</v>
          </cell>
        </row>
        <row r="117">
          <cell r="B117">
            <v>1697300101</v>
          </cell>
          <cell r="C117" t="str">
            <v>PROV CAT A VIV PG CT CLIENT</v>
          </cell>
          <cell r="D117">
            <v>13053.55</v>
          </cell>
          <cell r="E117">
            <v>21222.91</v>
          </cell>
          <cell r="F117">
            <v>14579.28</v>
          </cell>
          <cell r="G117">
            <v>19510.12</v>
          </cell>
          <cell r="H117">
            <v>24010.05</v>
          </cell>
        </row>
        <row r="118">
          <cell r="B118">
            <v>169740</v>
          </cell>
          <cell r="C118" t="str">
            <v>CATEGORIA C - CREDITO APRECIABLE PA</v>
          </cell>
          <cell r="D118">
            <v>5035.2</v>
          </cell>
          <cell r="E118">
            <v>7573.5</v>
          </cell>
          <cell r="F118">
            <v>94296</v>
          </cell>
          <cell r="G118">
            <v>112857</v>
          </cell>
          <cell r="H118">
            <v>131418</v>
          </cell>
        </row>
        <row r="119">
          <cell r="B119">
            <v>16974001</v>
          </cell>
          <cell r="C119" t="str">
            <v>CATEGORIA C - CREDITO APRECIABLE PA</v>
          </cell>
          <cell r="D119">
            <v>5035.2</v>
          </cell>
          <cell r="E119">
            <v>7573.5</v>
          </cell>
          <cell r="F119">
            <v>94296</v>
          </cell>
          <cell r="G119">
            <v>112857</v>
          </cell>
          <cell r="H119">
            <v>131418</v>
          </cell>
        </row>
        <row r="120">
          <cell r="B120">
            <v>1697400101</v>
          </cell>
          <cell r="C120" t="str">
            <v>PROV CAT C VIV PG CT CLIENT</v>
          </cell>
          <cell r="D120">
            <v>5035.2</v>
          </cell>
          <cell r="E120">
            <v>7573.5</v>
          </cell>
          <cell r="F120">
            <v>94296</v>
          </cell>
          <cell r="G120">
            <v>112857</v>
          </cell>
          <cell r="H120">
            <v>131418</v>
          </cell>
        </row>
        <row r="121">
          <cell r="B121">
            <v>1698</v>
          </cell>
          <cell r="C121" t="str">
            <v>DETERIORO (PROVISIONES) OTRAS CUENT</v>
          </cell>
          <cell r="D121">
            <v>522500000</v>
          </cell>
          <cell r="E121">
            <v>522500000</v>
          </cell>
          <cell r="F121">
            <v>522500000</v>
          </cell>
          <cell r="G121">
            <v>522500000</v>
          </cell>
          <cell r="H121">
            <v>522500000</v>
          </cell>
        </row>
        <row r="122">
          <cell r="B122">
            <v>169895</v>
          </cell>
          <cell r="C122" t="str">
            <v>OTRAS</v>
          </cell>
          <cell r="D122">
            <v>522500000</v>
          </cell>
          <cell r="E122">
            <v>522500000</v>
          </cell>
          <cell r="F122">
            <v>522500000</v>
          </cell>
          <cell r="G122">
            <v>522500000</v>
          </cell>
          <cell r="H122">
            <v>522500000</v>
          </cell>
        </row>
        <row r="123">
          <cell r="B123">
            <v>16989501</v>
          </cell>
          <cell r="C123" t="str">
            <v>OTRAS   M/L</v>
          </cell>
          <cell r="D123">
            <v>522500000</v>
          </cell>
          <cell r="E123">
            <v>522500000</v>
          </cell>
          <cell r="F123">
            <v>522500000</v>
          </cell>
          <cell r="G123">
            <v>522500000</v>
          </cell>
          <cell r="H123">
            <v>522500000</v>
          </cell>
        </row>
        <row r="124">
          <cell r="B124">
            <v>1698950101</v>
          </cell>
          <cell r="C124" t="str">
            <v>ANTICIPOS DE CONTRATOS Y PROVEEDORS</v>
          </cell>
          <cell r="D124">
            <v>522500000</v>
          </cell>
          <cell r="E124">
            <v>522500000</v>
          </cell>
          <cell r="F124">
            <v>522500000</v>
          </cell>
          <cell r="G124">
            <v>522500000</v>
          </cell>
          <cell r="H124">
            <v>522500000</v>
          </cell>
        </row>
        <row r="125">
          <cell r="B125">
            <v>1699</v>
          </cell>
          <cell r="C125" t="str">
            <v>DETERIORO (PROVISION) CUENTAS POR C</v>
          </cell>
          <cell r="D125">
            <v>200334893.72999999</v>
          </cell>
          <cell r="E125">
            <v>247998631.88</v>
          </cell>
          <cell r="F125">
            <v>265769389.11000001</v>
          </cell>
          <cell r="G125">
            <v>284790927.22000003</v>
          </cell>
          <cell r="H125">
            <v>357858663.77999997</v>
          </cell>
        </row>
        <row r="126">
          <cell r="B126">
            <v>169905</v>
          </cell>
          <cell r="C126" t="str">
            <v>CREDITOS Y OPERACIONES DE LEASING D</v>
          </cell>
          <cell r="D126">
            <v>52640.170000000006</v>
          </cell>
          <cell r="E126">
            <v>69038.06</v>
          </cell>
          <cell r="F126">
            <v>86515.08</v>
          </cell>
          <cell r="G126">
            <v>89673.1</v>
          </cell>
          <cell r="H126">
            <v>99422.36</v>
          </cell>
        </row>
        <row r="127">
          <cell r="B127">
            <v>16990501</v>
          </cell>
          <cell r="C127" t="str">
            <v>CREDITOS Y OPERACIONES DE LEASING D</v>
          </cell>
          <cell r="D127">
            <v>52640.170000000006</v>
          </cell>
          <cell r="E127">
            <v>69038.06</v>
          </cell>
          <cell r="F127">
            <v>86515.08</v>
          </cell>
          <cell r="G127">
            <v>89673.1</v>
          </cell>
          <cell r="H127">
            <v>99422.36</v>
          </cell>
        </row>
        <row r="128">
          <cell r="B128">
            <v>1699050101</v>
          </cell>
          <cell r="C128" t="str">
            <v>PROV INT CONSUMO CAT A CONTRACCLIC</v>
          </cell>
          <cell r="D128">
            <v>4374.12</v>
          </cell>
          <cell r="E128">
            <v>14942.92</v>
          </cell>
          <cell r="F128">
            <v>27875.94</v>
          </cell>
          <cell r="G128">
            <v>30722.34</v>
          </cell>
          <cell r="H128">
            <v>36703.11</v>
          </cell>
        </row>
        <row r="129">
          <cell r="B129">
            <v>1699050106</v>
          </cell>
          <cell r="C129" t="str">
            <v>PR CONSUMO CAT A PG CTA CLIENT CONT</v>
          </cell>
          <cell r="D129">
            <v>1049.93</v>
          </cell>
          <cell r="E129">
            <v>4735.51</v>
          </cell>
          <cell r="F129">
            <v>9089.5300000000007</v>
          </cell>
          <cell r="G129">
            <v>7831.38</v>
          </cell>
          <cell r="H129">
            <v>8110.62</v>
          </cell>
        </row>
        <row r="130">
          <cell r="B130">
            <v>1699050111</v>
          </cell>
          <cell r="C130" t="str">
            <v>PROV INT CONSUMO EMPL CAT A CONTRAC</v>
          </cell>
          <cell r="D130">
            <v>47216.12</v>
          </cell>
          <cell r="E130">
            <v>49359.63</v>
          </cell>
          <cell r="F130">
            <v>49549.61</v>
          </cell>
          <cell r="G130">
            <v>51119.38</v>
          </cell>
          <cell r="H130">
            <v>54608.63</v>
          </cell>
        </row>
        <row r="131">
          <cell r="B131">
            <v>169915</v>
          </cell>
          <cell r="C131" t="str">
            <v>CREDITOS Y OPERACIONES DE LEASING C</v>
          </cell>
          <cell r="D131">
            <v>200282253.56</v>
          </cell>
          <cell r="E131">
            <v>247929593.81999999</v>
          </cell>
          <cell r="F131">
            <v>265682874.03</v>
          </cell>
          <cell r="G131">
            <v>284701254.12</v>
          </cell>
          <cell r="H131">
            <v>357759241.42000002</v>
          </cell>
        </row>
        <row r="132">
          <cell r="B132">
            <v>16991501</v>
          </cell>
          <cell r="C132" t="str">
            <v>CREDITOS Y OPERACIONES DE LEASING C</v>
          </cell>
          <cell r="D132">
            <v>200282253.56</v>
          </cell>
          <cell r="E132">
            <v>247929593.81999999</v>
          </cell>
          <cell r="F132">
            <v>265682874.03</v>
          </cell>
          <cell r="G132">
            <v>284701254.12</v>
          </cell>
          <cell r="H132">
            <v>357759241.42000002</v>
          </cell>
        </row>
        <row r="133">
          <cell r="B133">
            <v>1699150101</v>
          </cell>
          <cell r="C133" t="str">
            <v>PROV INT CCIAL CAT A CONTRACCLICO</v>
          </cell>
          <cell r="D133">
            <v>192211992.81999999</v>
          </cell>
          <cell r="E133">
            <v>232883213.94999999</v>
          </cell>
          <cell r="F133">
            <v>242520741.33000001</v>
          </cell>
          <cell r="G133">
            <v>228940171.61000001</v>
          </cell>
          <cell r="H133">
            <v>267379892.97999999</v>
          </cell>
        </row>
        <row r="134">
          <cell r="B134">
            <v>1699150102</v>
          </cell>
          <cell r="C134" t="str">
            <v>PROV INT CCIAL CAT B CONTRACCLICO</v>
          </cell>
          <cell r="D134">
            <v>6679947.3099999996</v>
          </cell>
          <cell r="E134">
            <v>11564812.67</v>
          </cell>
          <cell r="F134">
            <v>16685948.220000001</v>
          </cell>
          <cell r="G134">
            <v>46653612.469999999</v>
          </cell>
          <cell r="H134">
            <v>49575502.369999997</v>
          </cell>
        </row>
        <row r="135">
          <cell r="B135">
            <v>1699150103</v>
          </cell>
          <cell r="C135" t="str">
            <v>PROV INT CCIAL CAT C CONTRACCLICO</v>
          </cell>
          <cell r="D135">
            <v>1390313.43</v>
          </cell>
          <cell r="E135">
            <v>3416108.39</v>
          </cell>
          <cell r="F135">
            <v>6394360.9699999997</v>
          </cell>
          <cell r="G135">
            <v>9073462.0800000001</v>
          </cell>
          <cell r="H135">
            <v>40800161.619999997</v>
          </cell>
        </row>
        <row r="136">
          <cell r="B136">
            <v>1699150106</v>
          </cell>
          <cell r="C136" t="str">
            <v>PROV CCIAL CAT A PG CT CLIENT CONTR</v>
          </cell>
          <cell r="D136">
            <v>0</v>
          </cell>
          <cell r="E136">
            <v>0</v>
          </cell>
          <cell r="F136">
            <v>0</v>
          </cell>
          <cell r="G136">
            <v>1278.56</v>
          </cell>
          <cell r="H136">
            <v>3684.45</v>
          </cell>
        </row>
        <row r="137">
          <cell r="B137">
            <v>1699150107</v>
          </cell>
          <cell r="C137" t="str">
            <v>PROV CCIAL CAT B PG CTA CLIENTE CON</v>
          </cell>
          <cell r="E137">
            <v>65458.810000000005</v>
          </cell>
          <cell r="F137">
            <v>81823.509999999995</v>
          </cell>
          <cell r="G137">
            <v>32729.4</v>
          </cell>
          <cell r="H137">
            <v>0</v>
          </cell>
        </row>
        <row r="138">
          <cell r="B138">
            <v>4180</v>
          </cell>
          <cell r="C138" t="str">
            <v>REVERSION DE LA PERDIDA POR DETERIO</v>
          </cell>
          <cell r="E138">
            <v>967382.23</v>
          </cell>
          <cell r="F138">
            <v>78035334.060000002</v>
          </cell>
          <cell r="G138">
            <v>194708899.74000001</v>
          </cell>
          <cell r="H138">
            <v>968365053.47000003</v>
          </cell>
          <cell r="R138">
            <v>967382.23</v>
          </cell>
          <cell r="S138">
            <v>77067951.829999998</v>
          </cell>
          <cell r="T138">
            <v>116673565.68000001</v>
          </cell>
          <cell r="U138">
            <v>773656153.73000002</v>
          </cell>
          <cell r="V138">
            <v>-968365053.47000003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B139">
            <v>418095</v>
          </cell>
          <cell r="C139" t="str">
            <v>OTROS</v>
          </cell>
          <cell r="E139">
            <v>967382.23</v>
          </cell>
          <cell r="F139">
            <v>78035334.060000002</v>
          </cell>
          <cell r="G139">
            <v>194708899.74000001</v>
          </cell>
          <cell r="H139">
            <v>968365053.47000003</v>
          </cell>
          <cell r="R139">
            <v>967382.23</v>
          </cell>
          <cell r="S139">
            <v>77067951.829999998</v>
          </cell>
          <cell r="T139">
            <v>116673565.68000001</v>
          </cell>
          <cell r="U139">
            <v>773656153.73000002</v>
          </cell>
          <cell r="V139">
            <v>-968365053.47000003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B140">
            <v>41809501</v>
          </cell>
          <cell r="C140" t="str">
            <v>OTROS   M/L</v>
          </cell>
          <cell r="E140">
            <v>967382.23</v>
          </cell>
          <cell r="F140">
            <v>78035334.060000002</v>
          </cell>
          <cell r="G140">
            <v>194708899.74000001</v>
          </cell>
          <cell r="H140">
            <v>968365053.47000003</v>
          </cell>
          <cell r="R140">
            <v>967382.23</v>
          </cell>
          <cell r="S140">
            <v>77067951.829999998</v>
          </cell>
          <cell r="T140">
            <v>116673565.68000001</v>
          </cell>
          <cell r="U140">
            <v>773656153.73000002</v>
          </cell>
          <cell r="V140">
            <v>-968365053.47000003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>
            <v>4180950113</v>
          </cell>
          <cell r="C141" t="str">
            <v>DESCUENTO CONDICIONADO PROVEEDORES</v>
          </cell>
          <cell r="E141">
            <v>0</v>
          </cell>
          <cell r="F141">
            <v>590418</v>
          </cell>
          <cell r="G141">
            <v>590418</v>
          </cell>
          <cell r="H141">
            <v>455418</v>
          </cell>
          <cell r="R141">
            <v>0</v>
          </cell>
          <cell r="S141">
            <v>590418</v>
          </cell>
          <cell r="T141">
            <v>0</v>
          </cell>
          <cell r="U141">
            <v>-135000</v>
          </cell>
          <cell r="V141">
            <v>-455418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>
            <v>4180950120</v>
          </cell>
          <cell r="C142" t="str">
            <v>REINTEGRO PROVISIONES DE INVER</v>
          </cell>
          <cell r="E142">
            <v>967382.23</v>
          </cell>
          <cell r="F142">
            <v>77444916.060000002</v>
          </cell>
          <cell r="G142">
            <v>194118481.74000001</v>
          </cell>
          <cell r="H142">
            <v>967909635.47000003</v>
          </cell>
          <cell r="R142">
            <v>967382.23</v>
          </cell>
          <cell r="S142">
            <v>76477533.829999998</v>
          </cell>
          <cell r="T142">
            <v>116673565.68000001</v>
          </cell>
          <cell r="U142">
            <v>773791153.73000002</v>
          </cell>
          <cell r="V142">
            <v>-967909635.47000003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>
            <v>418095012001</v>
          </cell>
          <cell r="C143" t="str">
            <v>REINTEGRO PROV TITULOS DE DEUDA</v>
          </cell>
          <cell r="E143">
            <v>967382.23</v>
          </cell>
          <cell r="F143">
            <v>0</v>
          </cell>
          <cell r="G143">
            <v>0</v>
          </cell>
          <cell r="H143">
            <v>0</v>
          </cell>
          <cell r="R143">
            <v>967382.23</v>
          </cell>
          <cell r="S143">
            <v>-967382.23</v>
          </cell>
          <cell r="T143">
            <v>0</v>
          </cell>
          <cell r="U143" t="e">
            <v>#VALUE!</v>
          </cell>
          <cell r="V143" t="e">
            <v>#VALUE!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B144">
            <v>418095012002</v>
          </cell>
          <cell r="C144" t="str">
            <v>REINTEGRO PROV TIT PARTICIPATIVOS</v>
          </cell>
          <cell r="F144">
            <v>77444916.060000002</v>
          </cell>
          <cell r="G144">
            <v>194118481.74000001</v>
          </cell>
          <cell r="H144">
            <v>967909635.47000003</v>
          </cell>
          <cell r="R144">
            <v>0</v>
          </cell>
          <cell r="S144">
            <v>77444916.060000002</v>
          </cell>
          <cell r="T144">
            <v>116673565.68000001</v>
          </cell>
          <cell r="U144">
            <v>773791153.73000002</v>
          </cell>
          <cell r="V144">
            <v>-967909635.47000003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B145">
            <v>4198</v>
          </cell>
          <cell r="C145" t="str">
            <v>RECUPERACIONES DETERIORO (PROVISION</v>
          </cell>
          <cell r="E145">
            <v>4784074387.2600002</v>
          </cell>
          <cell r="F145">
            <v>11058917521.780001</v>
          </cell>
          <cell r="G145">
            <v>22735332937.970001</v>
          </cell>
          <cell r="H145">
            <v>28292942201.150002</v>
          </cell>
          <cell r="R145">
            <v>4784074387.2600002</v>
          </cell>
          <cell r="S145">
            <v>6274843134.5200005</v>
          </cell>
          <cell r="T145">
            <v>11676415416.190001</v>
          </cell>
          <cell r="U145">
            <v>5557609263.1800003</v>
          </cell>
          <cell r="V145">
            <v>-28292942201.150002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B146">
            <v>419805</v>
          </cell>
          <cell r="C146" t="str">
            <v>REINTEGRO PROVISIONES CUENTAS POR C</v>
          </cell>
          <cell r="E146">
            <v>365348448.33999997</v>
          </cell>
          <cell r="F146">
            <v>438288017.77999997</v>
          </cell>
          <cell r="G146">
            <v>472023190.62</v>
          </cell>
          <cell r="H146">
            <v>508676393.35000002</v>
          </cell>
          <cell r="R146">
            <v>365348448.33999997</v>
          </cell>
          <cell r="S146">
            <v>72939569.439999998</v>
          </cell>
          <cell r="T146">
            <v>33735172.840000033</v>
          </cell>
          <cell r="U146">
            <v>36653202.730000019</v>
          </cell>
          <cell r="V146">
            <v>-508676393.35000002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B147">
            <v>41980501</v>
          </cell>
          <cell r="C147" t="str">
            <v>REINTEGRO PROVISIONES CUENTAS POR C</v>
          </cell>
          <cell r="E147">
            <v>365348448.33999997</v>
          </cell>
          <cell r="F147">
            <v>438288017.77999997</v>
          </cell>
          <cell r="G147">
            <v>472023190.62</v>
          </cell>
          <cell r="H147">
            <v>508676393.35000002</v>
          </cell>
          <cell r="R147">
            <v>365348448.33999997</v>
          </cell>
          <cell r="S147">
            <v>72939569.439999998</v>
          </cell>
          <cell r="T147">
            <v>33735172.840000033</v>
          </cell>
          <cell r="U147">
            <v>36653202.730000019</v>
          </cell>
          <cell r="V147">
            <v>-508676393.35000002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>
            <v>4198050101</v>
          </cell>
          <cell r="C148" t="str">
            <v>REINT PROV CXC VIVIENDA</v>
          </cell>
          <cell r="E148">
            <v>20534.55</v>
          </cell>
          <cell r="F148">
            <v>25177.279999999999</v>
          </cell>
          <cell r="G148">
            <v>26939.67</v>
          </cell>
          <cell r="H148">
            <v>31222.9</v>
          </cell>
          <cell r="R148">
            <v>20534.55</v>
          </cell>
          <cell r="S148">
            <v>4642.7299999999996</v>
          </cell>
          <cell r="T148">
            <v>1762.3899999999994</v>
          </cell>
          <cell r="U148">
            <v>4283.2300000000032</v>
          </cell>
          <cell r="V148">
            <v>-31222.9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B149">
            <v>4198050102</v>
          </cell>
          <cell r="C149" t="str">
            <v>REINT PROV CXC CONSUMO PROCICLICO</v>
          </cell>
          <cell r="E149">
            <v>548.06000000000006</v>
          </cell>
          <cell r="F149">
            <v>600.84</v>
          </cell>
          <cell r="G149">
            <v>1720.53</v>
          </cell>
          <cell r="H149">
            <v>1828.69</v>
          </cell>
          <cell r="R149">
            <v>548.06000000000006</v>
          </cell>
          <cell r="S149">
            <v>52.779999999999973</v>
          </cell>
          <cell r="T149">
            <v>1119.69</v>
          </cell>
          <cell r="U149">
            <v>108.16000000000008</v>
          </cell>
          <cell r="V149">
            <v>-1828.69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B150">
            <v>4198050103</v>
          </cell>
          <cell r="C150" t="str">
            <v>REINT PROV CXC CCIAL PROCICLICO</v>
          </cell>
          <cell r="E150">
            <v>365324659.66000003</v>
          </cell>
          <cell r="F150">
            <v>438250137.67000002</v>
          </cell>
          <cell r="G150">
            <v>471981471.63999999</v>
          </cell>
          <cell r="H150">
            <v>508629334.25</v>
          </cell>
          <cell r="R150">
            <v>365324659.66000003</v>
          </cell>
          <cell r="S150">
            <v>72925478.00999999</v>
          </cell>
          <cell r="T150">
            <v>33731333.969999969</v>
          </cell>
          <cell r="U150">
            <v>36647862.610000014</v>
          </cell>
          <cell r="V150">
            <v>-508629334.25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B151">
            <v>4198050104</v>
          </cell>
          <cell r="C151" t="str">
            <v>REINT PROV INT-CXC CDTOS EMPLEADOS</v>
          </cell>
          <cell r="E151">
            <v>2706.07</v>
          </cell>
          <cell r="F151">
            <v>12101.99</v>
          </cell>
          <cell r="G151">
            <v>13058.78</v>
          </cell>
          <cell r="H151">
            <v>14007.51</v>
          </cell>
          <cell r="R151">
            <v>2706.07</v>
          </cell>
          <cell r="S151">
            <v>9395.92</v>
          </cell>
          <cell r="T151">
            <v>956.79000000000087</v>
          </cell>
          <cell r="U151">
            <v>948.72999999999956</v>
          </cell>
          <cell r="V151">
            <v>-14007.51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B152">
            <v>419810</v>
          </cell>
          <cell r="C152" t="str">
            <v>REINTEGRO PROVISIONES DE CARTERA DE</v>
          </cell>
          <cell r="E152">
            <v>2797661521.6100001</v>
          </cell>
          <cell r="F152">
            <v>7362286201.6199999</v>
          </cell>
          <cell r="G152">
            <v>16718312921.66</v>
          </cell>
          <cell r="H152">
            <v>20242877300.220001</v>
          </cell>
          <cell r="R152">
            <v>2797661521.6100001</v>
          </cell>
          <cell r="S152">
            <v>4564624680.0100002</v>
          </cell>
          <cell r="T152">
            <v>9356026720.0400009</v>
          </cell>
          <cell r="U152">
            <v>3524564378.5600014</v>
          </cell>
          <cell r="V152">
            <v>-20242877300.220001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B153">
            <v>41981001</v>
          </cell>
          <cell r="C153" t="str">
            <v>REINTEGRO PROVISIONES DE CARTERA DE</v>
          </cell>
          <cell r="E153">
            <v>2797661521.6100001</v>
          </cell>
          <cell r="F153">
            <v>7362286201.6199999</v>
          </cell>
          <cell r="G153">
            <v>16718312921.66</v>
          </cell>
          <cell r="H153">
            <v>20242877300.220001</v>
          </cell>
          <cell r="R153">
            <v>2797661521.6100001</v>
          </cell>
          <cell r="S153">
            <v>4564624680.0100002</v>
          </cell>
          <cell r="T153">
            <v>9356026720.0400009</v>
          </cell>
          <cell r="U153">
            <v>3524564378.5600014</v>
          </cell>
          <cell r="V153">
            <v>-20242877300.220001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>
            <v>4198100101</v>
          </cell>
          <cell r="C154" t="str">
            <v>REINT PROV VIVIENDA</v>
          </cell>
          <cell r="E154">
            <v>1874433.56</v>
          </cell>
          <cell r="F154">
            <v>3164495.42</v>
          </cell>
          <cell r="G154">
            <v>3406150.82</v>
          </cell>
          <cell r="H154">
            <v>3640306.62</v>
          </cell>
          <cell r="R154">
            <v>1874433.56</v>
          </cell>
          <cell r="S154">
            <v>1290061.8599999999</v>
          </cell>
          <cell r="T154">
            <v>241655.39999999991</v>
          </cell>
          <cell r="U154">
            <v>234155.80000000028</v>
          </cell>
          <cell r="V154">
            <v>-3640306.62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B155">
            <v>4198100102</v>
          </cell>
          <cell r="C155" t="str">
            <v>REINT PROV CONSUMO PROCICLICO</v>
          </cell>
          <cell r="E155">
            <v>201087.17</v>
          </cell>
          <cell r="F155">
            <v>434837.88</v>
          </cell>
          <cell r="G155">
            <v>663515.43000000005</v>
          </cell>
          <cell r="H155">
            <v>874347.19</v>
          </cell>
          <cell r="R155">
            <v>201087.17</v>
          </cell>
          <cell r="S155">
            <v>233750.71</v>
          </cell>
          <cell r="T155">
            <v>228677.55000000005</v>
          </cell>
          <cell r="U155">
            <v>210831.75999999989</v>
          </cell>
          <cell r="V155">
            <v>-874347.19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B156">
            <v>4198100103</v>
          </cell>
          <cell r="C156" t="str">
            <v>REINT PROV COMERCIAL PROCICLICO</v>
          </cell>
          <cell r="E156">
            <v>2794535461</v>
          </cell>
          <cell r="F156">
            <v>7349596535.2799997</v>
          </cell>
          <cell r="G156">
            <v>11027174697.709999</v>
          </cell>
          <cell r="H156">
            <v>14550212223.700001</v>
          </cell>
          <cell r="R156">
            <v>2794535461</v>
          </cell>
          <cell r="S156">
            <v>4555061074.2799997</v>
          </cell>
          <cell r="T156">
            <v>3677578162.4299994</v>
          </cell>
          <cell r="U156">
            <v>3523037525.9900017</v>
          </cell>
          <cell r="V156">
            <v>-14550212223.700001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B157">
            <v>4198100105</v>
          </cell>
          <cell r="C157" t="str">
            <v>REINT PROV CAPITAL CDTOS EMPLEADOS</v>
          </cell>
          <cell r="E157">
            <v>532787.59</v>
          </cell>
          <cell r="F157">
            <v>7523226.3200000003</v>
          </cell>
          <cell r="G157">
            <v>8529480.4700000007</v>
          </cell>
          <cell r="H157">
            <v>9165282.0399999991</v>
          </cell>
          <cell r="R157">
            <v>532787.59</v>
          </cell>
          <cell r="S157">
            <v>6990438.7300000004</v>
          </cell>
          <cell r="T157">
            <v>1006254.1500000004</v>
          </cell>
          <cell r="U157">
            <v>635801.56999999844</v>
          </cell>
          <cell r="V157">
            <v>-9165282.0399999991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B158">
            <v>4198100106</v>
          </cell>
          <cell r="C158" t="str">
            <v>REINT PROV CONSUMO PROCICLICO</v>
          </cell>
          <cell r="E158">
            <v>517752.29</v>
          </cell>
          <cell r="F158">
            <v>1567106.72</v>
          </cell>
          <cell r="G158">
            <v>2022117.23</v>
          </cell>
          <cell r="H158">
            <v>2468180.67</v>
          </cell>
          <cell r="R158">
            <v>517752.29</v>
          </cell>
          <cell r="S158">
            <v>1049354.43</v>
          </cell>
          <cell r="T158">
            <v>455010.51</v>
          </cell>
          <cell r="U158">
            <v>446063.43999999994</v>
          </cell>
          <cell r="V158">
            <v>-2468180.67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B159">
            <v>4198100108</v>
          </cell>
          <cell r="C159" t="str">
            <v>REINTEGRO PROV. GENERAL CART CRED.</v>
          </cell>
          <cell r="E159">
            <v>0</v>
          </cell>
          <cell r="F159">
            <v>0</v>
          </cell>
          <cell r="G159">
            <v>5676516960</v>
          </cell>
          <cell r="H159">
            <v>5676516960</v>
          </cell>
          <cell r="R159">
            <v>0</v>
          </cell>
          <cell r="S159">
            <v>0</v>
          </cell>
          <cell r="T159">
            <v>5676516960</v>
          </cell>
          <cell r="U159">
            <v>0</v>
          </cell>
          <cell r="V159">
            <v>-5676516960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>
            <v>419825</v>
          </cell>
          <cell r="C160" t="str">
            <v>REINTEGRO PROVISIONES COMPONENTE IN</v>
          </cell>
          <cell r="E160">
            <v>808251.32</v>
          </cell>
          <cell r="F160">
            <v>2658808.58</v>
          </cell>
          <cell r="G160">
            <v>3461225.21</v>
          </cell>
          <cell r="H160">
            <v>4214468.83</v>
          </cell>
          <cell r="R160">
            <v>808251.32</v>
          </cell>
          <cell r="S160">
            <v>1850557.2600000002</v>
          </cell>
          <cell r="T160">
            <v>802416.62999999989</v>
          </cell>
          <cell r="U160">
            <v>753243.62000000011</v>
          </cell>
          <cell r="V160">
            <v>-4214468.83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B161">
            <v>41982501</v>
          </cell>
          <cell r="C161" t="str">
            <v>REINTEGRO PROVISIONES COMPONENTE IN</v>
          </cell>
          <cell r="E161">
            <v>808251.32</v>
          </cell>
          <cell r="F161">
            <v>2658808.58</v>
          </cell>
          <cell r="G161">
            <v>3461225.21</v>
          </cell>
          <cell r="H161">
            <v>4214468.83</v>
          </cell>
          <cell r="R161">
            <v>808251.32</v>
          </cell>
          <cell r="S161">
            <v>1850557.2600000002</v>
          </cell>
          <cell r="T161">
            <v>802416.62999999989</v>
          </cell>
          <cell r="U161">
            <v>753243.62000000011</v>
          </cell>
          <cell r="V161">
            <v>-4214468.83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B162">
            <v>4198250101</v>
          </cell>
          <cell r="C162" t="str">
            <v>REINT PROV CONSUMO CONTRACCLICO</v>
          </cell>
          <cell r="E162">
            <v>205516.78</v>
          </cell>
          <cell r="F162">
            <v>435635.36</v>
          </cell>
          <cell r="G162">
            <v>708272.78</v>
          </cell>
          <cell r="H162">
            <v>948182.14</v>
          </cell>
          <cell r="R162">
            <v>205516.78</v>
          </cell>
          <cell r="S162">
            <v>230118.58</v>
          </cell>
          <cell r="T162">
            <v>272637.42000000004</v>
          </cell>
          <cell r="U162">
            <v>239909.36</v>
          </cell>
          <cell r="V162">
            <v>-948182.14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>
            <v>4198250102</v>
          </cell>
          <cell r="C163" t="str">
            <v>REINT PROV CONSUMO CONTRACCLICO</v>
          </cell>
          <cell r="E163">
            <v>602734.54</v>
          </cell>
          <cell r="F163">
            <v>2223173.2200000002</v>
          </cell>
          <cell r="G163">
            <v>2752952.43</v>
          </cell>
          <cell r="H163">
            <v>3266286.69</v>
          </cell>
          <cell r="R163">
            <v>602734.54</v>
          </cell>
          <cell r="S163">
            <v>1620438.6800000002</v>
          </cell>
          <cell r="T163">
            <v>529779.21</v>
          </cell>
          <cell r="U163">
            <v>513334.25999999978</v>
          </cell>
          <cell r="V163">
            <v>-3266286.69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B164">
            <v>419835</v>
          </cell>
          <cell r="C164" t="str">
            <v>REINTEGRO PROVISIONES COMPONENTE IN</v>
          </cell>
          <cell r="E164">
            <v>1591549577.4300001</v>
          </cell>
          <cell r="F164">
            <v>3196283944.5999999</v>
          </cell>
          <cell r="G164">
            <v>5464068674.4200001</v>
          </cell>
          <cell r="H164">
            <v>7439429948.6899996</v>
          </cell>
          <cell r="R164">
            <v>1591549577.4300001</v>
          </cell>
          <cell r="S164">
            <v>1604734367.1699998</v>
          </cell>
          <cell r="T164">
            <v>2267784729.8200002</v>
          </cell>
          <cell r="U164">
            <v>1975361274.2699995</v>
          </cell>
          <cell r="V164">
            <v>-7439429948.6899996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B165">
            <v>41983501</v>
          </cell>
          <cell r="C165" t="str">
            <v>REINTEGRO PROVISIONES COMPONENTE IN</v>
          </cell>
          <cell r="E165">
            <v>1591549577.4300001</v>
          </cell>
          <cell r="F165">
            <v>3196283944.5999999</v>
          </cell>
          <cell r="G165">
            <v>5464068674.4200001</v>
          </cell>
          <cell r="H165">
            <v>7439429948.6899996</v>
          </cell>
          <cell r="R165">
            <v>1591549577.4300001</v>
          </cell>
          <cell r="S165">
            <v>1604734367.1699998</v>
          </cell>
          <cell r="T165">
            <v>2267784729.8200002</v>
          </cell>
          <cell r="U165">
            <v>1975361274.2699995</v>
          </cell>
          <cell r="V165">
            <v>-7439429948.6899996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>
            <v>4198350101</v>
          </cell>
          <cell r="C166" t="str">
            <v>REINT PROV COMERCIAL CONTRACCLICO</v>
          </cell>
          <cell r="E166">
            <v>1591549577.4300001</v>
          </cell>
          <cell r="F166">
            <v>3196283944.5999999</v>
          </cell>
          <cell r="G166">
            <v>5464068674.4200001</v>
          </cell>
          <cell r="H166">
            <v>7439429948.6899996</v>
          </cell>
          <cell r="R166">
            <v>1591549577.4300001</v>
          </cell>
          <cell r="S166">
            <v>1604734367.1699998</v>
          </cell>
          <cell r="T166">
            <v>2267784729.8200002</v>
          </cell>
          <cell r="U166">
            <v>1975361274.2699995</v>
          </cell>
          <cell r="V166">
            <v>-7439429948.6899996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>
            <v>419850</v>
          </cell>
          <cell r="C167" t="str">
            <v>REINTEGRO PROVISIONES COMPONENTE IN</v>
          </cell>
          <cell r="E167">
            <v>28706588.559999999</v>
          </cell>
          <cell r="F167">
            <v>59400549.200000003</v>
          </cell>
          <cell r="G167">
            <v>77049298.060000002</v>
          </cell>
          <cell r="H167">
            <v>97326462.060000002</v>
          </cell>
          <cell r="R167">
            <v>28706588.559999999</v>
          </cell>
          <cell r="S167">
            <v>30693960.640000004</v>
          </cell>
          <cell r="T167">
            <v>17648748.859999999</v>
          </cell>
          <cell r="U167">
            <v>20277164</v>
          </cell>
          <cell r="V167">
            <v>-97326462.060000002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>
            <v>41985001</v>
          </cell>
          <cell r="C168" t="str">
            <v>REINTEGRO PROVISIONES COMPONENTE IN</v>
          </cell>
          <cell r="E168">
            <v>28706588.559999999</v>
          </cell>
          <cell r="F168">
            <v>59400549.200000003</v>
          </cell>
          <cell r="G168">
            <v>77049298.060000002</v>
          </cell>
          <cell r="H168">
            <v>97326462.060000002</v>
          </cell>
          <cell r="R168">
            <v>28706588.559999999</v>
          </cell>
          <cell r="S168">
            <v>30693960.640000004</v>
          </cell>
          <cell r="T168">
            <v>17648748.859999999</v>
          </cell>
          <cell r="U168">
            <v>20277164</v>
          </cell>
          <cell r="V168">
            <v>-97326462.060000002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>
            <v>4198500101</v>
          </cell>
          <cell r="C169" t="str">
            <v>REINT PROV CXC CONSUMO CONTRACCLIC</v>
          </cell>
          <cell r="E169">
            <v>971.57</v>
          </cell>
          <cell r="F169">
            <v>1054.83</v>
          </cell>
          <cell r="G169">
            <v>3109.48</v>
          </cell>
          <cell r="H169">
            <v>3307.93</v>
          </cell>
          <cell r="R169">
            <v>971.57</v>
          </cell>
          <cell r="S169">
            <v>83.259999999999877</v>
          </cell>
          <cell r="T169">
            <v>2054.65</v>
          </cell>
          <cell r="U169">
            <v>198.44999999999982</v>
          </cell>
          <cell r="V169">
            <v>-3307.93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B170">
            <v>4198500102</v>
          </cell>
          <cell r="C170" t="str">
            <v>REINT PROV CXC CCIAL CONTRACCLICO</v>
          </cell>
          <cell r="E170">
            <v>28705070.969999999</v>
          </cell>
          <cell r="F170">
            <v>59393071.950000003</v>
          </cell>
          <cell r="G170">
            <v>77039606.170000002</v>
          </cell>
          <cell r="H170">
            <v>97316394.950000003</v>
          </cell>
          <cell r="R170">
            <v>28705070.969999999</v>
          </cell>
          <cell r="S170">
            <v>30688000.980000004</v>
          </cell>
          <cell r="T170">
            <v>17646534.219999999</v>
          </cell>
          <cell r="U170">
            <v>20276788.780000001</v>
          </cell>
          <cell r="V170">
            <v>-97316394.950000003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B171">
            <v>4198500105</v>
          </cell>
          <cell r="C171" t="str">
            <v>REINT PROV INT. CONSUMO CONTRACCLI</v>
          </cell>
          <cell r="E171">
            <v>353.41</v>
          </cell>
          <cell r="F171">
            <v>4157.04</v>
          </cell>
          <cell r="G171">
            <v>4260.59</v>
          </cell>
          <cell r="H171">
            <v>4375.0200000000004</v>
          </cell>
          <cell r="R171">
            <v>353.41</v>
          </cell>
          <cell r="S171">
            <v>3803.63</v>
          </cell>
          <cell r="T171">
            <v>103.55000000000018</v>
          </cell>
          <cell r="U171">
            <v>114.43000000000029</v>
          </cell>
          <cell r="V171">
            <v>-4375.0200000000004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B172">
            <v>4198500106</v>
          </cell>
          <cell r="C172" t="str">
            <v>REINT PROV INT. CONSUMO PROCICLICO</v>
          </cell>
          <cell r="E172">
            <v>192.61</v>
          </cell>
          <cell r="F172">
            <v>2265.38</v>
          </cell>
          <cell r="G172">
            <v>2321.8200000000002</v>
          </cell>
          <cell r="H172">
            <v>2384.16</v>
          </cell>
          <cell r="R172">
            <v>192.61</v>
          </cell>
          <cell r="S172">
            <v>2072.77</v>
          </cell>
          <cell r="T172">
            <v>56.440000000000055</v>
          </cell>
          <cell r="U172">
            <v>62.339999999999691</v>
          </cell>
          <cell r="V172">
            <v>-2384.16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B173">
            <v>419855</v>
          </cell>
          <cell r="C173" t="str">
            <v>RECUPERACION CARTERA Y OPERACIONES</v>
          </cell>
          <cell r="E173">
            <v>0</v>
          </cell>
          <cell r="F173">
            <v>0</v>
          </cell>
          <cell r="G173">
            <v>417628</v>
          </cell>
          <cell r="H173">
            <v>417628</v>
          </cell>
          <cell r="R173">
            <v>0</v>
          </cell>
          <cell r="S173">
            <v>0</v>
          </cell>
          <cell r="T173">
            <v>417628</v>
          </cell>
          <cell r="U173">
            <v>0</v>
          </cell>
          <cell r="V173">
            <v>-417628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B174">
            <v>41985501</v>
          </cell>
          <cell r="C174" t="str">
            <v>RECUPERACION CARTERA Y OPERACIONES</v>
          </cell>
          <cell r="E174">
            <v>0</v>
          </cell>
          <cell r="F174">
            <v>0</v>
          </cell>
          <cell r="G174">
            <v>417628</v>
          </cell>
          <cell r="H174">
            <v>417628</v>
          </cell>
          <cell r="R174">
            <v>0</v>
          </cell>
          <cell r="S174">
            <v>0</v>
          </cell>
          <cell r="T174">
            <v>417628</v>
          </cell>
          <cell r="U174">
            <v>0</v>
          </cell>
          <cell r="V174">
            <v>-417628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B175">
            <v>4198550102</v>
          </cell>
          <cell r="C175" t="str">
            <v>CARTERA DE CREDITO</v>
          </cell>
          <cell r="E175">
            <v>0</v>
          </cell>
          <cell r="F175">
            <v>0</v>
          </cell>
          <cell r="G175">
            <v>417628</v>
          </cell>
          <cell r="H175">
            <v>417628</v>
          </cell>
          <cell r="R175">
            <v>0</v>
          </cell>
          <cell r="S175">
            <v>0</v>
          </cell>
          <cell r="T175">
            <v>417628</v>
          </cell>
          <cell r="U175">
            <v>0</v>
          </cell>
          <cell r="V175">
            <v>-417628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B176">
            <v>517005</v>
          </cell>
          <cell r="C176" t="str">
            <v>CARTERA DE CREDITOS</v>
          </cell>
          <cell r="E176">
            <v>4087577273.2199998</v>
          </cell>
          <cell r="F176">
            <v>10674484720.84</v>
          </cell>
          <cell r="G176">
            <v>16614990813.799999</v>
          </cell>
          <cell r="H176">
            <v>23509720290.290001</v>
          </cell>
          <cell r="R176">
            <v>4087577273.2199998</v>
          </cell>
          <cell r="S176">
            <v>6586907447.6200008</v>
          </cell>
          <cell r="T176">
            <v>5940506092.9599991</v>
          </cell>
          <cell r="U176">
            <v>6894729476.4900017</v>
          </cell>
          <cell r="V176">
            <v>-23509720290.290001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B177">
            <v>51700501</v>
          </cell>
          <cell r="C177" t="str">
            <v>CARTERA DE CREDITOS    M/L</v>
          </cell>
          <cell r="E177">
            <v>4087577273.2199998</v>
          </cell>
          <cell r="F177">
            <v>10674484720.84</v>
          </cell>
          <cell r="G177">
            <v>16614990813.799999</v>
          </cell>
          <cell r="H177">
            <v>23509720290.290001</v>
          </cell>
          <cell r="R177">
            <v>4087577273.2199998</v>
          </cell>
          <cell r="S177">
            <v>6586907447.6200008</v>
          </cell>
          <cell r="T177">
            <v>5940506092.9599991</v>
          </cell>
          <cell r="U177">
            <v>6894729476.4900017</v>
          </cell>
          <cell r="V177">
            <v>-23509720290.290001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B178">
            <v>5170050101</v>
          </cell>
          <cell r="C178" t="str">
            <v>PROV CDTOS VIVIENDA</v>
          </cell>
          <cell r="E178">
            <v>1699761.68</v>
          </cell>
          <cell r="F178">
            <v>4967049.8499999996</v>
          </cell>
          <cell r="G178">
            <v>4967049.84</v>
          </cell>
          <cell r="H178">
            <v>4967049.84</v>
          </cell>
          <cell r="R178">
            <v>1699761.68</v>
          </cell>
          <cell r="S178">
            <v>3267288.17</v>
          </cell>
          <cell r="T178">
            <v>-9.9999997764825821E-3</v>
          </cell>
          <cell r="U178">
            <v>0</v>
          </cell>
          <cell r="V178">
            <v>-4967049.84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>
            <v>517005010101</v>
          </cell>
          <cell r="C179" t="str">
            <v>PROV CDTOS VIVIENDA T24</v>
          </cell>
          <cell r="E179">
            <v>1699761.6800000002</v>
          </cell>
          <cell r="F179">
            <v>4967049.8499999996</v>
          </cell>
          <cell r="G179">
            <v>4967049.84</v>
          </cell>
          <cell r="H179">
            <v>4967049.84</v>
          </cell>
          <cell r="R179">
            <v>1699761.6800000002</v>
          </cell>
          <cell r="S179">
            <v>3267288.1699999995</v>
          </cell>
          <cell r="T179">
            <v>-9.9999997764825821E-3</v>
          </cell>
          <cell r="U179">
            <v>0</v>
          </cell>
          <cell r="V179">
            <v>-4967049.84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B180">
            <v>5170050102</v>
          </cell>
          <cell r="C180" t="str">
            <v>PROV CDTO CONSUMO PROCICLICO</v>
          </cell>
          <cell r="E180">
            <v>0</v>
          </cell>
          <cell r="F180">
            <v>418179.15</v>
          </cell>
          <cell r="G180">
            <v>418179.15</v>
          </cell>
          <cell r="H180">
            <v>418179.15</v>
          </cell>
          <cell r="R180">
            <v>0</v>
          </cell>
          <cell r="S180">
            <v>418179.15</v>
          </cell>
          <cell r="T180">
            <v>0</v>
          </cell>
          <cell r="U180">
            <v>0</v>
          </cell>
          <cell r="V180">
            <v>-418179.15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B181">
            <v>5170050103</v>
          </cell>
          <cell r="C181" t="str">
            <v>PROV CDTO COMERCIAL PROCICLICO</v>
          </cell>
          <cell r="E181">
            <v>4085644711.54</v>
          </cell>
          <cell r="F181">
            <v>10668868021.9</v>
          </cell>
          <cell r="G181">
            <v>16609375439.57</v>
          </cell>
          <cell r="H181">
            <v>23503829732.959999</v>
          </cell>
          <cell r="R181">
            <v>4085644711.54</v>
          </cell>
          <cell r="S181">
            <v>6583223310.3599997</v>
          </cell>
          <cell r="T181">
            <v>5940507417.6700001</v>
          </cell>
          <cell r="U181">
            <v>6894454293.3899994</v>
          </cell>
          <cell r="V181">
            <v>-23503829732.959999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B182">
            <v>5170050104</v>
          </cell>
          <cell r="C182" t="str">
            <v>PROV CAPITAL CDTO CONSUMO PROCCLIC</v>
          </cell>
          <cell r="E182">
            <v>232800</v>
          </cell>
          <cell r="F182">
            <v>231469.94</v>
          </cell>
          <cell r="G182">
            <v>230145.24</v>
          </cell>
          <cell r="H182">
            <v>505328.34</v>
          </cell>
          <cell r="R182">
            <v>232800</v>
          </cell>
          <cell r="S182">
            <v>-1330.0599999999977</v>
          </cell>
          <cell r="T182">
            <v>-1324.7000000000116</v>
          </cell>
          <cell r="U182">
            <v>275183.10000000003</v>
          </cell>
          <cell r="V182">
            <v>-505328.34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B183">
            <v>517020</v>
          </cell>
          <cell r="C183" t="str">
            <v>CUENTAS POR COBRAR</v>
          </cell>
          <cell r="E183">
            <v>665042358.30999994</v>
          </cell>
          <cell r="F183">
            <v>922106495.02999997</v>
          </cell>
          <cell r="G183">
            <v>1206197731.2</v>
          </cell>
          <cell r="H183">
            <v>1947170471.72</v>
          </cell>
          <cell r="R183">
            <v>665042358.30999994</v>
          </cell>
          <cell r="S183">
            <v>257064136.72000003</v>
          </cell>
          <cell r="T183">
            <v>284091236.17000008</v>
          </cell>
          <cell r="U183">
            <v>740972740.51999998</v>
          </cell>
          <cell r="V183">
            <v>-1947170471.72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B184">
            <v>51702001</v>
          </cell>
          <cell r="C184" t="str">
            <v>CUENTAS POR COBRAR    M/L</v>
          </cell>
          <cell r="E184">
            <v>665042358.30999994</v>
          </cell>
          <cell r="F184">
            <v>922106495.02999997</v>
          </cell>
          <cell r="G184">
            <v>1206197731.2</v>
          </cell>
          <cell r="H184">
            <v>1947170471.72</v>
          </cell>
          <cell r="R184">
            <v>665042358.30999994</v>
          </cell>
          <cell r="S184">
            <v>257064136.72000003</v>
          </cell>
          <cell r="T184">
            <v>284091236.17000008</v>
          </cell>
          <cell r="U184">
            <v>740972740.51999998</v>
          </cell>
          <cell r="V184">
            <v>-1947170471.72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B185">
            <v>5170200101</v>
          </cell>
          <cell r="C185" t="str">
            <v>PROV CTA COBRAR VIVIENDA</v>
          </cell>
          <cell r="E185">
            <v>106398.39</v>
          </cell>
          <cell r="F185">
            <v>1890212.26</v>
          </cell>
          <cell r="G185">
            <v>1911147.73</v>
          </cell>
          <cell r="H185">
            <v>1966007.37</v>
          </cell>
          <cell r="R185">
            <v>106398.39</v>
          </cell>
          <cell r="S185">
            <v>1783813.87</v>
          </cell>
          <cell r="T185">
            <v>20935.469999999972</v>
          </cell>
          <cell r="U185">
            <v>54859.64000000013</v>
          </cell>
          <cell r="V185">
            <v>-1966007.37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B186">
            <v>5170200102</v>
          </cell>
          <cell r="C186" t="str">
            <v>PROV CTA COBRAR CONSUMO PROCICLICO</v>
          </cell>
          <cell r="E186">
            <v>11171.61</v>
          </cell>
          <cell r="F186">
            <v>24574.91</v>
          </cell>
          <cell r="G186">
            <v>30500.26</v>
          </cell>
          <cell r="H186">
            <v>37968.520000000004</v>
          </cell>
          <cell r="R186">
            <v>11171.61</v>
          </cell>
          <cell r="S186">
            <v>13403.3</v>
          </cell>
          <cell r="T186">
            <v>5925.3499999999985</v>
          </cell>
          <cell r="U186">
            <v>7468.2600000000057</v>
          </cell>
          <cell r="V186">
            <v>-37968.520000000004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B187">
            <v>5170200103</v>
          </cell>
          <cell r="C187" t="str">
            <v>PROV CTA COBRAR CCIAL PROCICLICO</v>
          </cell>
          <cell r="E187">
            <v>664923341.47000003</v>
          </cell>
          <cell r="F187">
            <v>920188087.57000005</v>
          </cell>
          <cell r="G187">
            <v>1204251561.23</v>
          </cell>
          <cell r="H187">
            <v>1945160023.3599999</v>
          </cell>
          <cell r="R187">
            <v>664923341.47000003</v>
          </cell>
          <cell r="S187">
            <v>255264746.10000002</v>
          </cell>
          <cell r="T187">
            <v>284063473.65999997</v>
          </cell>
          <cell r="U187">
            <v>740908462.12999988</v>
          </cell>
          <cell r="V187">
            <v>-1945160023.3599999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B188">
            <v>5170200105</v>
          </cell>
          <cell r="C188" t="str">
            <v>PROV INTERES CONSUMO PROCCLICO</v>
          </cell>
          <cell r="E188">
            <v>1446.84</v>
          </cell>
          <cell r="F188">
            <v>3620.29</v>
          </cell>
          <cell r="G188">
            <v>4521.9800000000005</v>
          </cell>
          <cell r="H188">
            <v>6472.47</v>
          </cell>
          <cell r="R188">
            <v>1446.84</v>
          </cell>
          <cell r="S188">
            <v>2173.4499999999998</v>
          </cell>
          <cell r="T188">
            <v>901.69000000000051</v>
          </cell>
          <cell r="U188">
            <v>1950.4899999999998</v>
          </cell>
          <cell r="V188">
            <v>-6472.47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B189">
            <v>517040</v>
          </cell>
          <cell r="C189" t="str">
            <v>DE INVERSIONES</v>
          </cell>
          <cell r="E189">
            <v>50018082.539999999</v>
          </cell>
          <cell r="F189">
            <v>103750575.88</v>
          </cell>
          <cell r="G189">
            <v>539266967.42999995</v>
          </cell>
          <cell r="H189">
            <v>1268303968.6600001</v>
          </cell>
          <cell r="R189">
            <v>50018082.539999999</v>
          </cell>
          <cell r="S189">
            <v>53732493.339999996</v>
          </cell>
          <cell r="T189">
            <v>435516391.54999995</v>
          </cell>
          <cell r="U189">
            <v>729037001.23000014</v>
          </cell>
          <cell r="V189">
            <v>-1268303968.6600001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B190">
            <v>51704001</v>
          </cell>
          <cell r="C190" t="str">
            <v>DE INVERSIONES    M/L</v>
          </cell>
          <cell r="E190">
            <v>48860833.030000001</v>
          </cell>
          <cell r="F190">
            <v>102320553.33</v>
          </cell>
          <cell r="G190">
            <v>533645065.81999999</v>
          </cell>
          <cell r="H190">
            <v>1264279460.3800001</v>
          </cell>
          <cell r="R190">
            <v>48860833.030000001</v>
          </cell>
          <cell r="S190">
            <v>53459720.299999997</v>
          </cell>
          <cell r="T190">
            <v>431324512.49000001</v>
          </cell>
          <cell r="U190">
            <v>730634394.56000018</v>
          </cell>
          <cell r="V190">
            <v>-1264279460.3800001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B191">
            <v>5170400101</v>
          </cell>
          <cell r="C191" t="str">
            <v>INVERSIONES EN MONEDA NACIONAL</v>
          </cell>
          <cell r="E191">
            <v>48860833.030000001</v>
          </cell>
          <cell r="F191">
            <v>102320553.33</v>
          </cell>
          <cell r="G191">
            <v>533645065.81999999</v>
          </cell>
          <cell r="H191">
            <v>1264279460.3800001</v>
          </cell>
          <cell r="R191">
            <v>48860833.030000001</v>
          </cell>
          <cell r="S191">
            <v>53459720.299999997</v>
          </cell>
          <cell r="T191">
            <v>431324512.49000001</v>
          </cell>
          <cell r="U191">
            <v>730634394.56000018</v>
          </cell>
          <cell r="V191">
            <v>-1264279460.3800001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B192">
            <v>51704002</v>
          </cell>
          <cell r="C192" t="str">
            <v>DE INVERSIONES ME   M/E</v>
          </cell>
          <cell r="E192">
            <v>1157249.51</v>
          </cell>
          <cell r="F192">
            <v>1430022.55</v>
          </cell>
          <cell r="G192">
            <v>5621901.6100000003</v>
          </cell>
          <cell r="H192">
            <v>4024508.28</v>
          </cell>
          <cell r="R192">
            <v>1157249.51</v>
          </cell>
          <cell r="S192">
            <v>272773.04000000004</v>
          </cell>
          <cell r="T192">
            <v>4191879.0600000005</v>
          </cell>
          <cell r="U192">
            <v>-1597393.3300000005</v>
          </cell>
          <cell r="V192">
            <v>-4024508.28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B193">
            <v>5170400201</v>
          </cell>
          <cell r="C193" t="str">
            <v>DE INVERSIONES USD  USD</v>
          </cell>
          <cell r="E193">
            <v>1157249.51</v>
          </cell>
          <cell r="F193">
            <v>1430022.55</v>
          </cell>
          <cell r="G193">
            <v>5621901.6100000003</v>
          </cell>
          <cell r="H193">
            <v>4024508.28</v>
          </cell>
          <cell r="R193">
            <v>1157249.51</v>
          </cell>
          <cell r="S193">
            <v>272773.04000000004</v>
          </cell>
          <cell r="T193">
            <v>4191879.0600000005</v>
          </cell>
          <cell r="U193">
            <v>-1597393.3300000005</v>
          </cell>
          <cell r="V193">
            <v>-4024508.28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B194">
            <v>517040020101</v>
          </cell>
          <cell r="C194" t="str">
            <v>INVERSIONES EN MONEDA EXTRANJERA</v>
          </cell>
          <cell r="E194">
            <v>1157249.51</v>
          </cell>
          <cell r="F194">
            <v>1430022.55</v>
          </cell>
          <cell r="G194">
            <v>5621901.6100000003</v>
          </cell>
          <cell r="H194">
            <v>4024508.28</v>
          </cell>
          <cell r="R194">
            <v>1157249.51</v>
          </cell>
          <cell r="S194">
            <v>272773.04000000004</v>
          </cell>
          <cell r="T194">
            <v>4191879.0600000005</v>
          </cell>
          <cell r="U194">
            <v>-1597393.3300000005</v>
          </cell>
          <cell r="V194">
            <v>-4024508.28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B195">
            <v>51709501</v>
          </cell>
          <cell r="C195" t="str">
            <v>POR DETERIORO EN EL VALOR DE OTROS</v>
          </cell>
          <cell r="E195">
            <v>0</v>
          </cell>
          <cell r="F195">
            <v>111382313.33</v>
          </cell>
          <cell r="G195">
            <v>129755904.73999999</v>
          </cell>
          <cell r="H195">
            <v>148353783.12</v>
          </cell>
          <cell r="R195">
            <v>0</v>
          </cell>
          <cell r="S195">
            <v>111382313.33</v>
          </cell>
          <cell r="T195">
            <v>18373591.409999996</v>
          </cell>
          <cell r="U195">
            <v>18597878.38000001</v>
          </cell>
          <cell r="V195">
            <v>-148353783.12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B196">
            <v>5170950101</v>
          </cell>
          <cell r="C196" t="str">
            <v>OTRAS PROVISIONES MONEDA NACIONAL</v>
          </cell>
          <cell r="E196">
            <v>0</v>
          </cell>
          <cell r="F196">
            <v>107625847.47</v>
          </cell>
          <cell r="G196">
            <v>125445128.75</v>
          </cell>
          <cell r="H196">
            <v>136958425.22</v>
          </cell>
          <cell r="R196">
            <v>0</v>
          </cell>
          <cell r="S196">
            <v>107625847.47</v>
          </cell>
          <cell r="T196">
            <v>17819281.280000001</v>
          </cell>
          <cell r="U196">
            <v>11513296.469999999</v>
          </cell>
          <cell r="V196">
            <v>-136958425.22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B197">
            <v>5170950102</v>
          </cell>
          <cell r="C197" t="str">
            <v>PROV CAPITAL VIVIENDA EMPLEADOS T24</v>
          </cell>
          <cell r="E197">
            <v>4076484.82</v>
          </cell>
          <cell r="F197">
            <v>3704239.56</v>
          </cell>
          <cell r="G197">
            <v>4237076.87</v>
          </cell>
          <cell r="H197">
            <v>11292193.34</v>
          </cell>
          <cell r="R197">
            <v>4076484.82</v>
          </cell>
          <cell r="S197">
            <v>-372245.25999999978</v>
          </cell>
          <cell r="T197">
            <v>532837.31000000006</v>
          </cell>
          <cell r="U197">
            <v>7055116.4699999997</v>
          </cell>
          <cell r="V197">
            <v>-11292193.34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B198">
            <v>5170950103</v>
          </cell>
          <cell r="C198" t="str">
            <v>PROV INT Y CXC VIVINEDA EMPLEAD T24</v>
          </cell>
          <cell r="E198">
            <v>23767.68</v>
          </cell>
          <cell r="F198">
            <v>52226.3</v>
          </cell>
          <cell r="G198">
            <v>73699.12</v>
          </cell>
          <cell r="H198">
            <v>103164.56</v>
          </cell>
          <cell r="R198">
            <v>23767.68</v>
          </cell>
          <cell r="S198">
            <v>28458.620000000003</v>
          </cell>
          <cell r="T198">
            <v>21472.819999999992</v>
          </cell>
          <cell r="U198">
            <v>29465.440000000002</v>
          </cell>
          <cell r="V198">
            <v>-103164.56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B199">
            <v>5171</v>
          </cell>
          <cell r="C199" t="str">
            <v>COMPONENTE CONTRACICLICO DETERIORO</v>
          </cell>
          <cell r="E199">
            <v>2225334809.48</v>
          </cell>
          <cell r="F199">
            <v>5760536228.8699999</v>
          </cell>
          <cell r="G199">
            <v>8629980854.1599998</v>
          </cell>
          <cell r="H199">
            <v>10088222838.32</v>
          </cell>
          <cell r="R199">
            <v>2225334809.48</v>
          </cell>
          <cell r="S199">
            <v>3535201419.3899999</v>
          </cell>
          <cell r="T199">
            <v>2869444625.29</v>
          </cell>
          <cell r="U199">
            <v>1458241984.1599998</v>
          </cell>
          <cell r="V199">
            <v>-10088222838.32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B200">
            <v>517105</v>
          </cell>
          <cell r="C200" t="str">
            <v>CREDITOS Y OPERACIONES DE LEASING D</v>
          </cell>
          <cell r="E200">
            <v>429696.92</v>
          </cell>
          <cell r="F200">
            <v>1314485.21</v>
          </cell>
          <cell r="G200">
            <v>1313727.6399999999</v>
          </cell>
          <cell r="H200">
            <v>1822306.51</v>
          </cell>
          <cell r="R200">
            <v>429696.92</v>
          </cell>
          <cell r="S200">
            <v>884788.29</v>
          </cell>
          <cell r="T200">
            <v>-757.57000000006519</v>
          </cell>
          <cell r="U200">
            <v>508578.87000000011</v>
          </cell>
          <cell r="V200">
            <v>-1822306.51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B201">
            <v>51710501</v>
          </cell>
          <cell r="C201" t="str">
            <v>CREDITOS Y OPERACIONES DE LEASING D</v>
          </cell>
          <cell r="E201">
            <v>429696.92</v>
          </cell>
          <cell r="F201">
            <v>1314485.21</v>
          </cell>
          <cell r="G201">
            <v>1313727.6399999999</v>
          </cell>
          <cell r="H201">
            <v>1822306.51</v>
          </cell>
          <cell r="R201">
            <v>429696.92</v>
          </cell>
          <cell r="S201">
            <v>884788.29</v>
          </cell>
          <cell r="T201">
            <v>-757.57000000006519</v>
          </cell>
          <cell r="U201">
            <v>508578.87000000011</v>
          </cell>
          <cell r="V201">
            <v>-1822306.51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B202">
            <v>5171050101</v>
          </cell>
          <cell r="C202" t="str">
            <v>PROV CDTO CONSUMO CONTRACCLICO</v>
          </cell>
          <cell r="E202">
            <v>0</v>
          </cell>
          <cell r="F202">
            <v>883235.42</v>
          </cell>
          <cell r="G202">
            <v>883235.42</v>
          </cell>
          <cell r="H202">
            <v>883235.42</v>
          </cell>
          <cell r="R202">
            <v>0</v>
          </cell>
          <cell r="S202">
            <v>883235.42</v>
          </cell>
          <cell r="T202">
            <v>0</v>
          </cell>
          <cell r="U202">
            <v>0</v>
          </cell>
          <cell r="V202">
            <v>-883235.42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B203">
            <v>5171050102</v>
          </cell>
          <cell r="C203" t="str">
            <v>PROV CAPITAL CDTO CONSUMO CONTRACC</v>
          </cell>
          <cell r="E203">
            <v>427200</v>
          </cell>
          <cell r="F203">
            <v>424759.26</v>
          </cell>
          <cell r="G203">
            <v>422328.37</v>
          </cell>
          <cell r="H203">
            <v>927303.56</v>
          </cell>
          <cell r="R203">
            <v>427200</v>
          </cell>
          <cell r="S203">
            <v>-2440.7399999999907</v>
          </cell>
          <cell r="T203">
            <v>-2430.890000000014</v>
          </cell>
          <cell r="U203">
            <v>504975.19000000006</v>
          </cell>
          <cell r="V203">
            <v>-927303.56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B204">
            <v>5171050103</v>
          </cell>
          <cell r="C204" t="str">
            <v>PROV INTERES CONSUMO CONTRACCLICO</v>
          </cell>
          <cell r="E204">
            <v>2496.92</v>
          </cell>
          <cell r="F204">
            <v>6490.53</v>
          </cell>
          <cell r="G204">
            <v>8163.85</v>
          </cell>
          <cell r="H204">
            <v>11767.53</v>
          </cell>
          <cell r="R204">
            <v>2496.92</v>
          </cell>
          <cell r="S204">
            <v>3993.6099999999997</v>
          </cell>
          <cell r="T204">
            <v>1673.3200000000006</v>
          </cell>
          <cell r="U204">
            <v>3603.6800000000003</v>
          </cell>
          <cell r="V204">
            <v>-11767.53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B205">
            <v>517115</v>
          </cell>
          <cell r="C205" t="str">
            <v>CREDITOS Y OPERACIONES DE LEASING C</v>
          </cell>
          <cell r="E205">
            <v>2148537475.3800001</v>
          </cell>
          <cell r="F205">
            <v>5634395454.9899998</v>
          </cell>
          <cell r="G205">
            <v>8467172280.6400003</v>
          </cell>
          <cell r="H205">
            <v>9831564451.3899994</v>
          </cell>
          <cell r="R205">
            <v>2148537475.3800001</v>
          </cell>
          <cell r="S205">
            <v>3485857979.6099997</v>
          </cell>
          <cell r="T205">
            <v>2832776825.6500006</v>
          </cell>
          <cell r="U205">
            <v>1364392170.749999</v>
          </cell>
          <cell r="V205">
            <v>-9831564451.3899994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B206">
            <v>51711501</v>
          </cell>
          <cell r="C206" t="str">
            <v>CREDITOS Y OPERACIONES DE LEASING C</v>
          </cell>
          <cell r="E206">
            <v>2148537475.3800001</v>
          </cell>
          <cell r="F206">
            <v>5634395454.9899998</v>
          </cell>
          <cell r="G206">
            <v>8467172280.6400003</v>
          </cell>
          <cell r="H206">
            <v>9831564451.3899994</v>
          </cell>
          <cell r="R206">
            <v>2148537475.3800001</v>
          </cell>
          <cell r="S206">
            <v>3485857979.6099997</v>
          </cell>
          <cell r="T206">
            <v>2832776825.6500006</v>
          </cell>
          <cell r="U206">
            <v>1364392170.749999</v>
          </cell>
          <cell r="V206">
            <v>-9831564451.3899994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B207">
            <v>5171150101</v>
          </cell>
          <cell r="C207" t="str">
            <v>PROV CDTO COMERCIAL CONTRACCLICO</v>
          </cell>
          <cell r="E207">
            <v>2148537475.3800001</v>
          </cell>
          <cell r="F207">
            <v>5634395454.9899998</v>
          </cell>
          <cell r="G207">
            <v>8467172280.6400003</v>
          </cell>
          <cell r="H207">
            <v>9831564451.3899994</v>
          </cell>
          <cell r="R207">
            <v>2148537475.3800001</v>
          </cell>
          <cell r="S207">
            <v>3485857979.6099997</v>
          </cell>
          <cell r="T207">
            <v>2832776825.6500006</v>
          </cell>
          <cell r="U207">
            <v>1364392170.749999</v>
          </cell>
          <cell r="V207">
            <v>-9831564451.3899994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B208">
            <v>517125</v>
          </cell>
          <cell r="C208" t="str">
            <v>CUENTAS POR COBRAR</v>
          </cell>
          <cell r="E208">
            <v>76367637.180000007</v>
          </cell>
          <cell r="F208">
            <v>124826288.67</v>
          </cell>
          <cell r="G208">
            <v>161494845.88</v>
          </cell>
          <cell r="H208">
            <v>254836080.41999999</v>
          </cell>
          <cell r="R208">
            <v>76367637.180000007</v>
          </cell>
          <cell r="S208">
            <v>48458651.489999995</v>
          </cell>
          <cell r="T208">
            <v>36668557.209999993</v>
          </cell>
          <cell r="U208">
            <v>93341234.539999992</v>
          </cell>
          <cell r="V208">
            <v>-254836080.41999999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B209">
            <v>51712501</v>
          </cell>
          <cell r="C209" t="str">
            <v>CUENTAS POR COBRAR    M/L</v>
          </cell>
          <cell r="E209">
            <v>76367637.180000007</v>
          </cell>
          <cell r="F209">
            <v>124826288.67</v>
          </cell>
          <cell r="G209">
            <v>161494845.88</v>
          </cell>
          <cell r="H209">
            <v>254836080.41999999</v>
          </cell>
          <cell r="R209">
            <v>76367637.180000007</v>
          </cell>
          <cell r="S209">
            <v>48458651.489999995</v>
          </cell>
          <cell r="T209">
            <v>36668557.209999993</v>
          </cell>
          <cell r="U209">
            <v>93341234.539999992</v>
          </cell>
          <cell r="V209">
            <v>-254836080.41999999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B210">
            <v>5171250101</v>
          </cell>
          <cell r="C210" t="str">
            <v>PROV CTA COBRAR CONSUMO CONTRACCLI</v>
          </cell>
          <cell r="E210">
            <v>15225.95</v>
          </cell>
          <cell r="F210">
            <v>32596.25</v>
          </cell>
          <cell r="G210">
            <v>36239.15</v>
          </cell>
          <cell r="H210">
            <v>42697.61</v>
          </cell>
          <cell r="R210">
            <v>15225.95</v>
          </cell>
          <cell r="S210">
            <v>17370.3</v>
          </cell>
          <cell r="T210">
            <v>3642.9000000000015</v>
          </cell>
          <cell r="U210">
            <v>6458.4599999999991</v>
          </cell>
          <cell r="V210">
            <v>-42697.61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B211">
            <v>5171250102</v>
          </cell>
          <cell r="C211" t="str">
            <v>PROV CTA COBRAR CCIAL CONTRACCLICO</v>
          </cell>
          <cell r="E211">
            <v>76352411.230000004</v>
          </cell>
          <cell r="F211">
            <v>124793692.42</v>
          </cell>
          <cell r="G211">
            <v>161458606.72999999</v>
          </cell>
          <cell r="H211">
            <v>254793382.81</v>
          </cell>
          <cell r="R211">
            <v>76352411.230000004</v>
          </cell>
          <cell r="S211">
            <v>48441281.189999998</v>
          </cell>
          <cell r="T211">
            <v>36664914.309999987</v>
          </cell>
          <cell r="U211">
            <v>93334776.080000013</v>
          </cell>
          <cell r="V211">
            <v>-254793382.81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</sheetData>
      <sheetData sheetId="1" refreshError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/>
      <sheetData sheetId="1"/>
      <sheetData sheetId="2">
        <row r="11"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zoomScale="120" zoomScaleNormal="120" workbookViewId="0">
      <selection activeCell="B9" sqref="B9"/>
    </sheetView>
  </sheetViews>
  <sheetFormatPr baseColWidth="10" defaultColWidth="11.42578125" defaultRowHeight="15.75"/>
  <cols>
    <col min="1" max="1" width="5" style="2" customWidth="1"/>
    <col min="2" max="2" width="72.28515625" style="2" customWidth="1"/>
    <col min="3" max="3" width="11.5703125" style="2" bestFit="1" customWidth="1"/>
    <col min="4" max="5" width="20.28515625" style="2" bestFit="1" customWidth="1"/>
    <col min="6" max="6" width="15.42578125" style="2" bestFit="1" customWidth="1"/>
    <col min="7" max="7" width="62.7109375" style="2" customWidth="1"/>
    <col min="8" max="8" width="11.5703125" style="2" bestFit="1" customWidth="1"/>
    <col min="9" max="9" width="23" style="2" customWidth="1"/>
    <col min="10" max="10" width="22.5703125" style="6" customWidth="1"/>
    <col min="11" max="11" width="16.5703125" style="2" customWidth="1"/>
    <col min="12" max="12" width="16" style="2" bestFit="1" customWidth="1"/>
    <col min="13" max="13" width="14.5703125" style="2" bestFit="1" customWidth="1"/>
    <col min="14" max="14" width="12.28515625" style="2" bestFit="1" customWidth="1"/>
    <col min="15" max="16384" width="11.42578125" style="2"/>
  </cols>
  <sheetData>
    <row r="1" spans="1:13">
      <c r="B1" s="3"/>
      <c r="C1" s="4"/>
      <c r="D1" s="4">
        <v>5</v>
      </c>
      <c r="E1" s="4">
        <v>6</v>
      </c>
      <c r="F1" s="3"/>
      <c r="G1" s="3"/>
      <c r="H1" s="4"/>
      <c r="I1" s="4">
        <v>5</v>
      </c>
      <c r="J1" s="4">
        <v>6</v>
      </c>
      <c r="K1" s="4"/>
    </row>
    <row r="2" spans="1:13">
      <c r="C2" s="5"/>
      <c r="H2" s="5"/>
    </row>
    <row r="3" spans="1:13">
      <c r="B3" s="138" t="s">
        <v>0</v>
      </c>
      <c r="C3" s="52"/>
      <c r="D3" s="52"/>
      <c r="E3" s="52"/>
      <c r="F3" s="52"/>
      <c r="G3" s="52"/>
      <c r="H3" s="52"/>
      <c r="I3" s="52"/>
      <c r="J3" s="52"/>
      <c r="K3" s="7"/>
    </row>
    <row r="4" spans="1:13">
      <c r="B4" s="265" t="s">
        <v>124</v>
      </c>
      <c r="C4" s="52"/>
      <c r="D4" s="52"/>
      <c r="E4" s="52"/>
      <c r="F4" s="52"/>
      <c r="G4" s="52"/>
      <c r="H4" s="52"/>
      <c r="I4" s="52"/>
      <c r="J4" s="52"/>
      <c r="K4" s="7"/>
    </row>
    <row r="5" spans="1:13">
      <c r="B5" s="265" t="s">
        <v>122</v>
      </c>
      <c r="C5" s="52"/>
      <c r="D5" s="52"/>
      <c r="E5" s="52"/>
      <c r="F5" s="52"/>
      <c r="G5" s="52"/>
      <c r="H5" s="52"/>
      <c r="I5" s="52"/>
      <c r="J5" s="52"/>
      <c r="K5" s="7"/>
    </row>
    <row r="6" spans="1:13">
      <c r="B6" s="84"/>
      <c r="C6" s="53"/>
      <c r="D6" s="53"/>
      <c r="E6" s="53"/>
      <c r="F6" s="53"/>
      <c r="G6" s="53"/>
      <c r="H6" s="53"/>
      <c r="I6" s="53"/>
      <c r="J6" s="53"/>
      <c r="K6" s="8"/>
    </row>
    <row r="7" spans="1:13">
      <c r="C7" s="51"/>
      <c r="D7" s="50"/>
      <c r="E7" s="50"/>
      <c r="F7" s="51"/>
      <c r="G7" s="51"/>
      <c r="H7" s="51"/>
      <c r="I7" s="51"/>
    </row>
    <row r="8" spans="1:13">
      <c r="B8" s="252"/>
      <c r="C8" s="5"/>
      <c r="D8" s="10"/>
      <c r="E8" s="10"/>
      <c r="F8" s="9"/>
      <c r="G8" s="9"/>
      <c r="H8" s="5"/>
      <c r="I8" s="9"/>
    </row>
    <row r="9" spans="1:13">
      <c r="B9" s="11"/>
      <c r="C9" s="5"/>
      <c r="H9" s="5"/>
      <c r="I9" s="12"/>
      <c r="J9" s="13"/>
    </row>
    <row r="10" spans="1:13">
      <c r="B10" s="57" t="s">
        <v>29</v>
      </c>
      <c r="C10" s="54" t="s">
        <v>30</v>
      </c>
      <c r="D10" s="12">
        <v>2017</v>
      </c>
      <c r="E10" s="12">
        <v>2016</v>
      </c>
      <c r="G10" s="15" t="s">
        <v>32</v>
      </c>
      <c r="H10" s="54" t="s">
        <v>30</v>
      </c>
      <c r="I10" s="12">
        <v>2017</v>
      </c>
      <c r="J10" s="12">
        <v>2016</v>
      </c>
      <c r="K10" s="12"/>
    </row>
    <row r="11" spans="1:13">
      <c r="B11" s="14"/>
      <c r="C11" s="55"/>
      <c r="D11" s="11"/>
      <c r="E11" s="11"/>
      <c r="G11" s="14"/>
      <c r="H11" s="55"/>
      <c r="I11" s="16"/>
      <c r="J11" s="16"/>
    </row>
    <row r="12" spans="1:13">
      <c r="A12" s="17"/>
      <c r="B12" s="58" t="s">
        <v>9</v>
      </c>
      <c r="C12" s="56">
        <v>6</v>
      </c>
      <c r="D12" s="144">
        <v>175512333</v>
      </c>
      <c r="E12" s="144">
        <v>113415372</v>
      </c>
      <c r="G12" s="59" t="s">
        <v>33</v>
      </c>
      <c r="H12" s="56">
        <v>18</v>
      </c>
      <c r="I12" s="144">
        <v>3515733486</v>
      </c>
      <c r="J12" s="144">
        <v>3790529044</v>
      </c>
      <c r="K12" s="18"/>
      <c r="L12" s="20"/>
      <c r="M12" s="19"/>
    </row>
    <row r="13" spans="1:13">
      <c r="A13" s="17"/>
      <c r="B13" s="58" t="s">
        <v>10</v>
      </c>
      <c r="C13" s="56"/>
      <c r="D13" s="62"/>
      <c r="E13" s="62"/>
      <c r="G13" s="59" t="s">
        <v>34</v>
      </c>
      <c r="H13" s="56">
        <v>7</v>
      </c>
      <c r="I13" s="145">
        <v>27638244</v>
      </c>
      <c r="J13" s="145">
        <v>22550950</v>
      </c>
      <c r="K13" s="18"/>
      <c r="L13" s="20"/>
      <c r="M13" s="19"/>
    </row>
    <row r="14" spans="1:13">
      <c r="B14" s="142" t="s">
        <v>28</v>
      </c>
      <c r="C14" s="56">
        <v>7</v>
      </c>
      <c r="D14" s="145">
        <v>846745165</v>
      </c>
      <c r="E14" s="145">
        <v>966070833</v>
      </c>
      <c r="G14" s="143" t="s">
        <v>35</v>
      </c>
      <c r="H14" s="56">
        <v>19</v>
      </c>
      <c r="I14" s="145">
        <v>2090165795</v>
      </c>
      <c r="J14" s="145">
        <v>1982472574</v>
      </c>
      <c r="K14" s="21"/>
      <c r="L14" s="20"/>
      <c r="M14" s="1"/>
    </row>
    <row r="15" spans="1:13">
      <c r="B15" s="142" t="s">
        <v>25</v>
      </c>
      <c r="C15" s="56">
        <v>7</v>
      </c>
      <c r="D15" s="145">
        <v>10588751</v>
      </c>
      <c r="E15" s="145">
        <v>6414414</v>
      </c>
      <c r="G15" s="58" t="s">
        <v>17</v>
      </c>
      <c r="H15" s="56">
        <v>19</v>
      </c>
      <c r="I15" s="145">
        <v>1213510</v>
      </c>
      <c r="J15" s="145">
        <v>1416173</v>
      </c>
      <c r="K15" s="21"/>
      <c r="L15" s="20"/>
      <c r="M15" s="1"/>
    </row>
    <row r="16" spans="1:13">
      <c r="B16" s="142" t="s">
        <v>27</v>
      </c>
      <c r="C16" s="56">
        <v>7</v>
      </c>
      <c r="D16" s="145">
        <v>24201372</v>
      </c>
      <c r="E16" s="145">
        <v>22702197</v>
      </c>
      <c r="G16" s="59" t="s">
        <v>41</v>
      </c>
      <c r="H16" s="56">
        <v>27</v>
      </c>
      <c r="I16" s="145">
        <v>14739997</v>
      </c>
      <c r="J16" s="145">
        <v>2538153</v>
      </c>
      <c r="K16" s="21"/>
      <c r="L16" s="20"/>
      <c r="M16" s="1"/>
    </row>
    <row r="17" spans="2:13">
      <c r="B17" s="142" t="s">
        <v>26</v>
      </c>
      <c r="C17" s="56">
        <v>7</v>
      </c>
      <c r="D17" s="145">
        <v>155357563</v>
      </c>
      <c r="E17" s="145">
        <v>123669747</v>
      </c>
      <c r="G17" s="59" t="s">
        <v>42</v>
      </c>
      <c r="H17" s="56"/>
      <c r="I17" s="145">
        <v>1107195</v>
      </c>
      <c r="J17" s="145">
        <v>1470267</v>
      </c>
      <c r="K17" s="21"/>
      <c r="L17" s="20"/>
      <c r="M17" s="1"/>
    </row>
    <row r="18" spans="2:13">
      <c r="B18" s="253" t="s">
        <v>11</v>
      </c>
      <c r="C18" s="56">
        <v>7</v>
      </c>
      <c r="D18" s="145">
        <v>101072173</v>
      </c>
      <c r="E18" s="145">
        <v>113422926</v>
      </c>
      <c r="G18" s="59" t="s">
        <v>37</v>
      </c>
      <c r="H18" s="56">
        <v>20</v>
      </c>
      <c r="I18" s="145">
        <v>33833305</v>
      </c>
      <c r="J18" s="145">
        <v>32281180</v>
      </c>
      <c r="K18" s="21"/>
      <c r="L18" s="20"/>
      <c r="M18" s="1"/>
    </row>
    <row r="19" spans="2:13">
      <c r="B19" s="142" t="s">
        <v>12</v>
      </c>
      <c r="C19" s="56"/>
      <c r="D19" s="145">
        <v>337757</v>
      </c>
      <c r="E19" s="145">
        <v>562622</v>
      </c>
      <c r="G19" s="59" t="s">
        <v>36</v>
      </c>
      <c r="H19" s="56">
        <v>21</v>
      </c>
      <c r="I19" s="145">
        <v>6574194</v>
      </c>
      <c r="J19" s="145">
        <v>7268423</v>
      </c>
      <c r="K19" s="21"/>
      <c r="L19" s="20"/>
      <c r="M19" s="1"/>
    </row>
    <row r="20" spans="2:13" ht="18" customHeight="1">
      <c r="B20" s="255" t="s">
        <v>24</v>
      </c>
      <c r="C20" s="56">
        <v>7</v>
      </c>
      <c r="D20" s="145">
        <v>20755931</v>
      </c>
      <c r="E20" s="145">
        <v>27170920</v>
      </c>
      <c r="G20" s="59" t="s">
        <v>38</v>
      </c>
      <c r="H20" s="56">
        <v>22</v>
      </c>
      <c r="I20" s="145">
        <v>1249938</v>
      </c>
      <c r="J20" s="145">
        <v>2160292</v>
      </c>
      <c r="K20" s="21"/>
      <c r="L20" s="20"/>
      <c r="M20" s="1"/>
    </row>
    <row r="21" spans="2:13">
      <c r="B21" s="135" t="s">
        <v>23</v>
      </c>
      <c r="C21" s="56">
        <v>8</v>
      </c>
      <c r="D21" s="145">
        <v>21417338</v>
      </c>
      <c r="E21" s="145">
        <v>93005734</v>
      </c>
      <c r="G21" s="59" t="s">
        <v>39</v>
      </c>
      <c r="H21" s="56">
        <v>23</v>
      </c>
      <c r="I21" s="145">
        <v>133738242</v>
      </c>
      <c r="J21" s="145">
        <v>143448290</v>
      </c>
      <c r="K21" s="21"/>
      <c r="L21" s="20"/>
      <c r="M21" s="1"/>
    </row>
    <row r="22" spans="2:13" ht="17.25">
      <c r="B22" s="135" t="s">
        <v>22</v>
      </c>
      <c r="C22" s="56">
        <v>9</v>
      </c>
      <c r="D22" s="145">
        <v>6027718304</v>
      </c>
      <c r="E22" s="145">
        <v>6025213478</v>
      </c>
      <c r="G22" s="59" t="s">
        <v>40</v>
      </c>
      <c r="H22" s="56">
        <v>27</v>
      </c>
      <c r="I22" s="146">
        <v>80452323</v>
      </c>
      <c r="J22" s="146">
        <v>97184446</v>
      </c>
      <c r="K22" s="21"/>
      <c r="L22" s="20"/>
      <c r="M22" s="1"/>
    </row>
    <row r="23" spans="2:13">
      <c r="B23" s="58"/>
      <c r="C23" s="56"/>
      <c r="D23" s="145"/>
      <c r="E23" s="145"/>
      <c r="I23" s="145"/>
      <c r="J23" s="145"/>
      <c r="K23" s="21"/>
      <c r="L23" s="20"/>
      <c r="M23" s="1"/>
    </row>
    <row r="24" spans="2:13">
      <c r="B24" s="58" t="s">
        <v>21</v>
      </c>
      <c r="C24" s="56">
        <v>10</v>
      </c>
      <c r="D24" s="145">
        <v>20495297</v>
      </c>
      <c r="E24" s="145">
        <v>25836137</v>
      </c>
      <c r="G24" s="259" t="s">
        <v>43</v>
      </c>
      <c r="H24" s="260"/>
      <c r="I24" s="261">
        <v>5906446229</v>
      </c>
      <c r="J24" s="261">
        <v>6083319792</v>
      </c>
      <c r="K24" s="21"/>
      <c r="L24" s="20"/>
      <c r="M24" s="1"/>
    </row>
    <row r="25" spans="2:13">
      <c r="D25" s="145"/>
      <c r="E25" s="145"/>
      <c r="J25" s="2"/>
      <c r="K25" s="21"/>
      <c r="L25" s="20"/>
      <c r="M25" s="1"/>
    </row>
    <row r="26" spans="2:13">
      <c r="B26" s="58" t="s">
        <v>13</v>
      </c>
      <c r="C26" s="56">
        <v>27</v>
      </c>
      <c r="D26" s="145">
        <v>6580567</v>
      </c>
      <c r="E26" s="145">
        <v>36166023</v>
      </c>
      <c r="I26" s="60"/>
      <c r="J26" s="60"/>
      <c r="K26" s="21"/>
      <c r="L26" s="20"/>
    </row>
    <row r="27" spans="2:13">
      <c r="B27" s="58"/>
      <c r="C27" s="56"/>
      <c r="D27" s="145"/>
      <c r="E27" s="145"/>
      <c r="G27" s="58" t="s">
        <v>123</v>
      </c>
      <c r="H27" s="56"/>
      <c r="I27" s="16"/>
      <c r="J27" s="16"/>
      <c r="K27" s="21"/>
      <c r="L27" s="20"/>
    </row>
    <row r="28" spans="2:13">
      <c r="B28" s="58" t="s">
        <v>14</v>
      </c>
      <c r="C28" s="56">
        <v>11</v>
      </c>
      <c r="D28" s="145">
        <v>23028595</v>
      </c>
      <c r="E28" s="145">
        <v>45864991</v>
      </c>
      <c r="G28" s="58" t="s">
        <v>44</v>
      </c>
      <c r="H28" s="56"/>
      <c r="I28" s="16"/>
      <c r="J28" s="16"/>
      <c r="K28" s="21"/>
      <c r="L28" s="20"/>
    </row>
    <row r="29" spans="2:13">
      <c r="B29" s="58"/>
      <c r="C29" s="56"/>
      <c r="D29" s="145"/>
      <c r="E29" s="145"/>
      <c r="F29" s="134"/>
      <c r="G29" s="58" t="s">
        <v>45</v>
      </c>
      <c r="H29" s="56"/>
      <c r="J29" s="2"/>
      <c r="K29" s="21"/>
      <c r="L29" s="20"/>
    </row>
    <row r="30" spans="2:13">
      <c r="B30" s="58" t="s">
        <v>20</v>
      </c>
      <c r="C30" s="56">
        <v>12</v>
      </c>
      <c r="D30" s="145">
        <v>45612491</v>
      </c>
      <c r="E30" s="145">
        <v>30637876</v>
      </c>
      <c r="G30" s="58" t="s">
        <v>46</v>
      </c>
      <c r="H30" s="56">
        <v>24</v>
      </c>
      <c r="I30" s="145">
        <v>1062556872</v>
      </c>
      <c r="J30" s="145">
        <v>1062556872</v>
      </c>
      <c r="K30" s="21"/>
      <c r="L30" s="20"/>
    </row>
    <row r="31" spans="2:13">
      <c r="B31" s="58"/>
      <c r="C31" s="56"/>
      <c r="D31" s="145"/>
      <c r="E31" s="145"/>
      <c r="G31" s="58"/>
      <c r="H31" s="56"/>
      <c r="I31" s="145"/>
      <c r="J31" s="145"/>
      <c r="L31" s="20"/>
    </row>
    <row r="32" spans="2:13">
      <c r="B32" s="58" t="s">
        <v>19</v>
      </c>
      <c r="C32" s="56">
        <v>13</v>
      </c>
      <c r="D32" s="145">
        <v>61142697</v>
      </c>
      <c r="E32" s="145">
        <v>54259883</v>
      </c>
      <c r="G32" s="58"/>
      <c r="H32" s="56"/>
      <c r="I32" s="145"/>
      <c r="J32" s="145"/>
      <c r="L32" s="20"/>
    </row>
    <row r="33" spans="2:12">
      <c r="B33" s="58"/>
      <c r="C33" s="56"/>
      <c r="D33" s="145"/>
      <c r="E33" s="145"/>
      <c r="G33" s="64" t="s">
        <v>47</v>
      </c>
      <c r="H33" s="56">
        <v>24</v>
      </c>
      <c r="I33" s="145">
        <v>149103832</v>
      </c>
      <c r="J33" s="145">
        <v>138296495</v>
      </c>
      <c r="L33" s="24"/>
    </row>
    <row r="34" spans="2:12">
      <c r="B34" s="58" t="s">
        <v>18</v>
      </c>
      <c r="C34" s="56">
        <v>14</v>
      </c>
      <c r="D34" s="145">
        <v>9254037</v>
      </c>
      <c r="E34" s="145">
        <v>6545775</v>
      </c>
      <c r="G34" s="58" t="s">
        <v>48</v>
      </c>
      <c r="H34" s="56">
        <v>24</v>
      </c>
      <c r="I34" s="145">
        <v>40443427</v>
      </c>
      <c r="J34" s="145">
        <v>37836918</v>
      </c>
    </row>
    <row r="35" spans="2:12">
      <c r="B35" s="58"/>
      <c r="C35" s="56"/>
      <c r="D35" s="145"/>
      <c r="E35" s="145"/>
      <c r="G35" s="58" t="s">
        <v>49</v>
      </c>
      <c r="H35" s="56">
        <v>24</v>
      </c>
      <c r="I35" s="145">
        <v>49346690</v>
      </c>
      <c r="J35" s="145">
        <v>49346690</v>
      </c>
    </row>
    <row r="36" spans="2:12">
      <c r="B36" s="58" t="s">
        <v>15</v>
      </c>
      <c r="C36" s="56">
        <v>15</v>
      </c>
      <c r="D36" s="145">
        <v>6413244</v>
      </c>
      <c r="E36" s="145">
        <v>4128997</v>
      </c>
      <c r="G36" s="64" t="s">
        <v>50</v>
      </c>
      <c r="H36" s="56"/>
      <c r="I36" s="145">
        <v>284262395</v>
      </c>
      <c r="J36" s="145">
        <v>274380766</v>
      </c>
    </row>
    <row r="37" spans="2:12">
      <c r="B37" s="58"/>
      <c r="C37" s="56"/>
      <c r="D37" s="145"/>
      <c r="E37" s="145"/>
      <c r="G37" s="58" t="s">
        <v>51</v>
      </c>
      <c r="H37" s="56"/>
      <c r="I37" s="145">
        <v>-37244638</v>
      </c>
      <c r="J37" s="145">
        <v>-44839003</v>
      </c>
    </row>
    <row r="38" spans="2:12">
      <c r="B38" s="58" t="s">
        <v>17</v>
      </c>
      <c r="C38" s="56">
        <v>16</v>
      </c>
      <c r="D38" s="145">
        <v>1109689</v>
      </c>
      <c r="E38" s="145">
        <v>1079928</v>
      </c>
      <c r="G38" s="59" t="s">
        <v>54</v>
      </c>
      <c r="H38" s="56"/>
      <c r="I38" s="145">
        <v>113916557</v>
      </c>
      <c r="J38" s="145">
        <v>105280912</v>
      </c>
    </row>
    <row r="39" spans="2:12">
      <c r="B39" s="58"/>
      <c r="C39" s="56"/>
      <c r="D39" s="139"/>
      <c r="E39" s="139"/>
      <c r="G39" s="11"/>
      <c r="H39" s="56"/>
      <c r="I39" s="61"/>
      <c r="J39" s="61"/>
    </row>
    <row r="40" spans="2:12" ht="27.75">
      <c r="B40" s="254" t="s">
        <v>16</v>
      </c>
      <c r="C40" s="56">
        <v>17</v>
      </c>
      <c r="D40" s="146">
        <v>11488060</v>
      </c>
      <c r="E40" s="146">
        <v>10011589</v>
      </c>
      <c r="G40" s="259" t="s">
        <v>52</v>
      </c>
      <c r="H40" s="56"/>
      <c r="I40" s="262">
        <v>1662385135</v>
      </c>
      <c r="J40" s="262">
        <v>1622859650</v>
      </c>
    </row>
    <row r="41" spans="2:12">
      <c r="B41" s="58"/>
      <c r="C41" s="56"/>
      <c r="D41" s="147"/>
      <c r="E41" s="148"/>
      <c r="G41" s="65"/>
      <c r="H41" s="56"/>
      <c r="I41" s="263"/>
      <c r="J41" s="264"/>
      <c r="K41" s="21"/>
    </row>
    <row r="42" spans="2:12" ht="17.25">
      <c r="B42" s="256" t="s">
        <v>31</v>
      </c>
      <c r="C42" s="257"/>
      <c r="D42" s="258">
        <v>7568831364</v>
      </c>
      <c r="E42" s="258">
        <v>7706179442</v>
      </c>
      <c r="G42" s="259" t="s">
        <v>53</v>
      </c>
      <c r="H42" s="56"/>
      <c r="I42" s="258">
        <v>7568831364</v>
      </c>
      <c r="J42" s="258">
        <v>7706179442</v>
      </c>
    </row>
    <row r="43" spans="2:12">
      <c r="K43" s="21"/>
    </row>
    <row r="44" spans="2:12">
      <c r="K44" s="21"/>
    </row>
    <row r="45" spans="2:12">
      <c r="B45" s="14"/>
      <c r="C45" s="5"/>
      <c r="D45" s="23"/>
      <c r="E45" s="23"/>
      <c r="G45" s="65"/>
      <c r="H45" s="63"/>
      <c r="I45" s="26"/>
      <c r="J45" s="26"/>
      <c r="K45" s="11"/>
    </row>
    <row r="46" spans="2:12">
      <c r="B46" s="14"/>
      <c r="C46" s="5"/>
      <c r="D46" s="25"/>
      <c r="G46" s="14"/>
      <c r="H46" s="5"/>
      <c r="J46" s="2"/>
    </row>
    <row r="47" spans="2:12">
      <c r="B47" s="121" t="s">
        <v>121</v>
      </c>
      <c r="C47" s="68"/>
      <c r="D47" s="69"/>
      <c r="E47" s="67"/>
      <c r="F47" s="70"/>
      <c r="G47" s="70"/>
      <c r="H47" s="68"/>
      <c r="I47" s="70"/>
      <c r="J47" s="71"/>
    </row>
    <row r="48" spans="2:12">
      <c r="C48" s="5"/>
      <c r="D48" s="27"/>
      <c r="F48" s="9"/>
      <c r="G48" s="9"/>
      <c r="H48" s="5"/>
      <c r="I48" s="9"/>
    </row>
    <row r="49" spans="2:10">
      <c r="B49" s="49"/>
      <c r="C49" s="5"/>
      <c r="D49" s="134"/>
      <c r="E49" s="134"/>
      <c r="F49" s="9"/>
      <c r="G49" s="9"/>
      <c r="H49" s="5"/>
      <c r="I49" s="9"/>
    </row>
    <row r="50" spans="2:10">
      <c r="B50" s="72"/>
      <c r="C50" s="54"/>
      <c r="D50" s="73"/>
      <c r="E50" s="73"/>
      <c r="F50" s="54"/>
      <c r="G50" s="63"/>
      <c r="H50" s="74"/>
      <c r="I50" s="75"/>
      <c r="J50" s="76"/>
    </row>
    <row r="51" spans="2:10">
      <c r="B51" s="63"/>
      <c r="C51" s="55"/>
      <c r="D51" s="73"/>
      <c r="E51" s="63"/>
      <c r="F51" s="55"/>
      <c r="G51" s="63"/>
      <c r="H51" s="77"/>
      <c r="I51" s="63"/>
      <c r="J51" s="78"/>
    </row>
    <row r="52" spans="2:10">
      <c r="B52" s="79"/>
      <c r="C52" s="55"/>
      <c r="D52" s="63"/>
      <c r="E52" s="63"/>
      <c r="F52" s="55"/>
      <c r="G52" s="63"/>
      <c r="H52" s="77"/>
      <c r="I52" s="63"/>
      <c r="J52" s="78"/>
    </row>
    <row r="53" spans="2:10">
      <c r="B53" s="63"/>
      <c r="C53" s="55"/>
      <c r="D53" s="63"/>
      <c r="E53" s="63"/>
      <c r="F53" s="63"/>
      <c r="G53" s="63"/>
      <c r="H53" s="77"/>
      <c r="I53" s="63"/>
      <c r="J53" s="78"/>
    </row>
    <row r="54" spans="2:10">
      <c r="B54" s="63"/>
      <c r="C54" s="55"/>
      <c r="D54" s="63"/>
      <c r="E54" s="63"/>
      <c r="F54" s="63"/>
      <c r="G54" s="63"/>
      <c r="H54" s="77"/>
      <c r="I54" s="63"/>
      <c r="J54" s="78"/>
    </row>
    <row r="55" spans="2:10">
      <c r="B55" s="63"/>
      <c r="C55" s="55"/>
      <c r="D55" s="63"/>
      <c r="E55" s="63"/>
      <c r="F55" s="63"/>
      <c r="G55" s="63"/>
      <c r="H55" s="55"/>
      <c r="I55" s="63"/>
      <c r="J55" s="78"/>
    </row>
    <row r="56" spans="2:10">
      <c r="B56" s="63"/>
      <c r="C56" s="55"/>
      <c r="D56" s="63"/>
      <c r="E56" s="63"/>
      <c r="F56" s="63"/>
      <c r="G56" s="63"/>
      <c r="H56" s="55"/>
      <c r="I56" s="63"/>
      <c r="J56" s="78"/>
    </row>
    <row r="57" spans="2:10">
      <c r="B57" s="63"/>
      <c r="C57" s="55"/>
      <c r="D57" s="63"/>
      <c r="E57" s="63"/>
      <c r="F57" s="63"/>
      <c r="G57" s="63"/>
      <c r="H57" s="55"/>
      <c r="I57" s="63"/>
      <c r="J57" s="78"/>
    </row>
    <row r="58" spans="2:10">
      <c r="B58" s="63"/>
      <c r="C58" s="55"/>
      <c r="D58" s="63"/>
      <c r="E58" s="63"/>
      <c r="F58" s="63"/>
      <c r="G58" s="63"/>
      <c r="H58" s="55"/>
      <c r="I58" s="63"/>
      <c r="J58" s="78"/>
    </row>
    <row r="59" spans="2:10">
      <c r="B59" s="63"/>
      <c r="C59" s="63"/>
      <c r="D59" s="63"/>
      <c r="E59" s="80"/>
      <c r="F59" s="63"/>
      <c r="G59" s="63"/>
      <c r="H59" s="63"/>
      <c r="I59" s="63"/>
      <c r="J59" s="81"/>
    </row>
    <row r="60" spans="2:10">
      <c r="B60" s="63"/>
      <c r="C60" s="63"/>
      <c r="D60" s="63"/>
      <c r="E60" s="63"/>
      <c r="F60" s="63"/>
      <c r="G60" s="63"/>
      <c r="H60" s="63"/>
      <c r="I60" s="63"/>
      <c r="J60" s="81"/>
    </row>
    <row r="61" spans="2:10">
      <c r="B61" s="63"/>
      <c r="C61" s="63"/>
      <c r="D61" s="63"/>
      <c r="E61" s="63"/>
      <c r="F61" s="63"/>
      <c r="G61" s="63"/>
      <c r="H61" s="63"/>
      <c r="I61" s="63"/>
      <c r="J61" s="81"/>
    </row>
    <row r="62" spans="2:10">
      <c r="C62" s="51"/>
      <c r="H62" s="28"/>
    </row>
    <row r="63" spans="2:10">
      <c r="C63" s="51"/>
      <c r="H63" s="28"/>
    </row>
    <row r="64" spans="2:10">
      <c r="C64" s="51"/>
      <c r="H64" s="28"/>
    </row>
  </sheetData>
  <sheetProtection password="D89C" sheet="1" objects="1" scenarios="1"/>
  <phoneticPr fontId="0" type="noConversion"/>
  <pageMargins left="0.59055118110236227" right="0.51181102362204722" top="0.78740157480314965" bottom="0.78740157480314965" header="0.51181102362204722" footer="0.51181102362204722"/>
  <pageSetup scale="45" firstPageNumber="3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5"/>
  <sheetViews>
    <sheetView showGridLines="0" view="pageBreakPreview" zoomScale="130" zoomScaleNormal="100" zoomScaleSheetLayoutView="130" workbookViewId="0">
      <selection activeCell="B8" sqref="B8"/>
    </sheetView>
  </sheetViews>
  <sheetFormatPr baseColWidth="10" defaultColWidth="11.42578125" defaultRowHeight="15.75"/>
  <cols>
    <col min="1" max="1" width="11.42578125" style="2"/>
    <col min="2" max="2" width="100.7109375" style="2" customWidth="1"/>
    <col min="3" max="3" width="15.140625" style="2" customWidth="1"/>
    <col min="4" max="5" width="25.7109375" style="2" customWidth="1"/>
    <col min="6" max="6" width="20.7109375" style="2" bestFit="1" customWidth="1"/>
    <col min="7" max="7" width="14.140625" style="2" bestFit="1" customWidth="1"/>
    <col min="8" max="16384" width="11.42578125" style="2"/>
  </cols>
  <sheetData>
    <row r="1" spans="2:6">
      <c r="B1" s="3"/>
      <c r="C1" s="3"/>
      <c r="D1" s="4">
        <v>5</v>
      </c>
      <c r="E1" s="4">
        <v>6</v>
      </c>
    </row>
    <row r="4" spans="2:6">
      <c r="C4" s="35"/>
      <c r="D4" s="41"/>
      <c r="E4" s="41"/>
    </row>
    <row r="5" spans="2:6" ht="16.5">
      <c r="B5" s="83" t="s">
        <v>8</v>
      </c>
      <c r="C5" s="82"/>
      <c r="D5" s="82"/>
      <c r="E5" s="82"/>
    </row>
    <row r="6" spans="2:6">
      <c r="B6" s="267" t="s">
        <v>125</v>
      </c>
      <c r="C6" s="82"/>
      <c r="D6" s="82"/>
      <c r="E6" s="82"/>
    </row>
    <row r="7" spans="2:6">
      <c r="B7" s="266" t="s">
        <v>127</v>
      </c>
      <c r="C7" s="35"/>
      <c r="D7" s="35"/>
      <c r="E7" s="35"/>
    </row>
    <row r="8" spans="2:6">
      <c r="B8" s="268" t="s">
        <v>122</v>
      </c>
      <c r="C8" s="35"/>
      <c r="D8" s="35"/>
      <c r="E8" s="35"/>
    </row>
    <row r="9" spans="2:6">
      <c r="B9" s="84"/>
      <c r="C9" s="53"/>
      <c r="D9" s="85"/>
      <c r="E9" s="85"/>
    </row>
    <row r="10" spans="2:6">
      <c r="C10" s="35"/>
      <c r="D10" s="42"/>
      <c r="E10" s="42"/>
    </row>
    <row r="11" spans="2:6" ht="34.5" customHeight="1">
      <c r="C11" s="86" t="s">
        <v>30</v>
      </c>
      <c r="D11" s="87">
        <v>2017</v>
      </c>
      <c r="E11" s="87">
        <v>2016</v>
      </c>
    </row>
    <row r="12" spans="2:6">
      <c r="C12" s="55"/>
      <c r="D12" s="41"/>
      <c r="E12" s="41"/>
    </row>
    <row r="13" spans="2:6">
      <c r="B13" s="120" t="s">
        <v>56</v>
      </c>
      <c r="C13" s="55"/>
      <c r="D13" s="41"/>
      <c r="E13" s="41"/>
    </row>
    <row r="14" spans="2:6">
      <c r="B14" s="58" t="s">
        <v>57</v>
      </c>
      <c r="C14" s="55"/>
      <c r="D14" s="144">
        <v>432931223</v>
      </c>
      <c r="E14" s="144">
        <v>465610733</v>
      </c>
    </row>
    <row r="15" spans="2:6">
      <c r="B15" s="58" t="s">
        <v>58</v>
      </c>
      <c r="C15" s="55"/>
      <c r="D15" s="145">
        <v>12104604</v>
      </c>
      <c r="E15" s="145">
        <v>11803172</v>
      </c>
      <c r="F15" s="24"/>
    </row>
    <row r="16" spans="2:6">
      <c r="B16" s="58" t="s">
        <v>59</v>
      </c>
      <c r="C16" s="55"/>
      <c r="D16" s="145">
        <v>143164000</v>
      </c>
      <c r="E16" s="145">
        <v>162959346</v>
      </c>
      <c r="F16" s="24"/>
    </row>
    <row r="17" spans="2:7">
      <c r="B17" s="58" t="s">
        <v>60</v>
      </c>
      <c r="C17" s="55"/>
      <c r="D17" s="145">
        <v>2227175</v>
      </c>
      <c r="E17" s="145">
        <v>2501996</v>
      </c>
    </row>
    <row r="18" spans="2:7">
      <c r="B18" s="58" t="s">
        <v>63</v>
      </c>
      <c r="C18" s="55"/>
      <c r="D18" s="145">
        <v>274191</v>
      </c>
      <c r="E18" s="145">
        <v>221880</v>
      </c>
    </row>
    <row r="19" spans="2:7">
      <c r="B19" s="58" t="s">
        <v>61</v>
      </c>
      <c r="C19" s="55"/>
      <c r="D19" s="145">
        <v>22489506</v>
      </c>
      <c r="E19" s="145">
        <v>21596105</v>
      </c>
    </row>
    <row r="20" spans="2:7">
      <c r="B20" s="58" t="s">
        <v>62</v>
      </c>
      <c r="C20" s="55"/>
      <c r="D20" s="145">
        <v>1619172</v>
      </c>
      <c r="E20" s="145">
        <v>2687945</v>
      </c>
    </row>
    <row r="21" spans="2:7">
      <c r="B21" s="58" t="s">
        <v>64</v>
      </c>
      <c r="C21" s="55"/>
      <c r="D21" s="145">
        <v>6481564</v>
      </c>
      <c r="E21" s="145">
        <v>7263684</v>
      </c>
    </row>
    <row r="22" spans="2:7">
      <c r="B22" s="58" t="s">
        <v>65</v>
      </c>
      <c r="C22" s="55"/>
      <c r="D22" s="145">
        <v>0</v>
      </c>
      <c r="E22" s="145">
        <v>3004127</v>
      </c>
    </row>
    <row r="23" spans="2:7">
      <c r="B23" s="58" t="s">
        <v>66</v>
      </c>
      <c r="C23" s="55"/>
      <c r="D23" s="145">
        <v>724177455</v>
      </c>
      <c r="E23" s="145">
        <v>1227938610</v>
      </c>
    </row>
    <row r="24" spans="2:7">
      <c r="B24" s="58" t="s">
        <v>67</v>
      </c>
      <c r="C24" s="55"/>
      <c r="D24" s="145">
        <v>26507832</v>
      </c>
      <c r="E24" s="145">
        <v>542992522</v>
      </c>
    </row>
    <row r="25" spans="2:7">
      <c r="B25" s="58" t="s">
        <v>101</v>
      </c>
      <c r="C25" s="55"/>
      <c r="D25" s="145">
        <v>63584304</v>
      </c>
      <c r="E25" s="145">
        <v>52753363</v>
      </c>
    </row>
    <row r="26" spans="2:7" ht="17.25">
      <c r="B26" s="58" t="s">
        <v>68</v>
      </c>
      <c r="C26" s="55"/>
      <c r="D26" s="146">
        <v>1883255</v>
      </c>
      <c r="E26" s="146">
        <v>0</v>
      </c>
    </row>
    <row r="27" spans="2:7">
      <c r="B27" s="58"/>
      <c r="C27" s="55"/>
      <c r="D27" s="145">
        <v>1437444281</v>
      </c>
      <c r="E27" s="145">
        <v>2501333483</v>
      </c>
      <c r="F27" s="44"/>
      <c r="G27" s="43"/>
    </row>
    <row r="28" spans="2:7">
      <c r="B28" s="120"/>
      <c r="C28" s="55"/>
      <c r="D28" s="41"/>
      <c r="E28" s="41"/>
    </row>
    <row r="29" spans="2:7">
      <c r="B29" s="120" t="s">
        <v>69</v>
      </c>
      <c r="C29" s="55"/>
      <c r="D29" s="41"/>
      <c r="E29" s="41"/>
    </row>
    <row r="30" spans="2:7">
      <c r="B30" s="58" t="s">
        <v>70</v>
      </c>
      <c r="C30" s="55"/>
      <c r="D30" s="145">
        <v>220453339</v>
      </c>
      <c r="E30" s="145">
        <v>254292928</v>
      </c>
      <c r="F30" s="45"/>
    </row>
    <row r="31" spans="2:7">
      <c r="B31" s="58" t="s">
        <v>71</v>
      </c>
      <c r="C31" s="55"/>
      <c r="D31" s="145">
        <v>40555957</v>
      </c>
      <c r="E31" s="145">
        <v>36596245</v>
      </c>
      <c r="F31" s="22"/>
    </row>
    <row r="32" spans="2:7">
      <c r="B32" s="58" t="s">
        <v>72</v>
      </c>
      <c r="C32" s="55"/>
      <c r="D32" s="145">
        <v>50998591</v>
      </c>
      <c r="E32" s="145">
        <v>82890682</v>
      </c>
      <c r="F32" s="22"/>
    </row>
    <row r="33" spans="2:7">
      <c r="B33" s="58" t="s">
        <v>91</v>
      </c>
      <c r="C33" s="55"/>
      <c r="D33" s="145">
        <v>232875</v>
      </c>
      <c r="E33" s="145">
        <v>1185150</v>
      </c>
      <c r="F33" s="22"/>
    </row>
    <row r="34" spans="2:7">
      <c r="B34" s="58" t="s">
        <v>59</v>
      </c>
      <c r="C34" s="55"/>
      <c r="D34" s="145">
        <v>46190184</v>
      </c>
      <c r="E34" s="145">
        <v>66077875</v>
      </c>
      <c r="F34" s="22"/>
    </row>
    <row r="35" spans="2:7">
      <c r="B35" s="58" t="s">
        <v>73</v>
      </c>
      <c r="C35" s="55"/>
      <c r="D35" s="145">
        <v>10161591</v>
      </c>
      <c r="E35" s="145">
        <v>14532342</v>
      </c>
      <c r="F35" s="22"/>
    </row>
    <row r="36" spans="2:7">
      <c r="B36" s="58" t="s">
        <v>76</v>
      </c>
      <c r="C36" s="55"/>
      <c r="D36" s="145">
        <v>2330059</v>
      </c>
      <c r="E36" s="145">
        <v>2906301</v>
      </c>
    </row>
    <row r="37" spans="2:7">
      <c r="B37" s="58" t="s">
        <v>64</v>
      </c>
      <c r="C37" s="55"/>
      <c r="D37" s="145">
        <v>4928270</v>
      </c>
      <c r="E37" s="145">
        <v>4639820</v>
      </c>
      <c r="F37" s="24"/>
    </row>
    <row r="38" spans="2:7">
      <c r="B38" s="136" t="s">
        <v>74</v>
      </c>
      <c r="C38" s="55"/>
      <c r="D38" s="145">
        <v>715224151</v>
      </c>
      <c r="E38" s="145">
        <v>1199098689</v>
      </c>
    </row>
    <row r="39" spans="2:7" ht="17.25">
      <c r="B39" s="136" t="s">
        <v>67</v>
      </c>
      <c r="C39" s="55"/>
      <c r="D39" s="146">
        <v>27988247</v>
      </c>
      <c r="E39" s="146">
        <v>554047161</v>
      </c>
    </row>
    <row r="40" spans="2:7">
      <c r="B40" s="136" t="s">
        <v>102</v>
      </c>
      <c r="C40" s="55"/>
      <c r="D40" s="145">
        <v>1119063264</v>
      </c>
      <c r="E40" s="145">
        <v>2216267193</v>
      </c>
      <c r="F40" s="24"/>
      <c r="G40" s="43"/>
    </row>
    <row r="41" spans="2:7">
      <c r="B41" s="120"/>
      <c r="C41" s="55"/>
      <c r="D41" s="41"/>
      <c r="E41" s="41"/>
    </row>
    <row r="42" spans="2:7">
      <c r="B42" s="120" t="s">
        <v>75</v>
      </c>
      <c r="C42" s="55"/>
      <c r="D42" s="145">
        <v>318381017</v>
      </c>
      <c r="E42" s="145">
        <v>285066290</v>
      </c>
      <c r="F42" s="41"/>
    </row>
    <row r="43" spans="2:7">
      <c r="B43" s="120"/>
      <c r="C43" s="55"/>
      <c r="D43" s="21"/>
      <c r="E43" s="21"/>
    </row>
    <row r="44" spans="2:7">
      <c r="B44" s="120" t="s">
        <v>77</v>
      </c>
      <c r="C44" s="55"/>
      <c r="D44" s="21"/>
      <c r="E44" s="21"/>
    </row>
    <row r="45" spans="2:7">
      <c r="B45" s="120"/>
      <c r="C45" s="55"/>
      <c r="D45" s="21"/>
      <c r="E45" s="21"/>
    </row>
    <row r="46" spans="2:7">
      <c r="B46" s="136" t="s">
        <v>78</v>
      </c>
      <c r="C46" s="55"/>
      <c r="D46" s="21"/>
      <c r="E46" s="21"/>
    </row>
    <row r="47" spans="2:7">
      <c r="B47" s="137" t="s">
        <v>79</v>
      </c>
      <c r="C47" s="55"/>
      <c r="D47" s="145">
        <v>8171052</v>
      </c>
      <c r="E47" s="145">
        <v>5132005</v>
      </c>
    </row>
    <row r="48" spans="2:7" ht="17.25">
      <c r="B48" s="137" t="s">
        <v>55</v>
      </c>
      <c r="C48" s="55">
        <v>25</v>
      </c>
      <c r="D48" s="146">
        <v>82759731</v>
      </c>
      <c r="E48" s="146">
        <v>50508173</v>
      </c>
    </row>
    <row r="49" spans="2:7">
      <c r="B49" s="136"/>
      <c r="C49" s="55"/>
      <c r="D49" s="145">
        <v>90930783</v>
      </c>
      <c r="E49" s="145">
        <v>55640178</v>
      </c>
      <c r="G49" s="24"/>
    </row>
    <row r="50" spans="2:7">
      <c r="B50" s="136" t="s">
        <v>84</v>
      </c>
      <c r="C50" s="55"/>
      <c r="D50" s="41"/>
      <c r="E50" s="41"/>
      <c r="G50" s="41"/>
    </row>
    <row r="51" spans="2:7">
      <c r="B51" s="137" t="s">
        <v>80</v>
      </c>
      <c r="C51" s="55"/>
      <c r="D51" s="145">
        <v>64648772</v>
      </c>
      <c r="E51" s="145">
        <v>57882994</v>
      </c>
    </row>
    <row r="52" spans="2:7">
      <c r="B52" s="137" t="s">
        <v>81</v>
      </c>
      <c r="C52" s="55"/>
      <c r="D52" s="145">
        <v>9854618</v>
      </c>
      <c r="E52" s="145">
        <v>8614457</v>
      </c>
    </row>
    <row r="53" spans="2:7">
      <c r="B53" s="137" t="s">
        <v>82</v>
      </c>
      <c r="C53" s="55"/>
      <c r="D53" s="145">
        <v>28592609</v>
      </c>
      <c r="E53" s="145">
        <v>36917109</v>
      </c>
    </row>
    <row r="54" spans="2:7">
      <c r="B54" s="137" t="s">
        <v>83</v>
      </c>
      <c r="C54" s="55"/>
      <c r="D54" s="145">
        <v>2832808</v>
      </c>
      <c r="E54" s="145">
        <v>3526384</v>
      </c>
    </row>
    <row r="55" spans="2:7" ht="17.25">
      <c r="B55" s="137" t="s">
        <v>55</v>
      </c>
      <c r="C55" s="55">
        <v>26</v>
      </c>
      <c r="D55" s="146">
        <v>49896028</v>
      </c>
      <c r="E55" s="146">
        <v>44002596</v>
      </c>
    </row>
    <row r="56" spans="2:7">
      <c r="B56" s="120"/>
      <c r="C56" s="55"/>
      <c r="D56" s="145">
        <v>155824835</v>
      </c>
      <c r="E56" s="145">
        <v>150943540</v>
      </c>
    </row>
    <row r="57" spans="2:7">
      <c r="B57" s="120"/>
      <c r="C57" s="55"/>
      <c r="D57" s="43"/>
      <c r="E57" s="43"/>
    </row>
    <row r="58" spans="2:7">
      <c r="B58" s="11" t="s">
        <v>85</v>
      </c>
      <c r="C58" s="55"/>
      <c r="D58" s="41"/>
      <c r="E58" s="41"/>
      <c r="G58" s="24"/>
    </row>
    <row r="59" spans="2:7">
      <c r="B59" s="11" t="s">
        <v>86</v>
      </c>
      <c r="C59" s="55"/>
      <c r="D59" s="145">
        <v>253486965</v>
      </c>
      <c r="E59" s="145">
        <v>189762928</v>
      </c>
      <c r="G59" s="41"/>
    </row>
    <row r="60" spans="2:7">
      <c r="B60" s="120"/>
      <c r="C60" s="55"/>
      <c r="D60" s="43"/>
      <c r="E60" s="43"/>
    </row>
    <row r="61" spans="2:7">
      <c r="B61" s="120" t="s">
        <v>87</v>
      </c>
      <c r="C61" s="55"/>
      <c r="D61" s="41"/>
      <c r="E61" s="41"/>
      <c r="G61" s="11"/>
    </row>
    <row r="62" spans="2:7">
      <c r="B62" s="136" t="s">
        <v>88</v>
      </c>
      <c r="C62" s="55"/>
      <c r="D62" s="145">
        <v>34210816</v>
      </c>
      <c r="E62" s="145">
        <v>37804034</v>
      </c>
      <c r="F62" s="41"/>
    </row>
    <row r="63" spans="2:7">
      <c r="B63" s="136" t="s">
        <v>93</v>
      </c>
      <c r="C63" s="55"/>
      <c r="D63" s="145">
        <v>18280944</v>
      </c>
      <c r="E63" s="145">
        <v>7809129</v>
      </c>
      <c r="F63" s="41"/>
    </row>
    <row r="64" spans="2:7">
      <c r="B64" s="136" t="s">
        <v>94</v>
      </c>
      <c r="C64" s="55"/>
      <c r="D64" s="145">
        <v>0</v>
      </c>
      <c r="E64" s="145">
        <v>603</v>
      </c>
      <c r="F64" s="41"/>
    </row>
    <row r="65" spans="2:7">
      <c r="B65" s="136" t="s">
        <v>89</v>
      </c>
      <c r="C65" s="55"/>
      <c r="D65" s="145">
        <v>18828103</v>
      </c>
      <c r="E65" s="145">
        <v>5057273</v>
      </c>
      <c r="F65" s="22"/>
      <c r="G65" s="11"/>
    </row>
    <row r="66" spans="2:7">
      <c r="B66" s="136" t="s">
        <v>90</v>
      </c>
      <c r="C66" s="55"/>
      <c r="D66" s="145">
        <v>1261061</v>
      </c>
      <c r="E66" s="145">
        <v>1696963</v>
      </c>
      <c r="F66" s="22"/>
    </row>
    <row r="67" spans="2:7" ht="17.25">
      <c r="B67" s="136" t="s">
        <v>92</v>
      </c>
      <c r="C67" s="55"/>
      <c r="D67" s="146">
        <v>16653</v>
      </c>
      <c r="E67" s="146">
        <v>140504</v>
      </c>
      <c r="F67" s="22"/>
      <c r="G67" s="43"/>
    </row>
    <row r="68" spans="2:7">
      <c r="B68" s="120"/>
      <c r="C68" s="5"/>
      <c r="D68" s="145">
        <v>72597577</v>
      </c>
      <c r="E68" s="145">
        <v>52508506</v>
      </c>
      <c r="F68" s="22"/>
      <c r="G68" s="43"/>
    </row>
    <row r="69" spans="2:7">
      <c r="B69" s="120"/>
      <c r="C69" s="5"/>
      <c r="D69" s="41"/>
      <c r="E69" s="41"/>
      <c r="F69" s="22"/>
      <c r="G69" s="11"/>
    </row>
    <row r="70" spans="2:7">
      <c r="B70" s="63" t="s">
        <v>95</v>
      </c>
      <c r="C70" s="5"/>
      <c r="D70" s="145">
        <v>2794825</v>
      </c>
      <c r="E70" s="145">
        <v>2907700</v>
      </c>
      <c r="F70" s="22"/>
      <c r="G70" s="11"/>
    </row>
    <row r="71" spans="2:7">
      <c r="B71" s="63"/>
      <c r="C71" s="5"/>
      <c r="D71" s="145"/>
      <c r="E71" s="145"/>
      <c r="F71" s="22"/>
      <c r="G71" s="11"/>
    </row>
    <row r="72" spans="2:7">
      <c r="B72" s="63" t="s">
        <v>96</v>
      </c>
      <c r="C72" s="5"/>
      <c r="D72" s="145">
        <v>2259757</v>
      </c>
      <c r="E72" s="145">
        <v>2321618</v>
      </c>
      <c r="G72" s="11"/>
    </row>
    <row r="73" spans="2:7">
      <c r="B73" s="63"/>
      <c r="C73" s="5"/>
      <c r="D73" s="90"/>
      <c r="E73" s="90"/>
      <c r="G73" s="11"/>
    </row>
    <row r="74" spans="2:7">
      <c r="B74" s="63" t="s">
        <v>98</v>
      </c>
      <c r="C74" s="5"/>
      <c r="D74" s="145">
        <v>175834806</v>
      </c>
      <c r="E74" s="145">
        <v>132025104</v>
      </c>
      <c r="G74" s="11"/>
    </row>
    <row r="75" spans="2:7">
      <c r="B75" s="63"/>
      <c r="C75" s="5"/>
      <c r="D75" s="90"/>
      <c r="E75" s="90"/>
      <c r="G75" s="11"/>
    </row>
    <row r="76" spans="2:7" ht="17.25">
      <c r="B76" s="63" t="s">
        <v>97</v>
      </c>
      <c r="C76" s="55">
        <v>27</v>
      </c>
      <c r="D76" s="146">
        <v>61918249</v>
      </c>
      <c r="E76" s="146">
        <v>26744192</v>
      </c>
      <c r="G76" s="11"/>
    </row>
    <row r="77" spans="2:7">
      <c r="B77" s="63"/>
      <c r="C77" s="5"/>
      <c r="D77" s="43"/>
      <c r="E77" s="43"/>
      <c r="G77" s="11"/>
    </row>
    <row r="78" spans="2:7" ht="17.25">
      <c r="B78" s="63" t="s">
        <v>100</v>
      </c>
      <c r="C78" s="5"/>
      <c r="D78" s="149">
        <v>113916557</v>
      </c>
      <c r="E78" s="149">
        <v>105280912</v>
      </c>
      <c r="F78" s="46"/>
      <c r="G78" s="11"/>
    </row>
    <row r="79" spans="2:7">
      <c r="B79" s="63"/>
      <c r="C79" s="5"/>
      <c r="D79" s="43"/>
      <c r="E79" s="43"/>
      <c r="G79" s="11"/>
    </row>
    <row r="80" spans="2:7">
      <c r="B80" s="120"/>
      <c r="C80" s="5"/>
      <c r="D80" s="47"/>
      <c r="E80" s="48"/>
    </row>
    <row r="81" spans="2:5">
      <c r="B81" s="67" t="s">
        <v>1</v>
      </c>
      <c r="C81" s="68"/>
      <c r="D81" s="88"/>
      <c r="E81" s="89"/>
    </row>
    <row r="82" spans="2:5">
      <c r="C82" s="5"/>
      <c r="D82" s="41"/>
      <c r="E82" s="41"/>
    </row>
    <row r="83" spans="2:5">
      <c r="B83" s="63"/>
      <c r="C83" s="55"/>
      <c r="D83" s="92"/>
      <c r="E83" s="93"/>
    </row>
    <row r="84" spans="2:5">
      <c r="B84" s="63"/>
      <c r="C84" s="55"/>
      <c r="D84" s="94"/>
      <c r="E84" s="93"/>
    </row>
    <row r="85" spans="2:5">
      <c r="B85" s="72"/>
      <c r="C85" s="63"/>
      <c r="D85" s="54"/>
      <c r="E85" s="74"/>
    </row>
    <row r="86" spans="2:5">
      <c r="B86" s="95"/>
      <c r="C86" s="63"/>
      <c r="D86" s="55"/>
      <c r="E86" s="77"/>
    </row>
    <row r="87" spans="2:5">
      <c r="B87" s="63"/>
      <c r="C87" s="63"/>
      <c r="D87" s="55"/>
      <c r="E87" s="77"/>
    </row>
    <row r="88" spans="2:5">
      <c r="B88" s="63"/>
      <c r="C88" s="55"/>
      <c r="D88" s="93"/>
      <c r="E88" s="77"/>
    </row>
    <row r="89" spans="2:5">
      <c r="B89" s="63"/>
      <c r="C89" s="55"/>
      <c r="D89" s="93"/>
      <c r="E89" s="77"/>
    </row>
    <row r="90" spans="2:5">
      <c r="B90" s="63"/>
      <c r="C90" s="55"/>
      <c r="D90" s="93"/>
      <c r="E90" s="93"/>
    </row>
    <row r="91" spans="2:5">
      <c r="B91" s="63"/>
      <c r="C91" s="63"/>
      <c r="D91" s="63"/>
      <c r="E91" s="63"/>
    </row>
    <row r="92" spans="2:5">
      <c r="B92" s="63"/>
      <c r="C92" s="63"/>
      <c r="D92" s="96"/>
      <c r="E92" s="96"/>
    </row>
    <row r="93" spans="2:5">
      <c r="B93" s="49"/>
      <c r="D93" s="44"/>
      <c r="E93" s="44"/>
    </row>
    <row r="94" spans="2:5">
      <c r="D94" s="44"/>
    </row>
    <row r="95" spans="2:5">
      <c r="D95" s="44"/>
    </row>
  </sheetData>
  <sheetProtection password="D89C" sheet="1" objects="1" scenarios="1"/>
  <phoneticPr fontId="0" type="noConversion"/>
  <pageMargins left="0.98425196850393704" right="0.51181102362204722" top="0.98425196850393704" bottom="0.69" header="0.51181102362204722" footer="0.42"/>
  <pageSetup scale="48" firstPageNumber="4" orientation="portrait" useFirstPageNumber="1" r:id="rId1"/>
  <headerFooter alignWithMargins="0">
    <oddFooter>&amp;C&amp;"Verdana,Normal"-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view="pageBreakPreview" zoomScaleNormal="100" zoomScaleSheetLayoutView="100" workbookViewId="0">
      <selection activeCell="B6" sqref="B6"/>
    </sheetView>
  </sheetViews>
  <sheetFormatPr baseColWidth="10" defaultColWidth="11.28515625" defaultRowHeight="15.75" customHeight="1"/>
  <cols>
    <col min="1" max="1" width="11.28515625" style="30"/>
    <col min="2" max="2" width="100.7109375" style="36" customWidth="1"/>
    <col min="3" max="4" width="25.7109375" style="29" customWidth="1"/>
    <col min="5" max="5" width="23.28515625" style="29" customWidth="1"/>
    <col min="6" max="6" width="26.85546875" style="29" customWidth="1"/>
    <col min="7" max="16384" width="11.28515625" style="29"/>
  </cols>
  <sheetData>
    <row r="1" spans="1:5" ht="15.75" customHeight="1">
      <c r="B1" s="31"/>
      <c r="C1" s="140"/>
      <c r="D1" s="140"/>
      <c r="E1" s="140"/>
    </row>
    <row r="2" spans="1:5" ht="15.75" customHeight="1">
      <c r="C2" s="31"/>
      <c r="D2" s="31"/>
      <c r="E2" s="31"/>
    </row>
    <row r="3" spans="1:5" s="32" customFormat="1" ht="15.75" customHeight="1">
      <c r="A3" s="33"/>
      <c r="B3" s="99" t="s">
        <v>0</v>
      </c>
      <c r="C3" s="82"/>
      <c r="D3" s="82"/>
      <c r="E3" s="82"/>
    </row>
    <row r="4" spans="1:5" s="34" customFormat="1" ht="15.75" customHeight="1">
      <c r="A4" s="33"/>
      <c r="B4" s="100" t="s">
        <v>126</v>
      </c>
      <c r="C4" s="82"/>
      <c r="D4" s="82"/>
      <c r="E4" s="82"/>
    </row>
    <row r="5" spans="1:5" s="34" customFormat="1" ht="15.75" customHeight="1">
      <c r="A5" s="33"/>
      <c r="B5" s="267" t="s">
        <v>127</v>
      </c>
      <c r="C5" s="82"/>
      <c r="D5" s="82"/>
      <c r="E5" s="82"/>
    </row>
    <row r="6" spans="1:5" s="34" customFormat="1" ht="15.75" customHeight="1">
      <c r="A6" s="33"/>
      <c r="B6" s="268" t="s">
        <v>122</v>
      </c>
      <c r="C6" s="82"/>
      <c r="D6" s="82"/>
      <c r="E6" s="82"/>
    </row>
    <row r="7" spans="1:5" s="34" customFormat="1" ht="15.75" customHeight="1">
      <c r="A7" s="33"/>
      <c r="B7" s="270"/>
      <c r="C7" s="53"/>
      <c r="D7" s="53"/>
      <c r="E7" s="14"/>
    </row>
    <row r="8" spans="1:5" s="34" customFormat="1" ht="15.75" customHeight="1">
      <c r="A8" s="33"/>
      <c r="B8" s="36"/>
    </row>
    <row r="9" spans="1:5" s="37" customFormat="1" ht="15.75" customHeight="1">
      <c r="A9" s="38"/>
      <c r="B9" s="101"/>
      <c r="C9" s="102">
        <v>2017</v>
      </c>
      <c r="D9" s="102">
        <v>2016</v>
      </c>
      <c r="E9" s="102"/>
    </row>
    <row r="10" spans="1:5" s="37" customFormat="1" ht="15.75" customHeight="1">
      <c r="A10" s="38"/>
      <c r="B10" s="101"/>
      <c r="C10" s="102"/>
      <c r="D10" s="102"/>
      <c r="E10" s="102"/>
    </row>
    <row r="11" spans="1:5" s="37" customFormat="1" ht="15.75" customHeight="1">
      <c r="A11" s="39"/>
      <c r="B11" s="269" t="s">
        <v>99</v>
      </c>
      <c r="C11" s="144">
        <v>113916557</v>
      </c>
      <c r="D11" s="144">
        <v>105280912</v>
      </c>
      <c r="E11" s="62"/>
    </row>
    <row r="12" spans="1:5" s="37" customFormat="1" ht="15.75" customHeight="1">
      <c r="A12" s="39"/>
      <c r="B12" s="103"/>
      <c r="C12" s="104"/>
      <c r="D12" s="104"/>
      <c r="E12" s="104"/>
    </row>
    <row r="13" spans="1:5" s="37" customFormat="1">
      <c r="A13" s="39"/>
      <c r="B13" s="133" t="s">
        <v>103</v>
      </c>
      <c r="C13" s="104"/>
      <c r="D13" s="104"/>
      <c r="E13" s="104"/>
    </row>
    <row r="14" spans="1:5" s="37" customFormat="1">
      <c r="A14" s="39"/>
      <c r="B14" s="105"/>
      <c r="C14" s="104"/>
      <c r="D14" s="104"/>
      <c r="E14" s="104"/>
    </row>
    <row r="15" spans="1:5" s="37" customFormat="1" ht="25.5">
      <c r="A15" s="39"/>
      <c r="B15" s="106" t="s">
        <v>104</v>
      </c>
      <c r="C15" s="107"/>
      <c r="D15" s="107"/>
      <c r="E15" s="107"/>
    </row>
    <row r="16" spans="1:5" s="37" customFormat="1">
      <c r="A16" s="39"/>
      <c r="B16" s="108" t="s">
        <v>105</v>
      </c>
      <c r="C16" s="145">
        <v>-1441541</v>
      </c>
      <c r="D16" s="145">
        <v>6002537</v>
      </c>
      <c r="E16" s="97"/>
    </row>
    <row r="17" spans="1:6" s="37" customFormat="1" ht="17.25">
      <c r="A17" s="39"/>
      <c r="B17" s="108" t="s">
        <v>106</v>
      </c>
      <c r="C17" s="146">
        <v>6698199</v>
      </c>
      <c r="D17" s="146">
        <v>8734662</v>
      </c>
      <c r="E17" s="90"/>
    </row>
    <row r="18" spans="1:6" s="37" customFormat="1" ht="15.75" customHeight="1">
      <c r="A18" s="39"/>
      <c r="B18" s="110"/>
      <c r="C18" s="146"/>
      <c r="D18" s="146"/>
      <c r="E18" s="107"/>
    </row>
    <row r="19" spans="1:6" s="37" customFormat="1" ht="25.5">
      <c r="A19" s="39"/>
      <c r="B19" s="106" t="s">
        <v>107</v>
      </c>
      <c r="C19" s="107">
        <v>5256658</v>
      </c>
      <c r="D19" s="107">
        <v>14737199</v>
      </c>
      <c r="E19" s="60"/>
    </row>
    <row r="20" spans="1:6" s="37" customFormat="1" ht="15.75" customHeight="1">
      <c r="A20" s="39"/>
      <c r="B20" s="105"/>
      <c r="C20" s="145"/>
      <c r="D20" s="145"/>
      <c r="E20" s="107"/>
    </row>
    <row r="21" spans="1:6" s="37" customFormat="1" ht="25.5">
      <c r="A21" s="39"/>
      <c r="B21" s="106" t="s">
        <v>108</v>
      </c>
      <c r="C21" s="97"/>
      <c r="D21" s="97"/>
      <c r="E21" s="97"/>
    </row>
    <row r="22" spans="1:6" s="37" customFormat="1">
      <c r="A22" s="39"/>
      <c r="B22" s="106"/>
      <c r="C22" s="97"/>
      <c r="D22" s="97"/>
      <c r="E22" s="97"/>
    </row>
    <row r="23" spans="1:6" s="37" customFormat="1" ht="15.75" customHeight="1">
      <c r="A23" s="39"/>
      <c r="B23" s="109" t="s">
        <v>109</v>
      </c>
      <c r="C23" s="60"/>
      <c r="D23" s="60"/>
      <c r="E23" s="60"/>
    </row>
    <row r="24" spans="1:6" s="37" customFormat="1" ht="17.25">
      <c r="A24" s="39"/>
      <c r="B24" s="112" t="s">
        <v>110</v>
      </c>
      <c r="C24" s="146">
        <v>6747141</v>
      </c>
      <c r="D24" s="146">
        <v>-6747141</v>
      </c>
      <c r="E24" s="60"/>
    </row>
    <row r="25" spans="1:6" s="37" customFormat="1" ht="15.75" customHeight="1">
      <c r="A25" s="39"/>
      <c r="B25" s="111" t="s">
        <v>111</v>
      </c>
      <c r="C25" s="145">
        <v>6747141</v>
      </c>
      <c r="D25" s="145">
        <v>-6747141</v>
      </c>
      <c r="E25" s="97"/>
    </row>
    <row r="26" spans="1:6" s="37" customFormat="1" ht="15.75" customHeight="1">
      <c r="A26" s="39"/>
      <c r="B26" s="111"/>
      <c r="C26" s="97"/>
      <c r="D26" s="97"/>
      <c r="E26" s="97"/>
    </row>
    <row r="27" spans="1:6" s="37" customFormat="1" ht="15.75" customHeight="1">
      <c r="A27" s="39"/>
      <c r="B27" s="109" t="s">
        <v>112</v>
      </c>
      <c r="C27" s="97"/>
      <c r="D27" s="97"/>
      <c r="E27" s="97"/>
    </row>
    <row r="28" spans="1:6" s="37" customFormat="1" ht="17.25">
      <c r="A28" s="39"/>
      <c r="B28" s="111" t="s">
        <v>113</v>
      </c>
      <c r="C28" s="146">
        <v>-134891</v>
      </c>
      <c r="D28" s="146">
        <v>0</v>
      </c>
      <c r="E28" s="97"/>
    </row>
    <row r="29" spans="1:6" s="37" customFormat="1" ht="15.75" customHeight="1">
      <c r="A29" s="39"/>
      <c r="B29" s="111" t="s">
        <v>114</v>
      </c>
      <c r="C29" s="145">
        <v>-134891</v>
      </c>
      <c r="D29" s="145">
        <v>0</v>
      </c>
      <c r="E29" s="97"/>
    </row>
    <row r="30" spans="1:6" s="37" customFormat="1">
      <c r="A30" s="39"/>
      <c r="B30" s="113"/>
      <c r="C30" s="97"/>
      <c r="D30" s="97"/>
      <c r="E30" s="97"/>
    </row>
    <row r="31" spans="1:6" s="37" customFormat="1">
      <c r="A31" s="39"/>
      <c r="B31" s="106" t="s">
        <v>118</v>
      </c>
      <c r="C31" s="97"/>
      <c r="D31" s="97"/>
      <c r="E31" s="97"/>
      <c r="F31" s="97"/>
    </row>
    <row r="32" spans="1:6" s="37" customFormat="1" ht="17.25">
      <c r="A32" s="39"/>
      <c r="B32" s="113" t="s">
        <v>115</v>
      </c>
      <c r="C32" s="145">
        <v>11280329</v>
      </c>
      <c r="D32" s="145">
        <v>1309379</v>
      </c>
      <c r="E32" s="91"/>
    </row>
    <row r="33" spans="1:6" s="37" customFormat="1" ht="17.25">
      <c r="A33" s="39"/>
      <c r="B33" s="113" t="s">
        <v>117</v>
      </c>
      <c r="C33" s="145">
        <v>-13267608</v>
      </c>
      <c r="D33" s="145">
        <v>0</v>
      </c>
      <c r="E33" s="91"/>
    </row>
    <row r="34" spans="1:6" s="37" customFormat="1" ht="25.5">
      <c r="A34" s="39"/>
      <c r="B34" s="113" t="s">
        <v>116</v>
      </c>
      <c r="C34" s="146">
        <v>0</v>
      </c>
      <c r="D34" s="146">
        <v>-13287149</v>
      </c>
      <c r="E34" s="91"/>
    </row>
    <row r="35" spans="1:6" s="37" customFormat="1">
      <c r="A35" s="39"/>
      <c r="B35" s="113"/>
      <c r="C35" s="145"/>
      <c r="D35" s="145"/>
      <c r="E35" s="107"/>
    </row>
    <row r="36" spans="1:6" s="37" customFormat="1" ht="25.5">
      <c r="A36" s="39"/>
      <c r="B36" s="106" t="s">
        <v>108</v>
      </c>
      <c r="C36" s="145">
        <v>4624971</v>
      </c>
      <c r="D36" s="145">
        <v>-18724911</v>
      </c>
      <c r="E36" s="60"/>
    </row>
    <row r="37" spans="1:6" s="37" customFormat="1" ht="15.75" customHeight="1">
      <c r="A37" s="39"/>
      <c r="B37" s="114"/>
      <c r="C37" s="145"/>
      <c r="D37" s="145"/>
      <c r="E37" s="60"/>
    </row>
    <row r="38" spans="1:6" s="37" customFormat="1" ht="15.75" customHeight="1">
      <c r="A38" s="38"/>
      <c r="B38" s="105" t="s">
        <v>119</v>
      </c>
      <c r="C38" s="146">
        <v>9881629</v>
      </c>
      <c r="D38" s="146">
        <v>-3987712</v>
      </c>
      <c r="E38" s="66"/>
    </row>
    <row r="39" spans="1:6" s="37" customFormat="1" ht="15.75" customHeight="1">
      <c r="A39" s="39"/>
      <c r="B39" s="105"/>
      <c r="C39" s="104"/>
      <c r="D39" s="104"/>
      <c r="E39" s="104"/>
    </row>
    <row r="40" spans="1:6" s="37" customFormat="1" ht="22.5" customHeight="1">
      <c r="A40" s="39"/>
      <c r="B40" s="98" t="s">
        <v>120</v>
      </c>
      <c r="C40" s="149">
        <v>123798186</v>
      </c>
      <c r="D40" s="149">
        <v>101293200</v>
      </c>
      <c r="E40" s="132"/>
    </row>
    <row r="41" spans="1:6" s="37" customFormat="1" ht="15.75" customHeight="1">
      <c r="A41" s="38"/>
      <c r="B41" s="115"/>
      <c r="C41" s="90"/>
      <c r="D41" s="90"/>
      <c r="E41" s="90"/>
    </row>
    <row r="42" spans="1:6" s="37" customFormat="1" ht="15.75" customHeight="1">
      <c r="A42" s="38"/>
      <c r="B42" s="191" t="s">
        <v>121</v>
      </c>
      <c r="C42" s="122"/>
      <c r="D42" s="123"/>
      <c r="E42" s="141"/>
      <c r="F42" s="40"/>
    </row>
    <row r="43" spans="1:6" s="37" customFormat="1" ht="15.75" customHeight="1">
      <c r="A43" s="38"/>
      <c r="B43" s="101"/>
      <c r="C43" s="116"/>
      <c r="D43" s="116"/>
      <c r="E43" s="116"/>
    </row>
    <row r="44" spans="1:6" s="37" customFormat="1" ht="15.75" customHeight="1">
      <c r="A44" s="38"/>
      <c r="B44" s="124"/>
      <c r="C44" s="125"/>
      <c r="D44" s="125"/>
      <c r="E44" s="125"/>
      <c r="F44" s="125"/>
    </row>
    <row r="45" spans="1:6" s="37" customFormat="1" ht="15.75" customHeight="1">
      <c r="A45" s="38"/>
      <c r="B45" s="126"/>
      <c r="C45" s="127"/>
      <c r="D45" s="128"/>
      <c r="E45" s="128"/>
      <c r="F45" s="124"/>
    </row>
    <row r="46" spans="1:6" s="37" customFormat="1" ht="15.75" customHeight="1">
      <c r="A46" s="38"/>
      <c r="B46" s="126"/>
      <c r="C46" s="127"/>
      <c r="D46" s="128"/>
      <c r="E46" s="128"/>
      <c r="F46" s="124"/>
    </row>
    <row r="47" spans="1:6" s="37" customFormat="1" ht="15.75" customHeight="1">
      <c r="A47" s="38"/>
      <c r="B47" s="129"/>
      <c r="C47" s="124"/>
      <c r="D47" s="130"/>
      <c r="E47" s="130"/>
      <c r="F47" s="124"/>
    </row>
    <row r="48" spans="1:6" s="37" customFormat="1" ht="15.75" customHeight="1">
      <c r="A48" s="38"/>
      <c r="B48" s="131"/>
      <c r="C48" s="124"/>
      <c r="D48" s="128"/>
      <c r="E48" s="128"/>
      <c r="F48" s="124"/>
    </row>
    <row r="49" spans="1:6" s="37" customFormat="1" ht="15.75" customHeight="1">
      <c r="A49" s="38"/>
      <c r="B49" s="126"/>
      <c r="C49" s="124"/>
      <c r="D49" s="128"/>
      <c r="E49" s="128"/>
      <c r="F49" s="124"/>
    </row>
    <row r="50" spans="1:6" s="37" customFormat="1" ht="15.75" customHeight="1">
      <c r="A50" s="38"/>
      <c r="B50" s="126"/>
      <c r="C50" s="127"/>
      <c r="D50" s="128"/>
      <c r="E50" s="128"/>
      <c r="F50" s="124"/>
    </row>
    <row r="51" spans="1:6" s="37" customFormat="1" ht="15.75" customHeight="1">
      <c r="A51" s="38"/>
      <c r="B51" s="126"/>
      <c r="C51" s="127"/>
      <c r="D51" s="128"/>
      <c r="E51" s="128"/>
      <c r="F51" s="124"/>
    </row>
    <row r="52" spans="1:6" s="37" customFormat="1" ht="15.75" customHeight="1">
      <c r="A52" s="38"/>
      <c r="B52" s="126"/>
      <c r="C52" s="127"/>
      <c r="D52" s="128"/>
      <c r="E52" s="128"/>
      <c r="F52" s="124"/>
    </row>
    <row r="53" spans="1:6" s="37" customFormat="1" ht="15.75" customHeight="1">
      <c r="A53" s="38"/>
      <c r="B53" s="126"/>
      <c r="C53" s="127"/>
      <c r="D53" s="128"/>
      <c r="E53" s="128"/>
      <c r="F53" s="124"/>
    </row>
    <row r="54" spans="1:6" s="37" customFormat="1" ht="15.75" customHeight="1">
      <c r="A54" s="38"/>
      <c r="B54" s="117"/>
      <c r="C54" s="118"/>
      <c r="D54" s="119"/>
      <c r="E54" s="119"/>
      <c r="F54" s="2"/>
    </row>
    <row r="55" spans="1:6" s="37" customFormat="1" ht="15.75" customHeight="1">
      <c r="A55" s="38"/>
      <c r="B55" s="117"/>
      <c r="C55" s="118"/>
      <c r="D55" s="119"/>
      <c r="E55" s="119"/>
      <c r="F55" s="2"/>
    </row>
    <row r="56" spans="1:6" s="37" customFormat="1" ht="15.75" customHeight="1">
      <c r="A56" s="38"/>
      <c r="B56" s="117"/>
      <c r="C56" s="118"/>
      <c r="D56" s="119"/>
      <c r="E56" s="119"/>
      <c r="F56" s="2"/>
    </row>
    <row r="57" spans="1:6" s="37" customFormat="1" ht="15.75" customHeight="1">
      <c r="A57" s="38"/>
      <c r="B57" s="101"/>
      <c r="C57" s="116"/>
      <c r="D57" s="116"/>
      <c r="E57" s="116"/>
    </row>
    <row r="58" spans="1:6" s="37" customFormat="1" ht="15.75" customHeight="1">
      <c r="A58" s="38"/>
      <c r="B58" s="101"/>
      <c r="C58" s="116"/>
      <c r="D58" s="116"/>
      <c r="E58" s="116"/>
    </row>
    <row r="59" spans="1:6" s="37" customFormat="1" ht="15.75" customHeight="1">
      <c r="A59" s="38"/>
      <c r="B59" s="101"/>
      <c r="C59" s="116"/>
      <c r="D59" s="116"/>
      <c r="E59" s="116"/>
    </row>
    <row r="60" spans="1:6" s="37" customFormat="1" ht="15.75" customHeight="1">
      <c r="A60" s="38"/>
      <c r="B60" s="101"/>
      <c r="C60" s="116"/>
      <c r="D60" s="116"/>
      <c r="E60" s="116"/>
    </row>
    <row r="61" spans="1:6" s="37" customFormat="1" ht="15.75" customHeight="1">
      <c r="A61" s="38"/>
      <c r="B61" s="101"/>
      <c r="C61" s="116"/>
      <c r="D61" s="116"/>
      <c r="E61" s="116"/>
    </row>
    <row r="62" spans="1:6" s="37" customFormat="1" ht="15.75" customHeight="1">
      <c r="A62" s="38"/>
      <c r="B62" s="101"/>
      <c r="C62" s="116"/>
      <c r="D62" s="116"/>
      <c r="E62" s="116"/>
    </row>
    <row r="63" spans="1:6" s="37" customFormat="1" ht="15.75" customHeight="1">
      <c r="A63" s="38"/>
      <c r="B63" s="101"/>
      <c r="C63" s="116"/>
      <c r="D63" s="116"/>
      <c r="E63" s="116"/>
    </row>
    <row r="64" spans="1:6" s="37" customFormat="1" ht="15.75" customHeight="1">
      <c r="A64" s="38"/>
      <c r="B64" s="101"/>
      <c r="C64" s="116"/>
      <c r="D64" s="116"/>
      <c r="E64" s="116"/>
    </row>
    <row r="65" spans="1:5" s="37" customFormat="1" ht="15.75" customHeight="1">
      <c r="A65" s="38"/>
      <c r="B65" s="101"/>
      <c r="C65" s="116"/>
      <c r="D65" s="116"/>
      <c r="E65" s="116"/>
    </row>
    <row r="66" spans="1:5" s="37" customFormat="1" ht="15.75" customHeight="1">
      <c r="A66" s="38"/>
      <c r="B66" s="101"/>
      <c r="C66" s="116"/>
      <c r="D66" s="116"/>
      <c r="E66" s="116"/>
    </row>
    <row r="67" spans="1:5" s="37" customFormat="1" ht="15.75" customHeight="1">
      <c r="A67" s="38"/>
      <c r="B67" s="101"/>
      <c r="C67" s="116"/>
      <c r="D67" s="116"/>
      <c r="E67" s="116"/>
    </row>
    <row r="68" spans="1:5" s="37" customFormat="1" ht="15.75" customHeight="1">
      <c r="A68" s="38"/>
      <c r="B68" s="101"/>
      <c r="C68" s="116"/>
      <c r="D68" s="116"/>
      <c r="E68" s="116"/>
    </row>
    <row r="69" spans="1:5" s="37" customFormat="1" ht="15.75" customHeight="1">
      <c r="A69" s="38"/>
      <c r="B69" s="101"/>
      <c r="C69" s="116"/>
      <c r="D69" s="116"/>
      <c r="E69" s="116"/>
    </row>
    <row r="70" spans="1:5" s="37" customFormat="1" ht="15.75" customHeight="1">
      <c r="A70" s="38"/>
      <c r="B70" s="101"/>
      <c r="C70" s="116"/>
      <c r="D70" s="116"/>
      <c r="E70" s="116"/>
    </row>
    <row r="71" spans="1:5" s="37" customFormat="1" ht="15.75" customHeight="1">
      <c r="A71" s="38"/>
      <c r="B71" s="101"/>
      <c r="C71" s="116"/>
      <c r="D71" s="116"/>
      <c r="E71" s="116"/>
    </row>
    <row r="72" spans="1:5" s="37" customFormat="1" ht="15.75" customHeight="1">
      <c r="A72" s="38"/>
      <c r="B72" s="101"/>
      <c r="C72" s="116"/>
      <c r="D72" s="116"/>
      <c r="E72" s="116"/>
    </row>
    <row r="73" spans="1:5" s="37" customFormat="1" ht="15.75" customHeight="1">
      <c r="A73" s="38"/>
      <c r="B73" s="101"/>
      <c r="C73" s="116"/>
      <c r="D73" s="116"/>
      <c r="E73" s="116"/>
    </row>
    <row r="74" spans="1:5" s="37" customFormat="1" ht="15.75" customHeight="1">
      <c r="A74" s="38"/>
      <c r="B74" s="101"/>
      <c r="C74" s="116"/>
      <c r="D74" s="116"/>
      <c r="E74" s="116"/>
    </row>
    <row r="75" spans="1:5" s="37" customFormat="1" ht="15.75" customHeight="1">
      <c r="A75" s="38"/>
      <c r="B75" s="101"/>
      <c r="C75" s="116"/>
      <c r="D75" s="116"/>
      <c r="E75" s="116"/>
    </row>
    <row r="76" spans="1:5" s="37" customFormat="1" ht="15.75" customHeight="1">
      <c r="A76" s="38"/>
      <c r="B76" s="101"/>
      <c r="C76" s="116"/>
      <c r="D76" s="116"/>
      <c r="E76" s="116"/>
    </row>
    <row r="77" spans="1:5" s="37" customFormat="1" ht="15.75" customHeight="1">
      <c r="A77" s="38"/>
      <c r="B77" s="101"/>
      <c r="C77" s="116"/>
      <c r="D77" s="116"/>
      <c r="E77" s="116"/>
    </row>
    <row r="78" spans="1:5" s="37" customFormat="1" ht="15.75" customHeight="1">
      <c r="A78" s="38"/>
      <c r="B78" s="101"/>
      <c r="C78" s="116"/>
      <c r="D78" s="116"/>
      <c r="E78" s="116"/>
    </row>
    <row r="79" spans="1:5" s="37" customFormat="1" ht="15.75" customHeight="1">
      <c r="A79" s="38"/>
      <c r="B79" s="101"/>
      <c r="C79" s="116"/>
      <c r="D79" s="116"/>
      <c r="E79" s="116"/>
    </row>
    <row r="80" spans="1:5" s="37" customFormat="1" ht="15.75" customHeight="1">
      <c r="A80" s="38"/>
      <c r="B80" s="101"/>
      <c r="C80" s="116"/>
      <c r="D80" s="116"/>
      <c r="E80" s="116"/>
    </row>
    <row r="81" spans="1:5" s="37" customFormat="1" ht="15.75" customHeight="1">
      <c r="A81" s="38"/>
      <c r="B81" s="101"/>
      <c r="C81" s="116"/>
      <c r="D81" s="116"/>
      <c r="E81" s="116"/>
    </row>
    <row r="82" spans="1:5" s="37" customFormat="1" ht="15.75" customHeight="1">
      <c r="A82" s="38"/>
      <c r="B82" s="101"/>
      <c r="C82" s="116"/>
      <c r="D82" s="116"/>
      <c r="E82" s="116"/>
    </row>
    <row r="83" spans="1:5" s="37" customFormat="1" ht="15.75" customHeight="1">
      <c r="A83" s="38"/>
      <c r="B83" s="101"/>
      <c r="C83" s="116"/>
      <c r="D83" s="116"/>
      <c r="E83" s="116"/>
    </row>
    <row r="84" spans="1:5" s="37" customFormat="1" ht="15.75" customHeight="1">
      <c r="A84" s="38"/>
      <c r="B84" s="101"/>
      <c r="C84" s="116"/>
      <c r="D84" s="116"/>
      <c r="E84" s="116"/>
    </row>
    <row r="85" spans="1:5" s="37" customFormat="1" ht="15.75" customHeight="1">
      <c r="A85" s="38"/>
      <c r="B85" s="101"/>
      <c r="C85" s="116"/>
      <c r="D85" s="116"/>
      <c r="E85" s="116"/>
    </row>
    <row r="86" spans="1:5" s="37" customFormat="1" ht="15.75" customHeight="1">
      <c r="A86" s="38"/>
      <c r="B86" s="101"/>
      <c r="C86" s="116"/>
      <c r="D86" s="116"/>
      <c r="E86" s="116"/>
    </row>
    <row r="87" spans="1:5" s="37" customFormat="1" ht="15.75" customHeight="1">
      <c r="A87" s="38"/>
      <c r="B87" s="101"/>
      <c r="C87" s="116"/>
      <c r="D87" s="116"/>
      <c r="E87" s="116"/>
    </row>
    <row r="88" spans="1:5" s="37" customFormat="1" ht="15.75" customHeight="1">
      <c r="A88" s="38"/>
      <c r="B88" s="101"/>
      <c r="C88" s="116"/>
      <c r="D88" s="116"/>
      <c r="E88" s="116"/>
    </row>
    <row r="89" spans="1:5" s="37" customFormat="1" ht="15.75" customHeight="1">
      <c r="A89" s="38"/>
      <c r="B89" s="101"/>
      <c r="C89" s="116"/>
      <c r="D89" s="116"/>
      <c r="E89" s="116"/>
    </row>
    <row r="90" spans="1:5" s="37" customFormat="1" ht="15.75" customHeight="1">
      <c r="A90" s="38"/>
      <c r="B90" s="101"/>
      <c r="C90" s="116"/>
      <c r="D90" s="116"/>
      <c r="E90" s="116"/>
    </row>
    <row r="91" spans="1:5" s="37" customFormat="1" ht="15.75" customHeight="1">
      <c r="A91" s="38"/>
      <c r="B91" s="101"/>
      <c r="C91" s="116"/>
      <c r="D91" s="116"/>
      <c r="E91" s="116"/>
    </row>
    <row r="92" spans="1:5" s="37" customFormat="1" ht="15.75" customHeight="1">
      <c r="A92" s="38"/>
      <c r="B92" s="101"/>
      <c r="C92" s="116"/>
      <c r="D92" s="116"/>
      <c r="E92" s="116"/>
    </row>
    <row r="93" spans="1:5" s="37" customFormat="1" ht="15.75" customHeight="1">
      <c r="A93" s="38"/>
      <c r="B93" s="101"/>
      <c r="C93" s="116"/>
      <c r="D93" s="116"/>
      <c r="E93" s="116"/>
    </row>
    <row r="94" spans="1:5" s="37" customFormat="1" ht="15.75" customHeight="1">
      <c r="A94" s="38"/>
      <c r="B94" s="101"/>
      <c r="C94" s="116"/>
      <c r="D94" s="116"/>
      <c r="E94" s="116"/>
    </row>
    <row r="95" spans="1:5" s="37" customFormat="1" ht="15.75" customHeight="1">
      <c r="A95" s="38"/>
      <c r="B95" s="101"/>
      <c r="C95" s="116"/>
      <c r="D95" s="116"/>
      <c r="E95" s="116"/>
    </row>
    <row r="96" spans="1:5" s="37" customFormat="1" ht="15.75" customHeight="1">
      <c r="A96" s="38"/>
      <c r="B96" s="101"/>
      <c r="C96" s="116"/>
      <c r="D96" s="116"/>
      <c r="E96" s="116"/>
    </row>
    <row r="97" spans="1:5" s="37" customFormat="1" ht="15.75" customHeight="1">
      <c r="A97" s="38"/>
      <c r="B97" s="101"/>
      <c r="C97" s="116"/>
      <c r="D97" s="116"/>
      <c r="E97" s="116"/>
    </row>
    <row r="98" spans="1:5" s="37" customFormat="1" ht="15.75" customHeight="1">
      <c r="A98" s="38"/>
      <c r="B98" s="101"/>
      <c r="C98" s="116"/>
      <c r="D98" s="116"/>
      <c r="E98" s="116"/>
    </row>
    <row r="99" spans="1:5" s="37" customFormat="1" ht="15.75" customHeight="1">
      <c r="A99" s="38"/>
      <c r="B99" s="101"/>
      <c r="C99" s="116"/>
      <c r="D99" s="116"/>
      <c r="E99" s="116"/>
    </row>
    <row r="100" spans="1:5" s="37" customFormat="1" ht="15.75" customHeight="1">
      <c r="A100" s="38"/>
      <c r="B100" s="101"/>
      <c r="C100" s="116"/>
      <c r="D100" s="116"/>
      <c r="E100" s="116"/>
    </row>
    <row r="101" spans="1:5" s="37" customFormat="1" ht="15.75" customHeight="1">
      <c r="A101" s="38"/>
      <c r="B101" s="101"/>
      <c r="C101" s="116"/>
      <c r="D101" s="116"/>
      <c r="E101" s="116"/>
    </row>
    <row r="102" spans="1:5" s="37" customFormat="1" ht="15.75" customHeight="1">
      <c r="A102" s="38"/>
      <c r="B102" s="101"/>
      <c r="C102" s="116"/>
      <c r="D102" s="116"/>
      <c r="E102" s="116"/>
    </row>
    <row r="103" spans="1:5" s="37" customFormat="1" ht="15.75" customHeight="1">
      <c r="A103" s="38"/>
      <c r="B103" s="101"/>
      <c r="C103" s="116"/>
      <c r="D103" s="116"/>
      <c r="E103" s="116"/>
    </row>
    <row r="104" spans="1:5" s="37" customFormat="1" ht="15.75" customHeight="1">
      <c r="A104" s="38"/>
      <c r="B104" s="101"/>
      <c r="C104" s="116"/>
      <c r="D104" s="116"/>
      <c r="E104" s="116"/>
    </row>
    <row r="105" spans="1:5" s="37" customFormat="1" ht="15.75" customHeight="1">
      <c r="A105" s="38"/>
      <c r="B105" s="101"/>
      <c r="C105" s="116"/>
      <c r="D105" s="116"/>
      <c r="E105" s="116"/>
    </row>
    <row r="106" spans="1:5" s="37" customFormat="1" ht="15.75" customHeight="1">
      <c r="A106" s="38"/>
      <c r="B106" s="101"/>
      <c r="C106" s="116"/>
      <c r="D106" s="116"/>
      <c r="E106" s="116"/>
    </row>
    <row r="107" spans="1:5" s="37" customFormat="1" ht="15.75" customHeight="1">
      <c r="A107" s="38"/>
      <c r="B107" s="101"/>
      <c r="C107" s="116"/>
      <c r="D107" s="116"/>
      <c r="E107" s="116"/>
    </row>
    <row r="108" spans="1:5" s="37" customFormat="1" ht="15.75" customHeight="1">
      <c r="A108" s="38"/>
      <c r="B108" s="101"/>
      <c r="C108" s="116"/>
      <c r="D108" s="116"/>
      <c r="E108" s="116"/>
    </row>
    <row r="109" spans="1:5" s="37" customFormat="1" ht="15.75" customHeight="1">
      <c r="A109" s="38"/>
      <c r="B109" s="101"/>
      <c r="C109" s="116"/>
      <c r="D109" s="116"/>
      <c r="E109" s="116"/>
    </row>
    <row r="110" spans="1:5" s="37" customFormat="1" ht="15.75" customHeight="1">
      <c r="A110" s="38"/>
      <c r="B110" s="101"/>
      <c r="C110" s="116"/>
      <c r="D110" s="116"/>
      <c r="E110" s="116"/>
    </row>
    <row r="111" spans="1:5" s="37" customFormat="1" ht="15.75" customHeight="1">
      <c r="A111" s="38"/>
      <c r="B111" s="101"/>
      <c r="C111" s="116"/>
      <c r="D111" s="116"/>
      <c r="E111" s="116"/>
    </row>
    <row r="112" spans="1:5" s="37" customFormat="1" ht="15.75" customHeight="1">
      <c r="A112" s="38"/>
      <c r="B112" s="101"/>
      <c r="C112" s="116"/>
      <c r="D112" s="116"/>
      <c r="E112" s="116"/>
    </row>
    <row r="113" spans="1:5" s="37" customFormat="1" ht="15.75" customHeight="1">
      <c r="A113" s="38"/>
      <c r="B113" s="101"/>
      <c r="C113" s="116"/>
      <c r="D113" s="116"/>
      <c r="E113" s="116"/>
    </row>
    <row r="114" spans="1:5" s="37" customFormat="1" ht="15.75" customHeight="1">
      <c r="A114" s="38"/>
      <c r="B114" s="101"/>
      <c r="C114" s="116"/>
      <c r="D114" s="116"/>
      <c r="E114" s="116"/>
    </row>
    <row r="115" spans="1:5" s="37" customFormat="1" ht="15.75" customHeight="1">
      <c r="A115" s="38"/>
      <c r="B115" s="101"/>
      <c r="C115" s="116"/>
      <c r="D115" s="116"/>
      <c r="E115" s="116"/>
    </row>
    <row r="116" spans="1:5" s="37" customFormat="1" ht="15.75" customHeight="1">
      <c r="A116" s="38"/>
      <c r="B116" s="101"/>
      <c r="C116" s="116"/>
      <c r="D116" s="116"/>
      <c r="E116" s="116"/>
    </row>
    <row r="117" spans="1:5" s="37" customFormat="1" ht="15.75" customHeight="1">
      <c r="A117" s="38"/>
      <c r="B117" s="101"/>
      <c r="C117" s="116"/>
      <c r="D117" s="116"/>
      <c r="E117" s="116"/>
    </row>
    <row r="118" spans="1:5" s="37" customFormat="1" ht="15.75" customHeight="1">
      <c r="A118" s="38"/>
      <c r="B118" s="101"/>
      <c r="C118" s="116"/>
      <c r="D118" s="116"/>
      <c r="E118" s="116"/>
    </row>
    <row r="119" spans="1:5" s="37" customFormat="1" ht="15.75" customHeight="1">
      <c r="A119" s="38"/>
      <c r="B119" s="101"/>
      <c r="C119" s="116"/>
      <c r="D119" s="116"/>
      <c r="E119" s="116"/>
    </row>
    <row r="120" spans="1:5" s="37" customFormat="1" ht="15.75" customHeight="1">
      <c r="A120" s="38"/>
      <c r="B120" s="101"/>
      <c r="C120" s="116"/>
      <c r="D120" s="116"/>
      <c r="E120" s="116"/>
    </row>
    <row r="121" spans="1:5" s="37" customFormat="1" ht="15.75" customHeight="1">
      <c r="A121" s="38"/>
      <c r="B121" s="101"/>
      <c r="C121" s="116"/>
      <c r="D121" s="116"/>
      <c r="E121" s="116"/>
    </row>
    <row r="122" spans="1:5" s="37" customFormat="1" ht="15.75" customHeight="1">
      <c r="A122" s="38"/>
      <c r="B122" s="101"/>
      <c r="C122" s="116"/>
      <c r="D122" s="116"/>
      <c r="E122" s="116"/>
    </row>
    <row r="123" spans="1:5" s="37" customFormat="1" ht="15.75" customHeight="1">
      <c r="A123" s="38"/>
      <c r="B123" s="101"/>
      <c r="C123" s="116"/>
      <c r="D123" s="116"/>
      <c r="E123" s="116"/>
    </row>
    <row r="124" spans="1:5" s="37" customFormat="1" ht="15.75" customHeight="1">
      <c r="A124" s="38"/>
      <c r="B124" s="101"/>
      <c r="C124" s="116"/>
      <c r="D124" s="116"/>
      <c r="E124" s="116"/>
    </row>
    <row r="125" spans="1:5" s="37" customFormat="1" ht="15.75" customHeight="1">
      <c r="A125" s="38"/>
      <c r="B125" s="101"/>
      <c r="C125" s="116"/>
      <c r="D125" s="116"/>
      <c r="E125" s="116"/>
    </row>
    <row r="126" spans="1:5" s="37" customFormat="1" ht="15.75" customHeight="1">
      <c r="A126" s="38"/>
      <c r="B126" s="101"/>
      <c r="C126" s="116"/>
      <c r="D126" s="116"/>
      <c r="E126" s="116"/>
    </row>
    <row r="127" spans="1:5" s="37" customFormat="1" ht="15.75" customHeight="1">
      <c r="A127" s="38"/>
      <c r="B127" s="101"/>
      <c r="C127" s="116"/>
      <c r="D127" s="116"/>
      <c r="E127" s="116"/>
    </row>
    <row r="128" spans="1:5" s="37" customFormat="1" ht="15.75" customHeight="1">
      <c r="A128" s="38"/>
      <c r="B128" s="101"/>
      <c r="C128" s="116"/>
      <c r="D128" s="116"/>
      <c r="E128" s="116"/>
    </row>
    <row r="129" spans="1:5" s="37" customFormat="1" ht="15.75" customHeight="1">
      <c r="A129" s="38"/>
      <c r="B129" s="101"/>
      <c r="C129" s="116"/>
      <c r="D129" s="116"/>
      <c r="E129" s="116"/>
    </row>
    <row r="130" spans="1:5" s="37" customFormat="1" ht="15.75" customHeight="1">
      <c r="A130" s="38"/>
      <c r="B130" s="101"/>
      <c r="C130" s="116"/>
      <c r="D130" s="116"/>
      <c r="E130" s="116"/>
    </row>
    <row r="131" spans="1:5" s="37" customFormat="1" ht="15.75" customHeight="1">
      <c r="A131" s="38"/>
      <c r="B131" s="101"/>
      <c r="C131" s="116"/>
      <c r="D131" s="116"/>
      <c r="E131" s="116"/>
    </row>
    <row r="132" spans="1:5" s="37" customFormat="1" ht="15.75" customHeight="1">
      <c r="A132" s="38"/>
      <c r="B132" s="101"/>
      <c r="C132" s="116"/>
      <c r="D132" s="116"/>
      <c r="E132" s="116"/>
    </row>
    <row r="133" spans="1:5" s="37" customFormat="1" ht="15.75" customHeight="1">
      <c r="A133" s="38"/>
      <c r="B133" s="101"/>
      <c r="C133" s="116"/>
      <c r="D133" s="116"/>
      <c r="E133" s="116"/>
    </row>
    <row r="134" spans="1:5" s="37" customFormat="1" ht="15.75" customHeight="1">
      <c r="A134" s="38"/>
      <c r="B134" s="101"/>
      <c r="C134" s="116"/>
      <c r="D134" s="116"/>
      <c r="E134" s="116"/>
    </row>
    <row r="135" spans="1:5" s="37" customFormat="1" ht="15.75" customHeight="1">
      <c r="A135" s="38"/>
      <c r="B135" s="101"/>
      <c r="C135" s="116"/>
      <c r="D135" s="116"/>
      <c r="E135" s="116"/>
    </row>
    <row r="136" spans="1:5" s="37" customFormat="1" ht="15.75" customHeight="1">
      <c r="A136" s="38"/>
      <c r="B136" s="101"/>
      <c r="C136" s="116"/>
      <c r="D136" s="116"/>
      <c r="E136" s="116"/>
    </row>
    <row r="137" spans="1:5" s="37" customFormat="1" ht="15.75" customHeight="1">
      <c r="A137" s="38"/>
      <c r="B137" s="101"/>
      <c r="C137" s="116"/>
      <c r="D137" s="116"/>
      <c r="E137" s="116"/>
    </row>
    <row r="138" spans="1:5" s="37" customFormat="1" ht="15.75" customHeight="1">
      <c r="A138" s="38"/>
      <c r="B138" s="101"/>
      <c r="C138" s="116"/>
      <c r="D138" s="116"/>
      <c r="E138" s="116"/>
    </row>
    <row r="139" spans="1:5" s="37" customFormat="1" ht="15.75" customHeight="1">
      <c r="A139" s="38"/>
      <c r="B139" s="101"/>
      <c r="C139" s="116"/>
      <c r="D139" s="116"/>
      <c r="E139" s="116"/>
    </row>
    <row r="140" spans="1:5" s="37" customFormat="1" ht="15.75" customHeight="1">
      <c r="A140" s="38"/>
      <c r="B140" s="101"/>
      <c r="C140" s="116"/>
      <c r="D140" s="116"/>
      <c r="E140" s="116"/>
    </row>
    <row r="141" spans="1:5" s="37" customFormat="1" ht="15.75" customHeight="1">
      <c r="A141" s="38"/>
      <c r="B141" s="101"/>
      <c r="C141" s="116"/>
      <c r="D141" s="116"/>
      <c r="E141" s="116"/>
    </row>
    <row r="142" spans="1:5" s="37" customFormat="1" ht="15.75" customHeight="1">
      <c r="A142" s="38"/>
      <c r="B142" s="101"/>
      <c r="C142" s="116"/>
      <c r="D142" s="116"/>
      <c r="E142" s="116"/>
    </row>
    <row r="143" spans="1:5" s="37" customFormat="1" ht="15.75" customHeight="1">
      <c r="A143" s="38"/>
      <c r="B143" s="36"/>
    </row>
    <row r="144" spans="1:5" s="37" customFormat="1" ht="15.75" customHeight="1">
      <c r="A144" s="38"/>
      <c r="B144" s="36"/>
    </row>
    <row r="145" spans="1:2" s="37" customFormat="1" ht="15.75" customHeight="1">
      <c r="A145" s="38"/>
      <c r="B145" s="36"/>
    </row>
    <row r="146" spans="1:2" s="37" customFormat="1" ht="15.75" customHeight="1">
      <c r="A146" s="38"/>
      <c r="B146" s="36"/>
    </row>
    <row r="147" spans="1:2" s="37" customFormat="1" ht="15.75" customHeight="1">
      <c r="A147" s="38"/>
      <c r="B147" s="36"/>
    </row>
    <row r="148" spans="1:2" s="37" customFormat="1" ht="15.75" customHeight="1">
      <c r="A148" s="38"/>
      <c r="B148" s="36"/>
    </row>
    <row r="149" spans="1:2" s="37" customFormat="1" ht="15.75" customHeight="1">
      <c r="A149" s="38"/>
      <c r="B149" s="36"/>
    </row>
    <row r="150" spans="1:2" s="37" customFormat="1" ht="15.75" customHeight="1">
      <c r="A150" s="38"/>
      <c r="B150" s="36"/>
    </row>
    <row r="151" spans="1:2" s="37" customFormat="1" ht="15.75" customHeight="1">
      <c r="A151" s="38"/>
      <c r="B151" s="36"/>
    </row>
    <row r="152" spans="1:2" s="37" customFormat="1" ht="15.75" customHeight="1">
      <c r="A152" s="38"/>
      <c r="B152" s="36"/>
    </row>
    <row r="153" spans="1:2" s="37" customFormat="1" ht="15.75" customHeight="1">
      <c r="A153" s="38"/>
      <c r="B153" s="36"/>
    </row>
    <row r="154" spans="1:2" s="37" customFormat="1" ht="15.75" customHeight="1">
      <c r="A154" s="38"/>
      <c r="B154" s="36"/>
    </row>
    <row r="155" spans="1:2" s="37" customFormat="1" ht="15.75" customHeight="1">
      <c r="A155" s="38"/>
      <c r="B155" s="36"/>
    </row>
    <row r="156" spans="1:2" s="37" customFormat="1" ht="15.75" customHeight="1">
      <c r="A156" s="38"/>
      <c r="B156" s="36"/>
    </row>
    <row r="157" spans="1:2" s="37" customFormat="1" ht="15.75" customHeight="1">
      <c r="A157" s="38"/>
      <c r="B157" s="36"/>
    </row>
    <row r="158" spans="1:2" s="37" customFormat="1" ht="15.75" customHeight="1">
      <c r="A158" s="38"/>
      <c r="B158" s="36"/>
    </row>
    <row r="159" spans="1:2" s="37" customFormat="1" ht="15.75" customHeight="1">
      <c r="A159" s="38"/>
      <c r="B159" s="36"/>
    </row>
    <row r="160" spans="1:2" s="37" customFormat="1" ht="15.75" customHeight="1">
      <c r="A160" s="38"/>
      <c r="B160" s="36"/>
    </row>
    <row r="161" spans="1:2" s="37" customFormat="1" ht="15.75" customHeight="1">
      <c r="A161" s="38"/>
      <c r="B161" s="36"/>
    </row>
    <row r="162" spans="1:2" s="37" customFormat="1" ht="15.75" customHeight="1">
      <c r="A162" s="38"/>
      <c r="B162" s="36"/>
    </row>
    <row r="163" spans="1:2" s="37" customFormat="1" ht="15.75" customHeight="1">
      <c r="A163" s="38"/>
      <c r="B163" s="36"/>
    </row>
    <row r="164" spans="1:2" s="37" customFormat="1" ht="15.75" customHeight="1">
      <c r="A164" s="38"/>
      <c r="B164" s="36"/>
    </row>
    <row r="165" spans="1:2" s="37" customFormat="1" ht="15.75" customHeight="1">
      <c r="A165" s="38"/>
      <c r="B165" s="36"/>
    </row>
    <row r="166" spans="1:2" s="37" customFormat="1" ht="15.75" customHeight="1">
      <c r="A166" s="38"/>
      <c r="B166" s="36"/>
    </row>
    <row r="167" spans="1:2" s="37" customFormat="1" ht="15.75" customHeight="1">
      <c r="A167" s="38"/>
      <c r="B167" s="36"/>
    </row>
    <row r="168" spans="1:2" s="37" customFormat="1" ht="15.75" customHeight="1">
      <c r="A168" s="38"/>
      <c r="B168" s="36"/>
    </row>
    <row r="169" spans="1:2" s="37" customFormat="1" ht="15.75" customHeight="1">
      <c r="A169" s="38"/>
      <c r="B169" s="36"/>
    </row>
    <row r="170" spans="1:2" s="37" customFormat="1" ht="15.75" customHeight="1">
      <c r="A170" s="38"/>
      <c r="B170" s="36"/>
    </row>
    <row r="171" spans="1:2" s="37" customFormat="1" ht="15.75" customHeight="1">
      <c r="A171" s="38"/>
      <c r="B171" s="36"/>
    </row>
    <row r="172" spans="1:2" s="37" customFormat="1" ht="15.75" customHeight="1">
      <c r="A172" s="38"/>
      <c r="B172" s="36"/>
    </row>
    <row r="173" spans="1:2" s="37" customFormat="1" ht="15.75" customHeight="1">
      <c r="A173" s="38"/>
      <c r="B173" s="36"/>
    </row>
    <row r="174" spans="1:2" s="37" customFormat="1" ht="15.75" customHeight="1">
      <c r="A174" s="38"/>
      <c r="B174" s="36"/>
    </row>
    <row r="175" spans="1:2" s="37" customFormat="1" ht="15.75" customHeight="1">
      <c r="A175" s="38"/>
      <c r="B175" s="36"/>
    </row>
    <row r="176" spans="1:2" s="37" customFormat="1" ht="15.75" customHeight="1">
      <c r="A176" s="38"/>
      <c r="B176" s="36"/>
    </row>
    <row r="177" spans="1:2" s="37" customFormat="1" ht="15.75" customHeight="1">
      <c r="A177" s="38"/>
      <c r="B177" s="36"/>
    </row>
  </sheetData>
  <sheetProtection password="D89C" sheet="1" objects="1" scenarios="1"/>
  <pageMargins left="0.98425196850393704" right="0.51181102362204722" top="0.98425196850393704" bottom="0.78740157480314965" header="0.51181102362204722" footer="0.51181102362204722"/>
  <pageSetup scale="59" firstPageNumber="5" orientation="portrait" useFirstPageNumber="1" r:id="rId1"/>
  <headerFooter alignWithMargins="0">
    <oddFooter>&amp;C&amp;"Verdana,Normal"-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83"/>
  <sheetViews>
    <sheetView showGridLines="0" view="pageBreakPreview" topLeftCell="B1" zoomScaleNormal="100" zoomScaleSheetLayoutView="100" workbookViewId="0">
      <selection activeCell="C8" sqref="C8"/>
    </sheetView>
  </sheetViews>
  <sheetFormatPr baseColWidth="10" defaultColWidth="11.42578125" defaultRowHeight="15"/>
  <cols>
    <col min="1" max="2" width="11.42578125" style="154"/>
    <col min="3" max="3" width="60.7109375" style="154" customWidth="1"/>
    <col min="4" max="4" width="22.85546875" style="224" customWidth="1"/>
    <col min="5" max="5" width="18.7109375" style="224" bestFit="1" customWidth="1"/>
    <col min="6" max="7" width="17.5703125" style="224" bestFit="1" customWidth="1"/>
    <col min="8" max="9" width="19.28515625" style="224" customWidth="1"/>
    <col min="10" max="10" width="19.140625" style="224" customWidth="1"/>
    <col min="11" max="11" width="21.7109375" style="224" customWidth="1"/>
    <col min="12" max="12" width="14.140625" style="224" bestFit="1" customWidth="1"/>
    <col min="13" max="13" width="19.28515625" style="154" customWidth="1"/>
    <col min="14" max="14" width="14.7109375" style="154" bestFit="1" customWidth="1"/>
    <col min="15" max="16384" width="11.42578125" style="154"/>
  </cols>
  <sheetData>
    <row r="1" spans="3:15" ht="18.75">
      <c r="C1" s="150" t="s">
        <v>2</v>
      </c>
      <c r="D1" s="151"/>
      <c r="E1" s="151"/>
      <c r="F1" s="151"/>
      <c r="G1" s="151"/>
      <c r="H1" s="151"/>
      <c r="I1" s="151"/>
      <c r="J1" s="151"/>
      <c r="K1" s="151"/>
      <c r="L1" s="152"/>
      <c r="M1" s="153"/>
      <c r="N1" s="153"/>
    </row>
    <row r="2" spans="3:15">
      <c r="C2" s="157" t="s">
        <v>154</v>
      </c>
      <c r="D2" s="158"/>
      <c r="E2" s="158"/>
      <c r="F2" s="158"/>
      <c r="G2" s="158"/>
      <c r="H2" s="158"/>
      <c r="I2" s="158"/>
      <c r="J2" s="158"/>
      <c r="K2" s="158"/>
      <c r="L2" s="159"/>
      <c r="M2" s="160"/>
      <c r="N2" s="160"/>
    </row>
    <row r="3" spans="3:15">
      <c r="C3" s="266" t="s">
        <v>127</v>
      </c>
      <c r="D3" s="158"/>
      <c r="E3" s="158"/>
      <c r="F3" s="158"/>
      <c r="G3" s="158"/>
      <c r="H3" s="158"/>
      <c r="I3" s="158"/>
      <c r="J3" s="158"/>
      <c r="K3" s="158"/>
      <c r="L3" s="159"/>
      <c r="M3" s="160"/>
      <c r="N3" s="160"/>
    </row>
    <row r="4" spans="3:15">
      <c r="C4" s="268" t="s">
        <v>122</v>
      </c>
      <c r="D4" s="158"/>
      <c r="E4" s="158"/>
      <c r="F4" s="158"/>
      <c r="G4" s="158"/>
      <c r="H4" s="158"/>
      <c r="I4" s="158"/>
      <c r="J4" s="158"/>
      <c r="K4" s="158"/>
      <c r="L4" s="159"/>
      <c r="M4" s="160"/>
      <c r="N4" s="160"/>
    </row>
    <row r="5" spans="3:15">
      <c r="C5" s="274"/>
      <c r="D5" s="161"/>
      <c r="E5" s="161"/>
      <c r="F5" s="161"/>
      <c r="G5" s="161"/>
      <c r="H5" s="161"/>
      <c r="I5" s="161"/>
      <c r="J5" s="161"/>
      <c r="K5" s="161"/>
      <c r="L5" s="159"/>
      <c r="M5" s="160"/>
      <c r="N5" s="160"/>
    </row>
    <row r="6" spans="3:15">
      <c r="C6" s="162"/>
      <c r="D6" s="159"/>
      <c r="E6" s="159"/>
      <c r="F6" s="159"/>
      <c r="G6" s="159"/>
      <c r="H6" s="159"/>
      <c r="I6" s="159"/>
      <c r="J6" s="159"/>
      <c r="K6" s="159"/>
      <c r="L6" s="159"/>
      <c r="M6" s="160"/>
      <c r="N6" s="160"/>
    </row>
    <row r="7" spans="3:15" ht="15" customHeight="1">
      <c r="C7" s="156"/>
      <c r="D7" s="279" t="s">
        <v>123</v>
      </c>
      <c r="E7" s="280" t="s">
        <v>128</v>
      </c>
      <c r="F7" s="280"/>
      <c r="G7" s="280"/>
      <c r="H7" s="281" t="s">
        <v>150</v>
      </c>
      <c r="I7" s="163"/>
      <c r="J7" s="281" t="s">
        <v>152</v>
      </c>
      <c r="K7" s="281" t="s">
        <v>153</v>
      </c>
      <c r="L7" s="155"/>
      <c r="M7" s="156"/>
      <c r="N7" s="156"/>
    </row>
    <row r="8" spans="3:15" ht="69" customHeight="1">
      <c r="C8" s="156"/>
      <c r="D8" s="279"/>
      <c r="E8" s="163" t="s">
        <v>3</v>
      </c>
      <c r="F8" s="163" t="s">
        <v>148</v>
      </c>
      <c r="G8" s="163" t="s">
        <v>149</v>
      </c>
      <c r="H8" s="281"/>
      <c r="I8" s="275" t="s">
        <v>151</v>
      </c>
      <c r="J8" s="281"/>
      <c r="K8" s="281"/>
      <c r="L8" s="155"/>
      <c r="M8" s="156"/>
      <c r="N8" s="156"/>
    </row>
    <row r="9" spans="3:15">
      <c r="C9" s="164"/>
      <c r="D9" s="165"/>
      <c r="E9" s="165"/>
      <c r="F9" s="165"/>
      <c r="G9" s="165"/>
      <c r="H9" s="165"/>
      <c r="I9" s="165"/>
      <c r="J9" s="165"/>
      <c r="K9" s="166"/>
      <c r="L9" s="166"/>
      <c r="M9" s="164"/>
      <c r="N9" s="164"/>
    </row>
    <row r="10" spans="3:15" ht="21" customHeight="1">
      <c r="C10" s="167" t="s">
        <v>129</v>
      </c>
      <c r="D10" s="168">
        <v>1062556872</v>
      </c>
      <c r="E10" s="168">
        <v>134876595</v>
      </c>
      <c r="F10" s="168">
        <v>49346690</v>
      </c>
      <c r="G10" s="168">
        <v>44774939</v>
      </c>
      <c r="H10" s="168">
        <v>278368478</v>
      </c>
      <c r="I10" s="168">
        <v>9495469</v>
      </c>
      <c r="J10" s="168">
        <v>-41536460</v>
      </c>
      <c r="K10" s="168">
        <v>1537882583</v>
      </c>
      <c r="L10" s="166"/>
      <c r="M10" s="169"/>
      <c r="N10" s="170"/>
      <c r="O10" s="171"/>
    </row>
    <row r="11" spans="3:15">
      <c r="C11" s="164"/>
      <c r="D11" s="172"/>
      <c r="E11" s="172"/>
      <c r="F11" s="172"/>
      <c r="G11" s="172"/>
      <c r="H11" s="172"/>
      <c r="I11" s="172"/>
      <c r="J11" s="172"/>
      <c r="K11" s="172"/>
      <c r="L11" s="166"/>
      <c r="M11" s="173"/>
      <c r="N11" s="173"/>
    </row>
    <row r="12" spans="3:15">
      <c r="C12" s="174" t="s">
        <v>132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90">
        <v>-41536460</v>
      </c>
      <c r="J12" s="90">
        <v>41536460</v>
      </c>
      <c r="K12" s="172">
        <v>0</v>
      </c>
      <c r="L12" s="175"/>
      <c r="M12" s="176"/>
      <c r="N12" s="176"/>
    </row>
    <row r="13" spans="3:15">
      <c r="C13" s="271" t="s">
        <v>133</v>
      </c>
      <c r="D13" s="172"/>
      <c r="E13" s="172"/>
      <c r="F13" s="172"/>
      <c r="G13" s="172"/>
      <c r="H13" s="172"/>
      <c r="I13" s="172"/>
      <c r="J13" s="172"/>
      <c r="K13" s="172"/>
      <c r="L13" s="175"/>
      <c r="M13" s="176"/>
      <c r="N13" s="176"/>
    </row>
    <row r="14" spans="3:15">
      <c r="C14" s="272" t="s">
        <v>140</v>
      </c>
      <c r="D14" s="172"/>
      <c r="E14" s="172"/>
      <c r="F14" s="172"/>
      <c r="G14" s="172"/>
      <c r="H14" s="172"/>
      <c r="I14" s="172"/>
      <c r="J14" s="172"/>
      <c r="K14" s="172"/>
      <c r="L14" s="175"/>
      <c r="M14" s="176"/>
      <c r="N14" s="176"/>
    </row>
    <row r="15" spans="3:15">
      <c r="C15" s="273" t="s">
        <v>134</v>
      </c>
      <c r="D15" s="172"/>
      <c r="E15" s="172"/>
      <c r="F15" s="172"/>
      <c r="G15" s="172"/>
      <c r="H15" s="172"/>
      <c r="I15" s="172"/>
      <c r="J15" s="172"/>
      <c r="K15" s="172"/>
      <c r="L15" s="175"/>
      <c r="M15" s="176"/>
      <c r="N15" s="176"/>
    </row>
    <row r="16" spans="3:15">
      <c r="C16" s="273" t="s">
        <v>142</v>
      </c>
      <c r="D16" s="172"/>
      <c r="E16" s="172"/>
      <c r="F16" s="172"/>
      <c r="G16" s="172"/>
      <c r="H16" s="172"/>
      <c r="I16" s="172"/>
      <c r="J16" s="172"/>
      <c r="K16" s="172"/>
      <c r="L16" s="175"/>
      <c r="M16" s="176"/>
      <c r="N16" s="176"/>
    </row>
    <row r="17" spans="3:15">
      <c r="C17" s="178" t="s">
        <v>135</v>
      </c>
      <c r="D17" s="172"/>
      <c r="E17" s="172"/>
      <c r="F17" s="172"/>
      <c r="G17" s="172"/>
      <c r="H17" s="172"/>
      <c r="I17" s="172"/>
      <c r="J17" s="172"/>
      <c r="K17" s="172"/>
      <c r="L17" s="175"/>
      <c r="M17" s="176"/>
      <c r="N17" s="176"/>
    </row>
    <row r="18" spans="3:15">
      <c r="C18" s="179" t="s">
        <v>136</v>
      </c>
      <c r="D18" s="172"/>
      <c r="E18" s="172"/>
      <c r="F18" s="172"/>
      <c r="G18" s="172"/>
      <c r="H18" s="172"/>
      <c r="I18" s="172"/>
      <c r="J18" s="172"/>
      <c r="K18" s="172"/>
      <c r="L18" s="175"/>
      <c r="M18" s="176"/>
      <c r="N18" s="176"/>
    </row>
    <row r="19" spans="3:15">
      <c r="C19" s="179" t="s">
        <v>147</v>
      </c>
      <c r="D19" s="180">
        <v>0</v>
      </c>
      <c r="E19" s="90">
        <v>2820593</v>
      </c>
      <c r="F19" s="180">
        <v>0</v>
      </c>
      <c r="G19" s="90">
        <v>-5826210</v>
      </c>
      <c r="H19" s="180">
        <v>0</v>
      </c>
      <c r="I19" s="90">
        <v>-28101070</v>
      </c>
      <c r="J19" s="180">
        <v>0</v>
      </c>
      <c r="K19" s="90">
        <f t="shared" ref="K19:K22" si="0">SUM(D19:J19)</f>
        <v>-31106687</v>
      </c>
      <c r="L19" s="175"/>
      <c r="M19" s="176"/>
      <c r="N19" s="176"/>
    </row>
    <row r="20" spans="3:15">
      <c r="C20" s="177" t="s">
        <v>137</v>
      </c>
      <c r="D20" s="180">
        <v>0</v>
      </c>
      <c r="E20" s="180">
        <v>0</v>
      </c>
      <c r="F20" s="180">
        <v>0</v>
      </c>
      <c r="G20" s="180">
        <v>0</v>
      </c>
      <c r="H20" s="90">
        <v>-13287149</v>
      </c>
      <c r="I20" s="90">
        <v>13287149</v>
      </c>
      <c r="J20" s="180">
        <v>0</v>
      </c>
      <c r="K20" s="180">
        <f t="shared" si="0"/>
        <v>0</v>
      </c>
      <c r="L20" s="175"/>
      <c r="M20" s="176"/>
      <c r="N20" s="176"/>
    </row>
    <row r="21" spans="3:15">
      <c r="C21" s="177" t="s">
        <v>138</v>
      </c>
      <c r="D21" s="180">
        <v>0</v>
      </c>
      <c r="E21" s="90">
        <v>599307</v>
      </c>
      <c r="F21" s="180">
        <v>0</v>
      </c>
      <c r="G21" s="90">
        <v>-1111811</v>
      </c>
      <c r="H21" s="90">
        <v>9299437</v>
      </c>
      <c r="I21" s="90">
        <v>2015909</v>
      </c>
      <c r="J21" s="180">
        <v>0</v>
      </c>
      <c r="K21" s="90">
        <f t="shared" si="0"/>
        <v>10802842</v>
      </c>
      <c r="L21" s="175"/>
      <c r="M21" s="176"/>
      <c r="N21" s="173"/>
    </row>
    <row r="22" spans="3:15" ht="16.5">
      <c r="C22" s="181" t="s">
        <v>139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66">
        <v>105280912</v>
      </c>
      <c r="K22" s="66">
        <f t="shared" si="0"/>
        <v>105280912</v>
      </c>
      <c r="L22" s="175"/>
      <c r="M22" s="176"/>
      <c r="N22" s="176"/>
    </row>
    <row r="23" spans="3:15">
      <c r="C23" s="182"/>
      <c r="D23" s="172"/>
      <c r="E23" s="172"/>
      <c r="F23" s="172"/>
      <c r="G23" s="172"/>
      <c r="H23" s="172"/>
      <c r="I23" s="172"/>
      <c r="J23" s="172"/>
      <c r="K23" s="172"/>
      <c r="L23" s="175"/>
      <c r="M23" s="176"/>
      <c r="N23" s="176"/>
    </row>
    <row r="24" spans="3:15">
      <c r="C24" s="167" t="s">
        <v>130</v>
      </c>
      <c r="D24" s="90">
        <f t="shared" ref="D24:K24" si="1">SUM(D10:D22)</f>
        <v>1062556872</v>
      </c>
      <c r="E24" s="90">
        <f t="shared" si="1"/>
        <v>138296495</v>
      </c>
      <c r="F24" s="90">
        <f t="shared" si="1"/>
        <v>49346690</v>
      </c>
      <c r="G24" s="90">
        <f t="shared" si="1"/>
        <v>37836918</v>
      </c>
      <c r="H24" s="90">
        <f t="shared" si="1"/>
        <v>274380766</v>
      </c>
      <c r="I24" s="90">
        <f t="shared" si="1"/>
        <v>-44839003</v>
      </c>
      <c r="J24" s="90">
        <f t="shared" si="1"/>
        <v>105280912</v>
      </c>
      <c r="K24" s="90">
        <f t="shared" si="1"/>
        <v>1622859650</v>
      </c>
      <c r="L24" s="175"/>
      <c r="M24" s="176"/>
      <c r="N24" s="176"/>
    </row>
    <row r="25" spans="3:15">
      <c r="C25" s="164"/>
      <c r="D25" s="172"/>
      <c r="E25" s="172"/>
      <c r="F25" s="172"/>
      <c r="G25" s="172"/>
      <c r="H25" s="172"/>
      <c r="I25" s="172"/>
      <c r="J25" s="172"/>
      <c r="K25" s="172"/>
      <c r="L25" s="175"/>
      <c r="M25" s="176"/>
      <c r="N25" s="176"/>
    </row>
    <row r="26" spans="3:15">
      <c r="C26" s="174" t="s">
        <v>132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  <c r="I26" s="90">
        <v>105280912</v>
      </c>
      <c r="J26" s="90">
        <v>-105280912</v>
      </c>
      <c r="K26" s="180">
        <f>+SUM(D26:J26)</f>
        <v>0</v>
      </c>
      <c r="L26" s="175"/>
      <c r="M26" s="176"/>
      <c r="N26" s="176"/>
    </row>
    <row r="27" spans="3:15">
      <c r="C27" s="271" t="s">
        <v>133</v>
      </c>
      <c r="D27" s="172"/>
      <c r="E27" s="172"/>
      <c r="F27" s="172"/>
      <c r="G27" s="172"/>
      <c r="H27" s="172"/>
      <c r="I27" s="172"/>
      <c r="J27" s="172"/>
      <c r="K27" s="172"/>
      <c r="L27" s="175"/>
      <c r="M27" s="176"/>
      <c r="N27" s="176"/>
    </row>
    <row r="28" spans="3:15">
      <c r="C28" s="276" t="s">
        <v>155</v>
      </c>
      <c r="D28" s="172"/>
      <c r="E28" s="172"/>
      <c r="F28" s="172"/>
      <c r="G28" s="172"/>
      <c r="H28" s="172"/>
      <c r="I28" s="172"/>
      <c r="J28" s="172"/>
      <c r="K28" s="172"/>
      <c r="L28" s="175"/>
      <c r="M28" s="176"/>
      <c r="N28" s="176"/>
      <c r="O28" s="183"/>
    </row>
    <row r="29" spans="3:15">
      <c r="C29" s="178" t="s">
        <v>141</v>
      </c>
      <c r="D29" s="172"/>
      <c r="E29" s="172"/>
      <c r="F29" s="172"/>
      <c r="G29" s="172"/>
      <c r="H29" s="172"/>
      <c r="I29" s="172"/>
      <c r="J29" s="172"/>
      <c r="K29" s="172"/>
      <c r="L29" s="175"/>
      <c r="M29" s="176"/>
      <c r="N29" s="176"/>
      <c r="O29" s="184"/>
    </row>
    <row r="30" spans="3:15">
      <c r="C30" s="273" t="s">
        <v>134</v>
      </c>
      <c r="D30" s="172"/>
      <c r="E30" s="172"/>
      <c r="F30" s="172"/>
      <c r="G30" s="172"/>
      <c r="H30" s="172"/>
      <c r="I30" s="172"/>
      <c r="J30" s="172"/>
      <c r="K30" s="172"/>
      <c r="L30" s="175"/>
      <c r="M30" s="176"/>
      <c r="N30" s="176"/>
      <c r="O30" s="185"/>
    </row>
    <row r="31" spans="3:15">
      <c r="C31" s="178" t="s">
        <v>143</v>
      </c>
      <c r="D31" s="172"/>
      <c r="E31" s="172"/>
      <c r="F31" s="172"/>
      <c r="G31" s="172"/>
      <c r="H31" s="172"/>
      <c r="I31" s="172"/>
      <c r="J31" s="172"/>
      <c r="K31" s="172"/>
      <c r="L31" s="175"/>
      <c r="M31" s="176"/>
      <c r="N31" s="176"/>
      <c r="O31" s="185"/>
    </row>
    <row r="32" spans="3:15">
      <c r="C32" s="178" t="s">
        <v>135</v>
      </c>
      <c r="D32" s="172"/>
      <c r="E32" s="172"/>
      <c r="F32" s="172"/>
      <c r="G32" s="172"/>
      <c r="H32" s="172"/>
      <c r="I32" s="172"/>
      <c r="J32" s="172"/>
      <c r="K32" s="172"/>
      <c r="L32" s="175"/>
      <c r="M32" s="176"/>
      <c r="N32" s="176"/>
      <c r="O32" s="185"/>
    </row>
    <row r="33" spans="3:15">
      <c r="C33" s="178" t="s">
        <v>145</v>
      </c>
      <c r="D33" s="180"/>
      <c r="E33" s="90"/>
      <c r="F33" s="180"/>
      <c r="G33" s="90"/>
      <c r="H33" s="180"/>
      <c r="I33" s="90"/>
      <c r="J33" s="180"/>
      <c r="K33" s="90"/>
      <c r="L33" s="175"/>
      <c r="M33" s="176"/>
      <c r="N33" s="176"/>
      <c r="O33" s="185"/>
    </row>
    <row r="34" spans="3:15">
      <c r="C34" s="186" t="s">
        <v>144</v>
      </c>
      <c r="D34" s="97">
        <v>0</v>
      </c>
      <c r="E34" s="90">
        <v>10048963</v>
      </c>
      <c r="F34" s="97">
        <v>0</v>
      </c>
      <c r="G34" s="90">
        <v>2570539</v>
      </c>
      <c r="H34" s="97">
        <v>0</v>
      </c>
      <c r="I34" s="90">
        <v>-100386700</v>
      </c>
      <c r="J34" s="97">
        <v>0</v>
      </c>
      <c r="K34" s="90">
        <f>SUM(D34:J34)</f>
        <v>-87767198</v>
      </c>
      <c r="L34" s="175"/>
      <c r="M34" s="176"/>
      <c r="N34" s="176"/>
      <c r="O34" s="185"/>
    </row>
    <row r="35" spans="3:15">
      <c r="C35" s="177" t="s">
        <v>146</v>
      </c>
      <c r="D35" s="97">
        <v>0</v>
      </c>
      <c r="E35" s="97">
        <v>0</v>
      </c>
      <c r="F35" s="97">
        <v>0</v>
      </c>
      <c r="G35" s="97">
        <v>0</v>
      </c>
      <c r="H35" s="90">
        <v>9881629</v>
      </c>
      <c r="I35" s="97">
        <v>0</v>
      </c>
      <c r="J35" s="97">
        <v>0</v>
      </c>
      <c r="K35" s="90">
        <f>SUM(D35:J35)</f>
        <v>9881629</v>
      </c>
      <c r="L35" s="175"/>
      <c r="M35" s="176"/>
      <c r="N35" s="176"/>
      <c r="O35" s="185"/>
    </row>
    <row r="36" spans="3:15">
      <c r="C36" s="177" t="s">
        <v>138</v>
      </c>
      <c r="D36" s="180">
        <v>0</v>
      </c>
      <c r="E36" s="90">
        <v>758374</v>
      </c>
      <c r="F36" s="180">
        <v>0</v>
      </c>
      <c r="G36" s="90">
        <v>35970</v>
      </c>
      <c r="H36" s="180">
        <v>0</v>
      </c>
      <c r="I36" s="90">
        <v>2700153</v>
      </c>
      <c r="J36" s="180">
        <v>0</v>
      </c>
      <c r="K36" s="90">
        <f>SUM(D36:J36)</f>
        <v>3494497</v>
      </c>
      <c r="L36" s="175"/>
      <c r="M36" s="176"/>
      <c r="N36" s="176"/>
      <c r="O36" s="185"/>
    </row>
    <row r="37" spans="3:15" ht="16.5">
      <c r="C37" s="181" t="s">
        <v>139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66">
        <v>113916557</v>
      </c>
      <c r="K37" s="66">
        <f>+SUM(D37:J37)</f>
        <v>113916557</v>
      </c>
      <c r="L37" s="175"/>
      <c r="M37" s="176"/>
      <c r="N37" s="176"/>
      <c r="O37" s="164"/>
    </row>
    <row r="38" spans="3:15">
      <c r="C38" s="164"/>
      <c r="D38" s="172"/>
      <c r="E38" s="172"/>
      <c r="F38" s="172"/>
      <c r="G38" s="172"/>
      <c r="H38" s="172"/>
      <c r="I38" s="172"/>
      <c r="J38" s="172"/>
      <c r="K38" s="172"/>
      <c r="L38" s="175"/>
      <c r="M38" s="176"/>
      <c r="N38" s="176"/>
      <c r="O38" s="164"/>
    </row>
    <row r="39" spans="3:15" ht="16.5">
      <c r="C39" s="167" t="s">
        <v>131</v>
      </c>
      <c r="D39" s="187">
        <f t="shared" ref="D39:J39" si="2">SUM(D24:D37)</f>
        <v>1062556872</v>
      </c>
      <c r="E39" s="187">
        <f t="shared" si="2"/>
        <v>149103832</v>
      </c>
      <c r="F39" s="187">
        <f t="shared" si="2"/>
        <v>49346690</v>
      </c>
      <c r="G39" s="187">
        <f t="shared" si="2"/>
        <v>40443427</v>
      </c>
      <c r="H39" s="187">
        <f t="shared" si="2"/>
        <v>284262395</v>
      </c>
      <c r="I39" s="187">
        <f t="shared" si="2"/>
        <v>-37244638</v>
      </c>
      <c r="J39" s="187">
        <f t="shared" si="2"/>
        <v>113916557</v>
      </c>
      <c r="K39" s="187">
        <f>SUM(D39:J39)</f>
        <v>1662385135</v>
      </c>
      <c r="L39" s="175"/>
      <c r="M39" s="176"/>
      <c r="N39" s="176"/>
      <c r="O39" s="164"/>
    </row>
    <row r="40" spans="3:15">
      <c r="C40" s="164"/>
      <c r="D40" s="188"/>
      <c r="E40" s="188"/>
      <c r="F40" s="188"/>
      <c r="G40" s="188"/>
      <c r="H40" s="188"/>
      <c r="I40" s="188"/>
      <c r="J40" s="188"/>
      <c r="K40" s="188"/>
      <c r="L40" s="175"/>
      <c r="M40" s="176"/>
      <c r="N40" s="176"/>
      <c r="O40" s="164"/>
    </row>
    <row r="41" spans="3:15">
      <c r="C41" s="164"/>
      <c r="D41" s="189"/>
      <c r="E41" s="189"/>
      <c r="F41" s="189"/>
      <c r="G41" s="189"/>
      <c r="H41" s="190"/>
      <c r="I41" s="190"/>
      <c r="J41" s="189"/>
      <c r="K41" s="189"/>
      <c r="L41" s="175"/>
      <c r="M41" s="176"/>
      <c r="N41" s="176"/>
      <c r="O41" s="164"/>
    </row>
    <row r="42" spans="3:15" s="197" customFormat="1" ht="15.75">
      <c r="C42" s="191" t="s">
        <v>121</v>
      </c>
      <c r="D42" s="192"/>
      <c r="E42" s="193"/>
      <c r="F42" s="194"/>
      <c r="G42" s="194"/>
      <c r="H42" s="194"/>
      <c r="I42" s="194"/>
      <c r="J42" s="194"/>
      <c r="K42" s="194"/>
      <c r="L42" s="195"/>
      <c r="M42" s="196"/>
      <c r="N42" s="196"/>
      <c r="O42" s="196"/>
    </row>
    <row r="43" spans="3:15" ht="15.75">
      <c r="C43" s="198"/>
      <c r="D43" s="199"/>
      <c r="E43" s="200"/>
      <c r="F43" s="201"/>
      <c r="G43" s="201"/>
      <c r="H43" s="201"/>
      <c r="I43" s="201"/>
      <c r="J43" s="201"/>
      <c r="K43" s="201"/>
      <c r="L43" s="195"/>
      <c r="M43" s="196"/>
      <c r="N43" s="196"/>
      <c r="O43" s="196"/>
    </row>
    <row r="44" spans="3:15" ht="15.75">
      <c r="C44" s="202"/>
      <c r="D44" s="203"/>
      <c r="E44" s="203"/>
      <c r="F44" s="204"/>
      <c r="G44" s="204"/>
      <c r="H44" s="205"/>
      <c r="I44" s="205"/>
      <c r="J44" s="205"/>
      <c r="K44" s="205"/>
      <c r="L44" s="206"/>
      <c r="M44" s="207"/>
      <c r="N44" s="207"/>
      <c r="O44" s="207"/>
    </row>
    <row r="45" spans="3:15" ht="15.75">
      <c r="C45" s="208"/>
      <c r="D45" s="209"/>
      <c r="E45" s="209"/>
      <c r="F45" s="209"/>
      <c r="G45" s="209"/>
      <c r="H45" s="209"/>
      <c r="I45" s="209"/>
      <c r="J45" s="209"/>
      <c r="K45" s="209"/>
      <c r="L45" s="206"/>
      <c r="M45" s="207"/>
      <c r="N45" s="207"/>
    </row>
    <row r="46" spans="3:15" ht="15.75">
      <c r="C46" s="210"/>
      <c r="D46" s="211"/>
      <c r="E46" s="212"/>
      <c r="F46" s="211"/>
      <c r="G46" s="213"/>
      <c r="H46" s="211"/>
      <c r="I46" s="211"/>
      <c r="J46" s="211"/>
      <c r="K46" s="211"/>
      <c r="L46" s="206"/>
      <c r="M46" s="207"/>
      <c r="N46" s="207"/>
    </row>
    <row r="47" spans="3:15" ht="15.75">
      <c r="C47" s="214"/>
      <c r="D47" s="211"/>
      <c r="E47" s="212"/>
      <c r="F47" s="211"/>
      <c r="G47" s="213"/>
      <c r="H47" s="211"/>
      <c r="I47" s="211"/>
      <c r="J47" s="211"/>
      <c r="K47" s="211"/>
      <c r="L47" s="215"/>
      <c r="M47" s="216"/>
      <c r="N47" s="216"/>
    </row>
    <row r="48" spans="3:15" ht="15.75">
      <c r="C48" s="214"/>
      <c r="D48" s="211"/>
      <c r="E48" s="212"/>
      <c r="F48" s="211"/>
      <c r="G48" s="211"/>
      <c r="H48" s="211"/>
      <c r="I48" s="211"/>
      <c r="J48" s="211"/>
      <c r="K48" s="211"/>
      <c r="L48" s="215"/>
      <c r="M48" s="216"/>
      <c r="N48" s="216"/>
    </row>
    <row r="49" spans="3:28" ht="15.75">
      <c r="C49" s="214"/>
      <c r="D49" s="217"/>
      <c r="E49" s="217"/>
      <c r="F49" s="217"/>
      <c r="G49" s="217"/>
      <c r="H49" s="217"/>
      <c r="I49" s="217"/>
      <c r="J49" s="217"/>
      <c r="K49" s="217"/>
      <c r="L49" s="215"/>
      <c r="M49" s="216"/>
      <c r="N49" s="216"/>
    </row>
    <row r="50" spans="3:28" ht="15.75">
      <c r="C50" s="214"/>
      <c r="D50" s="211"/>
      <c r="E50" s="211"/>
      <c r="F50" s="211"/>
      <c r="G50" s="211"/>
      <c r="H50" s="211"/>
      <c r="I50" s="211"/>
      <c r="J50" s="211"/>
      <c r="K50" s="211"/>
      <c r="L50" s="215"/>
      <c r="M50" s="216"/>
      <c r="N50" s="216"/>
    </row>
    <row r="51" spans="3:28" ht="15.75">
      <c r="C51" s="218"/>
      <c r="D51" s="219"/>
      <c r="E51" s="211"/>
      <c r="F51" s="211"/>
      <c r="G51" s="217"/>
      <c r="H51" s="211"/>
      <c r="I51" s="211"/>
      <c r="J51" s="211"/>
      <c r="K51" s="211"/>
      <c r="L51" s="215"/>
      <c r="M51" s="216"/>
      <c r="N51" s="216"/>
    </row>
    <row r="52" spans="3:28" ht="15.75">
      <c r="C52" s="220"/>
      <c r="D52" s="217"/>
      <c r="E52" s="217"/>
      <c r="F52" s="217"/>
      <c r="G52" s="217"/>
      <c r="H52" s="217"/>
      <c r="I52" s="217"/>
      <c r="J52" s="217"/>
      <c r="K52" s="217"/>
      <c r="L52" s="215"/>
      <c r="M52" s="216"/>
      <c r="N52" s="216"/>
    </row>
    <row r="53" spans="3:28">
      <c r="C53" s="220"/>
      <c r="D53" s="221"/>
      <c r="E53" s="221"/>
      <c r="F53" s="221"/>
      <c r="G53" s="221"/>
      <c r="H53" s="221"/>
      <c r="I53" s="221"/>
      <c r="J53" s="221"/>
      <c r="K53" s="221"/>
      <c r="L53" s="175"/>
      <c r="M53" s="176"/>
      <c r="N53" s="176"/>
    </row>
    <row r="54" spans="3:28">
      <c r="C54" s="220"/>
      <c r="D54" s="221"/>
      <c r="E54" s="221"/>
      <c r="F54" s="221"/>
      <c r="G54" s="221"/>
      <c r="H54" s="221"/>
      <c r="I54" s="221"/>
      <c r="J54" s="221"/>
      <c r="K54" s="221"/>
      <c r="L54" s="175"/>
      <c r="M54" s="176"/>
      <c r="N54" s="176"/>
    </row>
    <row r="55" spans="3:28">
      <c r="C55" s="164"/>
      <c r="D55" s="175"/>
      <c r="E55" s="175"/>
      <c r="F55" s="175"/>
      <c r="G55" s="175"/>
      <c r="H55" s="175"/>
      <c r="I55" s="175"/>
      <c r="J55" s="175"/>
      <c r="K55" s="175"/>
      <c r="L55" s="175"/>
      <c r="M55" s="176"/>
      <c r="N55" s="176"/>
    </row>
    <row r="56" spans="3:28">
      <c r="C56" s="164"/>
      <c r="D56" s="175"/>
      <c r="E56" s="175"/>
      <c r="F56" s="175"/>
      <c r="G56" s="175"/>
      <c r="H56" s="175"/>
      <c r="I56" s="175"/>
      <c r="J56" s="175"/>
      <c r="K56" s="175"/>
      <c r="L56" s="175"/>
      <c r="M56" s="176"/>
      <c r="N56" s="176"/>
    </row>
    <row r="57" spans="3:28">
      <c r="C57" s="222"/>
      <c r="D57" s="223"/>
      <c r="E57" s="223"/>
      <c r="F57" s="223"/>
      <c r="G57" s="223"/>
      <c r="H57" s="223"/>
      <c r="I57" s="223"/>
      <c r="J57" s="166"/>
      <c r="K57" s="166"/>
    </row>
    <row r="58" spans="3:28">
      <c r="C58" s="222"/>
      <c r="D58" s="223"/>
      <c r="E58" s="223"/>
      <c r="F58" s="223"/>
      <c r="G58" s="223"/>
      <c r="H58" s="223"/>
      <c r="I58" s="223"/>
      <c r="J58" s="166"/>
      <c r="K58" s="166"/>
    </row>
    <row r="59" spans="3:28">
      <c r="C59" s="222"/>
      <c r="D59" s="223"/>
      <c r="E59" s="223"/>
      <c r="F59" s="223"/>
      <c r="G59" s="223"/>
      <c r="H59" s="223"/>
      <c r="I59" s="223"/>
      <c r="J59" s="166"/>
      <c r="K59" s="166"/>
    </row>
    <row r="60" spans="3:28">
      <c r="C60" s="222"/>
      <c r="D60" s="223"/>
      <c r="E60" s="223"/>
      <c r="F60" s="223"/>
      <c r="G60" s="223"/>
      <c r="H60" s="223"/>
      <c r="I60" s="223"/>
      <c r="J60" s="166"/>
      <c r="K60" s="166"/>
    </row>
    <row r="61" spans="3:28">
      <c r="C61" s="222"/>
      <c r="D61" s="223"/>
      <c r="E61" s="223"/>
      <c r="F61" s="223"/>
      <c r="G61" s="223"/>
      <c r="H61" s="223"/>
      <c r="I61" s="223"/>
      <c r="J61" s="166"/>
      <c r="K61" s="166"/>
    </row>
    <row r="62" spans="3:28">
      <c r="C62" s="222"/>
      <c r="D62" s="223"/>
      <c r="E62" s="223"/>
      <c r="F62" s="223"/>
      <c r="G62" s="223"/>
      <c r="H62" s="223"/>
      <c r="I62" s="223"/>
      <c r="J62" s="166"/>
      <c r="K62" s="166"/>
    </row>
    <row r="63" spans="3:28">
      <c r="C63" s="222"/>
      <c r="D63" s="223"/>
      <c r="E63" s="223"/>
      <c r="F63" s="223"/>
      <c r="G63" s="223"/>
      <c r="H63" s="223"/>
      <c r="I63" s="223"/>
      <c r="J63" s="166"/>
      <c r="K63" s="166"/>
      <c r="L63" s="166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</row>
    <row r="64" spans="3:28">
      <c r="C64" s="222"/>
      <c r="D64" s="223"/>
      <c r="E64" s="223"/>
      <c r="F64" s="223"/>
      <c r="G64" s="223"/>
      <c r="H64" s="223"/>
      <c r="I64" s="223"/>
      <c r="J64" s="166"/>
      <c r="K64" s="166"/>
      <c r="L64" s="166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</row>
    <row r="65" spans="3:28">
      <c r="C65" s="222"/>
      <c r="D65" s="223"/>
      <c r="E65" s="223"/>
      <c r="F65" s="223"/>
      <c r="G65" s="223"/>
      <c r="H65" s="223"/>
      <c r="I65" s="223"/>
      <c r="J65" s="166"/>
      <c r="K65" s="166"/>
      <c r="L65" s="166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</row>
    <row r="66" spans="3:28">
      <c r="C66" s="222"/>
      <c r="D66" s="223"/>
      <c r="E66" s="223"/>
      <c r="F66" s="223"/>
      <c r="G66" s="223"/>
      <c r="H66" s="223"/>
      <c r="I66" s="223"/>
      <c r="J66" s="166"/>
      <c r="K66" s="166"/>
      <c r="L66" s="166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</row>
    <row r="67" spans="3:28">
      <c r="C67" s="222"/>
      <c r="D67" s="223"/>
      <c r="E67" s="223"/>
      <c r="F67" s="223"/>
      <c r="G67" s="223"/>
      <c r="H67" s="223"/>
      <c r="I67" s="223"/>
      <c r="J67" s="166"/>
      <c r="K67" s="166"/>
      <c r="L67" s="166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</row>
    <row r="68" spans="3:28">
      <c r="C68" s="222"/>
      <c r="D68" s="225"/>
      <c r="E68" s="225"/>
      <c r="F68" s="225"/>
      <c r="G68" s="225"/>
      <c r="H68" s="225"/>
      <c r="I68" s="225"/>
      <c r="J68" s="166"/>
      <c r="K68" s="166"/>
      <c r="L68" s="166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</row>
    <row r="69" spans="3:28">
      <c r="C69" s="222"/>
      <c r="D69" s="223"/>
      <c r="E69" s="223"/>
      <c r="F69" s="223"/>
      <c r="G69" s="223"/>
      <c r="H69" s="223"/>
      <c r="I69" s="223"/>
      <c r="J69" s="166"/>
      <c r="K69" s="166"/>
      <c r="L69" s="166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</row>
    <row r="70" spans="3:28">
      <c r="C70" s="226"/>
      <c r="D70" s="227"/>
      <c r="E70" s="227"/>
      <c r="F70" s="227"/>
      <c r="G70" s="227"/>
      <c r="H70" s="227"/>
      <c r="I70" s="227"/>
      <c r="J70" s="155"/>
      <c r="K70" s="155"/>
      <c r="L70" s="155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</row>
    <row r="71" spans="3:28">
      <c r="C71" s="222"/>
      <c r="D71" s="223"/>
      <c r="E71" s="223"/>
      <c r="F71" s="223"/>
      <c r="G71" s="223"/>
      <c r="H71" s="223"/>
      <c r="I71" s="223"/>
      <c r="J71" s="166"/>
      <c r="K71" s="166"/>
      <c r="L71" s="166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</row>
    <row r="72" spans="3:28">
      <c r="C72" s="222"/>
      <c r="D72" s="223"/>
      <c r="E72" s="223"/>
      <c r="F72" s="223"/>
      <c r="G72" s="223"/>
      <c r="H72" s="223"/>
      <c r="I72" s="223"/>
      <c r="J72" s="166"/>
      <c r="K72" s="166"/>
      <c r="L72" s="166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</row>
    <row r="73" spans="3:28">
      <c r="C73" s="222"/>
      <c r="D73" s="223"/>
      <c r="E73" s="223"/>
      <c r="F73" s="223"/>
      <c r="G73" s="223"/>
      <c r="H73" s="223"/>
      <c r="I73" s="223"/>
      <c r="J73" s="166"/>
      <c r="K73" s="166"/>
      <c r="L73" s="166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</row>
    <row r="74" spans="3:28">
      <c r="C74" s="222"/>
      <c r="D74" s="223"/>
      <c r="E74" s="223"/>
      <c r="F74" s="223"/>
      <c r="G74" s="223"/>
      <c r="H74" s="223"/>
      <c r="I74" s="223"/>
      <c r="J74" s="166"/>
      <c r="K74" s="166"/>
      <c r="L74" s="166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</row>
    <row r="75" spans="3:28">
      <c r="C75" s="222"/>
      <c r="D75" s="223"/>
      <c r="E75" s="223"/>
      <c r="F75" s="223"/>
      <c r="G75" s="223"/>
      <c r="H75" s="223"/>
      <c r="I75" s="223"/>
      <c r="J75" s="166"/>
      <c r="K75" s="166"/>
      <c r="L75" s="166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</row>
    <row r="77" spans="3:28">
      <c r="C77" s="164"/>
      <c r="D77" s="175"/>
      <c r="E77" s="166"/>
      <c r="F77" s="166"/>
      <c r="G77" s="166"/>
      <c r="H77" s="166"/>
      <c r="I77" s="166"/>
      <c r="J77" s="166"/>
      <c r="K77" s="166"/>
      <c r="L77" s="166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</row>
    <row r="78" spans="3:28">
      <c r="C78" s="164"/>
      <c r="D78" s="175"/>
      <c r="E78" s="166"/>
      <c r="F78" s="166"/>
      <c r="G78" s="166"/>
      <c r="H78" s="166"/>
      <c r="I78" s="166"/>
      <c r="J78" s="166"/>
      <c r="K78" s="166"/>
      <c r="L78" s="166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</row>
    <row r="79" spans="3:28">
      <c r="D79" s="175"/>
    </row>
    <row r="80" spans="3:28">
      <c r="D80" s="175"/>
    </row>
    <row r="81" spans="4:4">
      <c r="D81" s="175"/>
    </row>
    <row r="82" spans="4:4">
      <c r="D82" s="175"/>
    </row>
    <row r="83" spans="4:4">
      <c r="D83" s="175"/>
    </row>
  </sheetData>
  <sheetProtection password="D89C" sheet="1" objects="1" scenarios="1"/>
  <mergeCells count="5">
    <mergeCell ref="D7:D8"/>
    <mergeCell ref="E7:G7"/>
    <mergeCell ref="H7:H8"/>
    <mergeCell ref="J7:J8"/>
    <mergeCell ref="K7:K8"/>
  </mergeCells>
  <pageMargins left="0.98425196850393704" right="0.51181102362204722" top="0.98425196850393704" bottom="0.78740157480314965" header="0.51181102362204722" footer="0.51181102362204722"/>
  <pageSetup scale="55" firstPageNumber="6" orientation="landscape" useFirstPageNumber="1" r:id="rId1"/>
  <headerFooter alignWithMargins="0">
    <oddFooter>&amp;C&amp;"Verdana,Normal"- &amp;P -</oddFooter>
  </headerFooter>
  <ignoredErrors>
    <ignoredError sqref="D39:K39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12"/>
  <sheetViews>
    <sheetView showGridLines="0" tabSelected="1" view="pageBreakPreview" topLeftCell="B1" zoomScale="120" zoomScaleNormal="100" zoomScaleSheetLayoutView="120" workbookViewId="0">
      <selection activeCell="C36" sqref="C36"/>
    </sheetView>
  </sheetViews>
  <sheetFormatPr baseColWidth="10" defaultColWidth="11.42578125" defaultRowHeight="12.75"/>
  <cols>
    <col min="1" max="2" width="11.42578125" style="230"/>
    <col min="3" max="3" width="115.7109375" style="230" customWidth="1"/>
    <col min="4" max="5" width="28.7109375" style="230" customWidth="1"/>
    <col min="6" max="6" width="16.7109375" style="230" bestFit="1" customWidth="1"/>
    <col min="7" max="8" width="11.42578125" style="230"/>
    <col min="9" max="9" width="17.7109375" style="230" bestFit="1" customWidth="1"/>
    <col min="10" max="10" width="17.5703125" style="230" bestFit="1" customWidth="1"/>
    <col min="11" max="16384" width="11.42578125" style="230"/>
  </cols>
  <sheetData>
    <row r="1" spans="3:8" ht="15.75">
      <c r="C1" s="229" t="s">
        <v>4</v>
      </c>
      <c r="D1" s="229"/>
    </row>
    <row r="2" spans="3:8" ht="14.25">
      <c r="C2" s="277" t="s">
        <v>225</v>
      </c>
      <c r="D2" s="231"/>
      <c r="E2" s="232"/>
    </row>
    <row r="3" spans="3:8" ht="14.25">
      <c r="C3" s="266" t="s">
        <v>127</v>
      </c>
      <c r="D3" s="231"/>
      <c r="E3" s="232"/>
    </row>
    <row r="4" spans="3:8" ht="14.25">
      <c r="C4" s="278" t="s">
        <v>122</v>
      </c>
      <c r="D4" s="233"/>
      <c r="E4" s="233"/>
    </row>
    <row r="5" spans="3:8">
      <c r="C5" s="283"/>
      <c r="D5" s="283"/>
      <c r="E5" s="283"/>
    </row>
    <row r="6" spans="3:8">
      <c r="C6" s="284"/>
      <c r="D6" s="285">
        <v>2017</v>
      </c>
      <c r="E6" s="285">
        <v>2016</v>
      </c>
    </row>
    <row r="7" spans="3:8">
      <c r="C7" s="284"/>
      <c r="D7" s="284"/>
      <c r="E7" s="284"/>
    </row>
    <row r="8" spans="3:8">
      <c r="C8" s="284"/>
      <c r="D8" s="284"/>
      <c r="E8" s="284"/>
    </row>
    <row r="9" spans="3:8">
      <c r="C9" s="286" t="s">
        <v>156</v>
      </c>
      <c r="D9" s="284"/>
      <c r="E9" s="284"/>
    </row>
    <row r="10" spans="3:8">
      <c r="C10" s="287" t="s">
        <v>157</v>
      </c>
      <c r="D10" s="144">
        <v>113916557</v>
      </c>
      <c r="E10" s="144">
        <v>105280912</v>
      </c>
    </row>
    <row r="11" spans="3:8">
      <c r="C11" s="288" t="s">
        <v>158</v>
      </c>
      <c r="D11" s="289"/>
      <c r="E11" s="289"/>
    </row>
    <row r="12" spans="3:8">
      <c r="C12" s="290" t="s">
        <v>199</v>
      </c>
      <c r="D12" s="289"/>
      <c r="E12" s="289"/>
    </row>
    <row r="13" spans="3:8" hidden="1">
      <c r="C13" s="291" t="s">
        <v>5</v>
      </c>
      <c r="D13" s="145">
        <v>0</v>
      </c>
      <c r="E13" s="145">
        <v>0</v>
      </c>
    </row>
    <row r="14" spans="3:8">
      <c r="C14" s="292" t="s">
        <v>159</v>
      </c>
      <c r="D14" s="145">
        <v>52491761</v>
      </c>
      <c r="E14" s="145">
        <v>45613766</v>
      </c>
      <c r="H14" s="234"/>
    </row>
    <row r="15" spans="3:8">
      <c r="C15" s="292" t="s">
        <v>160</v>
      </c>
      <c r="D15" s="145">
        <v>18828103</v>
      </c>
      <c r="E15" s="145">
        <v>5057273</v>
      </c>
      <c r="H15" s="234"/>
    </row>
    <row r="16" spans="3:8">
      <c r="C16" s="293" t="s">
        <v>169</v>
      </c>
      <c r="D16" s="145">
        <v>1261061</v>
      </c>
      <c r="E16" s="145">
        <v>1696963</v>
      </c>
      <c r="H16" s="234"/>
    </row>
    <row r="17" spans="3:8">
      <c r="C17" s="292" t="s">
        <v>161</v>
      </c>
      <c r="D17" s="145">
        <v>16651</v>
      </c>
      <c r="E17" s="145">
        <v>140504</v>
      </c>
      <c r="H17" s="234"/>
    </row>
    <row r="18" spans="3:8">
      <c r="C18" s="292" t="s">
        <v>162</v>
      </c>
      <c r="D18" s="145">
        <v>1834482</v>
      </c>
      <c r="E18" s="145">
        <v>1719848</v>
      </c>
      <c r="H18" s="234"/>
    </row>
    <row r="19" spans="3:8">
      <c r="C19" s="293" t="s">
        <v>180</v>
      </c>
      <c r="D19" s="145">
        <v>2705407</v>
      </c>
      <c r="E19" s="145">
        <v>2305304</v>
      </c>
      <c r="G19" s="235"/>
      <c r="H19" s="234"/>
    </row>
    <row r="20" spans="3:8">
      <c r="C20" s="291" t="s">
        <v>184</v>
      </c>
      <c r="D20" s="145">
        <v>89418</v>
      </c>
      <c r="E20" s="145">
        <v>602396</v>
      </c>
      <c r="G20" s="235"/>
      <c r="H20" s="234"/>
    </row>
    <row r="21" spans="3:8">
      <c r="C21" s="293" t="s">
        <v>163</v>
      </c>
      <c r="D21" s="145">
        <v>-10638345</v>
      </c>
      <c r="E21" s="145">
        <v>0</v>
      </c>
      <c r="G21" s="235"/>
      <c r="H21" s="234"/>
    </row>
    <row r="22" spans="3:8">
      <c r="C22" s="291" t="s">
        <v>183</v>
      </c>
      <c r="D22" s="145">
        <v>0</v>
      </c>
      <c r="E22" s="145">
        <v>-1478887</v>
      </c>
      <c r="G22" s="235"/>
      <c r="H22" s="234"/>
    </row>
    <row r="23" spans="3:8">
      <c r="C23" s="292" t="s">
        <v>164</v>
      </c>
      <c r="D23" s="145">
        <v>2259757</v>
      </c>
      <c r="E23" s="145">
        <v>2321618</v>
      </c>
      <c r="H23" s="234"/>
    </row>
    <row r="24" spans="3:8">
      <c r="C24" s="291" t="s">
        <v>165</v>
      </c>
      <c r="D24" s="145">
        <v>-2500</v>
      </c>
      <c r="E24" s="145">
        <v>0</v>
      </c>
      <c r="H24" s="234"/>
    </row>
    <row r="25" spans="3:8">
      <c r="C25" s="292" t="s">
        <v>166</v>
      </c>
      <c r="D25" s="145">
        <v>-438224</v>
      </c>
      <c r="E25" s="145">
        <v>-191543</v>
      </c>
      <c r="H25" s="234"/>
    </row>
    <row r="26" spans="3:8">
      <c r="C26" s="292" t="s">
        <v>167</v>
      </c>
      <c r="D26" s="145">
        <v>-1553294</v>
      </c>
      <c r="E26" s="145">
        <v>-5627991</v>
      </c>
      <c r="H26" s="234"/>
    </row>
    <row r="27" spans="3:8">
      <c r="C27" s="293" t="s">
        <v>173</v>
      </c>
      <c r="D27" s="145">
        <v>-35788723</v>
      </c>
      <c r="E27" s="145">
        <v>-13440715</v>
      </c>
      <c r="H27" s="234"/>
    </row>
    <row r="28" spans="3:8">
      <c r="C28" s="292" t="s">
        <v>168</v>
      </c>
      <c r="D28" s="145">
        <v>-10841981</v>
      </c>
      <c r="E28" s="145">
        <v>-3254242</v>
      </c>
      <c r="H28" s="234"/>
    </row>
    <row r="29" spans="3:8">
      <c r="C29" s="291" t="s">
        <v>170</v>
      </c>
      <c r="D29" s="145">
        <v>-337755</v>
      </c>
      <c r="E29" s="145">
        <v>-1317263</v>
      </c>
      <c r="H29" s="234"/>
    </row>
    <row r="30" spans="3:8">
      <c r="C30" s="293" t="s">
        <v>171</v>
      </c>
      <c r="D30" s="145">
        <v>-99475182</v>
      </c>
      <c r="E30" s="145">
        <v>-99605347</v>
      </c>
      <c r="H30" s="234"/>
    </row>
    <row r="31" spans="3:8">
      <c r="C31" s="293" t="s">
        <v>172</v>
      </c>
      <c r="D31" s="145">
        <v>-8953304</v>
      </c>
      <c r="E31" s="145">
        <v>-28839921</v>
      </c>
      <c r="H31" s="234"/>
    </row>
    <row r="32" spans="3:8">
      <c r="C32" s="291" t="s">
        <v>177</v>
      </c>
      <c r="D32" s="145">
        <v>9881629</v>
      </c>
      <c r="E32" s="145">
        <v>-3987712</v>
      </c>
      <c r="F32" s="236"/>
      <c r="H32" s="234"/>
    </row>
    <row r="33" spans="3:8">
      <c r="C33" s="291" t="s">
        <v>174</v>
      </c>
      <c r="D33" s="145">
        <v>-18972595</v>
      </c>
      <c r="E33" s="145">
        <v>-105799377</v>
      </c>
      <c r="H33" s="234"/>
    </row>
    <row r="34" spans="3:8">
      <c r="C34" s="291" t="s">
        <v>175</v>
      </c>
      <c r="D34" s="145">
        <v>-2880549</v>
      </c>
      <c r="E34" s="145">
        <v>4712632</v>
      </c>
      <c r="H34" s="234"/>
    </row>
    <row r="35" spans="3:8">
      <c r="C35" s="291" t="s">
        <v>176</v>
      </c>
      <c r="D35" s="145">
        <v>29585456</v>
      </c>
      <c r="E35" s="145">
        <v>-6038166</v>
      </c>
      <c r="H35" s="234"/>
    </row>
    <row r="36" spans="3:8">
      <c r="C36" s="291" t="s">
        <v>178</v>
      </c>
      <c r="D36" s="145">
        <v>22819744</v>
      </c>
      <c r="E36" s="145">
        <v>-8829420</v>
      </c>
    </row>
    <row r="37" spans="3:8">
      <c r="C37" s="291" t="s">
        <v>179</v>
      </c>
      <c r="D37" s="145">
        <v>748249</v>
      </c>
      <c r="E37" s="145">
        <v>1185892</v>
      </c>
    </row>
    <row r="38" spans="3:8">
      <c r="C38" s="291" t="s">
        <v>181</v>
      </c>
      <c r="D38" s="145">
        <v>456098</v>
      </c>
      <c r="E38" s="145">
        <v>382324</v>
      </c>
    </row>
    <row r="39" spans="3:8">
      <c r="C39" s="291" t="s">
        <v>182</v>
      </c>
      <c r="D39" s="145">
        <v>865</v>
      </c>
      <c r="E39" s="145">
        <v>0</v>
      </c>
    </row>
    <row r="40" spans="3:8">
      <c r="C40" s="291" t="s">
        <v>185</v>
      </c>
      <c r="D40" s="145">
        <v>64413</v>
      </c>
      <c r="E40" s="145">
        <v>6220</v>
      </c>
    </row>
    <row r="41" spans="3:8">
      <c r="C41" s="291" t="s">
        <v>186</v>
      </c>
      <c r="D41" s="145">
        <v>-274795558</v>
      </c>
      <c r="E41" s="145">
        <v>342592561</v>
      </c>
    </row>
    <row r="42" spans="3:8">
      <c r="C42" s="291" t="s">
        <v>187</v>
      </c>
      <c r="D42" s="145">
        <v>-37961164</v>
      </c>
      <c r="E42" s="145">
        <v>33527824</v>
      </c>
    </row>
    <row r="43" spans="3:8">
      <c r="C43" s="291" t="s">
        <v>188</v>
      </c>
      <c r="D43" s="145">
        <v>-16732123</v>
      </c>
      <c r="E43" s="145">
        <v>18804581</v>
      </c>
    </row>
    <row r="44" spans="3:8">
      <c r="C44" s="291" t="s">
        <v>189</v>
      </c>
      <c r="D44" s="145">
        <v>13390897</v>
      </c>
      <c r="E44" s="145">
        <v>372126</v>
      </c>
      <c r="F44" s="237"/>
      <c r="G44" s="235"/>
    </row>
    <row r="45" spans="3:8">
      <c r="C45" s="291" t="s">
        <v>190</v>
      </c>
      <c r="D45" s="145">
        <v>-9710050</v>
      </c>
      <c r="E45" s="145">
        <v>-17587709</v>
      </c>
      <c r="F45" s="235"/>
    </row>
    <row r="46" spans="3:8">
      <c r="C46" s="291" t="s">
        <v>191</v>
      </c>
      <c r="D46" s="145">
        <v>-910354</v>
      </c>
      <c r="E46" s="145">
        <v>492812</v>
      </c>
    </row>
    <row r="47" spans="3:8">
      <c r="C47" s="291" t="s">
        <v>192</v>
      </c>
      <c r="D47" s="145">
        <v>-579488</v>
      </c>
      <c r="E47" s="145">
        <v>731659</v>
      </c>
    </row>
    <row r="48" spans="3:8">
      <c r="C48" s="291" t="s">
        <v>6</v>
      </c>
      <c r="D48" s="145">
        <v>-13055547</v>
      </c>
      <c r="E48" s="145">
        <v>-101731</v>
      </c>
    </row>
    <row r="49" spans="3:5">
      <c r="C49" s="291" t="s">
        <v>7</v>
      </c>
      <c r="D49" s="145">
        <v>-6634</v>
      </c>
      <c r="E49" s="145">
        <v>0</v>
      </c>
    </row>
    <row r="50" spans="3:5">
      <c r="C50" s="291" t="s">
        <v>193</v>
      </c>
      <c r="D50" s="145">
        <v>37958443</v>
      </c>
      <c r="E50" s="145">
        <v>32897460</v>
      </c>
    </row>
    <row r="51" spans="3:5">
      <c r="C51" s="291" t="s">
        <v>194</v>
      </c>
      <c r="D51" s="145">
        <v>315902</v>
      </c>
      <c r="E51" s="145">
        <v>0</v>
      </c>
    </row>
    <row r="52" spans="3:5">
      <c r="C52" s="291" t="s">
        <v>195</v>
      </c>
      <c r="D52" s="145">
        <v>-1314324914</v>
      </c>
      <c r="E52" s="145">
        <v>-1701486254</v>
      </c>
    </row>
    <row r="53" spans="3:5">
      <c r="C53" s="291" t="s">
        <v>196</v>
      </c>
      <c r="D53" s="145">
        <v>-651133</v>
      </c>
      <c r="E53" s="145">
        <v>0</v>
      </c>
    </row>
    <row r="54" spans="3:5">
      <c r="C54" s="291" t="s">
        <v>197</v>
      </c>
      <c r="D54" s="145">
        <v>7237</v>
      </c>
      <c r="E54" s="145">
        <v>0</v>
      </c>
    </row>
    <row r="55" spans="3:5">
      <c r="C55" s="291" t="s">
        <v>198</v>
      </c>
      <c r="D55" s="145">
        <v>3494497</v>
      </c>
      <c r="E55" s="145">
        <v>1503405</v>
      </c>
    </row>
    <row r="56" spans="3:5">
      <c r="C56" s="291" t="s">
        <v>203</v>
      </c>
      <c r="D56" s="145">
        <v>0</v>
      </c>
      <c r="E56" s="145">
        <v>13287149</v>
      </c>
    </row>
    <row r="57" spans="3:5" ht="15">
      <c r="C57" s="292" t="s">
        <v>204</v>
      </c>
      <c r="D57" s="146">
        <v>-1949223</v>
      </c>
      <c r="E57" s="146">
        <v>-1636969</v>
      </c>
    </row>
    <row r="58" spans="3:5">
      <c r="C58" s="284"/>
      <c r="D58" s="284"/>
      <c r="E58" s="284"/>
    </row>
    <row r="59" spans="3:5" ht="15">
      <c r="C59" s="294" t="s">
        <v>200</v>
      </c>
      <c r="D59" s="146">
        <v>-1662348570</v>
      </c>
      <c r="E59" s="146">
        <v>-1489268930</v>
      </c>
    </row>
    <row r="60" spans="3:5" ht="15">
      <c r="C60" s="284"/>
      <c r="D60" s="146"/>
      <c r="E60" s="146"/>
    </row>
    <row r="61" spans="3:5" ht="15">
      <c r="C61" s="295" t="s">
        <v>201</v>
      </c>
      <c r="D61" s="146">
        <v>-1548432013</v>
      </c>
      <c r="E61" s="146">
        <v>-1383988018</v>
      </c>
    </row>
    <row r="62" spans="3:5">
      <c r="C62" s="284"/>
      <c r="D62" s="296"/>
      <c r="E62" s="296"/>
    </row>
    <row r="63" spans="3:5">
      <c r="C63" s="286" t="s">
        <v>202</v>
      </c>
      <c r="D63" s="296"/>
      <c r="E63" s="296"/>
    </row>
    <row r="64" spans="3:5">
      <c r="C64" s="297" t="s">
        <v>205</v>
      </c>
      <c r="D64" s="145">
        <v>71588396</v>
      </c>
      <c r="E64" s="145">
        <v>-10674423</v>
      </c>
    </row>
    <row r="65" spans="3:5">
      <c r="C65" s="297" t="s">
        <v>206</v>
      </c>
      <c r="D65" s="145">
        <v>210936727</v>
      </c>
      <c r="E65" s="145">
        <v>-29692976</v>
      </c>
    </row>
    <row r="66" spans="3:5">
      <c r="C66" s="298" t="s">
        <v>211</v>
      </c>
      <c r="D66" s="145">
        <v>-16650907</v>
      </c>
      <c r="E66" s="145">
        <v>-11856479</v>
      </c>
    </row>
    <row r="67" spans="3:5">
      <c r="C67" s="297" t="s">
        <v>209</v>
      </c>
      <c r="D67" s="145">
        <v>-794315</v>
      </c>
      <c r="E67" s="145">
        <v>-1920466</v>
      </c>
    </row>
    <row r="68" spans="3:5">
      <c r="C68" s="297" t="s">
        <v>210</v>
      </c>
      <c r="D68" s="145">
        <v>-2798545</v>
      </c>
      <c r="E68" s="145">
        <v>-3152931</v>
      </c>
    </row>
    <row r="69" spans="3:5">
      <c r="C69" s="297" t="s">
        <v>207</v>
      </c>
      <c r="D69" s="145">
        <v>-487443</v>
      </c>
      <c r="E69" s="145">
        <v>-1079928</v>
      </c>
    </row>
    <row r="70" spans="3:5" ht="15">
      <c r="C70" s="298" t="s">
        <v>208</v>
      </c>
      <c r="D70" s="146">
        <v>-3800641</v>
      </c>
      <c r="E70" s="146">
        <v>-1819182</v>
      </c>
    </row>
    <row r="71" spans="3:5" ht="15">
      <c r="C71" s="284"/>
      <c r="D71" s="146"/>
      <c r="E71" s="146"/>
    </row>
    <row r="72" spans="3:5" ht="15">
      <c r="C72" s="294" t="s">
        <v>212</v>
      </c>
      <c r="D72" s="146">
        <v>257993272</v>
      </c>
      <c r="E72" s="146">
        <v>-60196385</v>
      </c>
    </row>
    <row r="73" spans="3:5">
      <c r="C73" s="284"/>
      <c r="D73" s="299"/>
      <c r="E73" s="299"/>
    </row>
    <row r="74" spans="3:5">
      <c r="C74" s="300" t="s">
        <v>213</v>
      </c>
      <c r="D74" s="299"/>
      <c r="E74" s="299"/>
    </row>
    <row r="75" spans="3:5">
      <c r="C75" s="301" t="s">
        <v>214</v>
      </c>
      <c r="D75" s="145">
        <v>5087294</v>
      </c>
      <c r="E75" s="145">
        <v>-34797159</v>
      </c>
    </row>
    <row r="76" spans="3:5">
      <c r="C76" s="301" t="s">
        <v>215</v>
      </c>
      <c r="D76" s="145">
        <v>10503164</v>
      </c>
      <c r="E76" s="145">
        <v>-17259801</v>
      </c>
    </row>
    <row r="77" spans="3:5">
      <c r="C77" s="287" t="s">
        <v>217</v>
      </c>
      <c r="D77" s="145">
        <v>1424573240</v>
      </c>
      <c r="E77" s="145">
        <v>1546381176</v>
      </c>
    </row>
    <row r="78" spans="3:5">
      <c r="C78" s="301" t="s">
        <v>216</v>
      </c>
      <c r="D78" s="145">
        <v>487443</v>
      </c>
      <c r="E78" s="145">
        <v>1079928</v>
      </c>
    </row>
    <row r="79" spans="3:5">
      <c r="C79" s="301" t="s">
        <v>219</v>
      </c>
      <c r="D79" s="145">
        <v>-348241</v>
      </c>
      <c r="E79" s="145">
        <v>-182337</v>
      </c>
    </row>
    <row r="80" spans="3:5" ht="15">
      <c r="C80" s="298" t="s">
        <v>218</v>
      </c>
      <c r="D80" s="146">
        <v>-87767198</v>
      </c>
      <c r="E80" s="146">
        <v>-31106687</v>
      </c>
    </row>
    <row r="81" spans="3:11" ht="15">
      <c r="C81" s="284"/>
      <c r="D81" s="146"/>
      <c r="E81" s="146"/>
    </row>
    <row r="82" spans="3:11" ht="15">
      <c r="C82" s="302" t="s">
        <v>220</v>
      </c>
      <c r="D82" s="146">
        <v>1352535702</v>
      </c>
      <c r="E82" s="146">
        <v>1464115120</v>
      </c>
    </row>
    <row r="83" spans="3:11">
      <c r="C83" s="284"/>
      <c r="D83" s="299"/>
      <c r="E83" s="299"/>
    </row>
    <row r="84" spans="3:11">
      <c r="C84" s="303"/>
      <c r="D84" s="299"/>
      <c r="E84" s="299"/>
      <c r="J84" s="235"/>
    </row>
    <row r="85" spans="3:11">
      <c r="C85" s="300" t="s">
        <v>221</v>
      </c>
      <c r="D85" s="145">
        <v>62096961</v>
      </c>
      <c r="E85" s="145">
        <v>19930717</v>
      </c>
    </row>
    <row r="86" spans="3:11">
      <c r="C86" s="304"/>
      <c r="D86" s="145"/>
      <c r="E86" s="145"/>
      <c r="J86" s="235"/>
    </row>
    <row r="87" spans="3:11" ht="15">
      <c r="C87" s="286" t="s">
        <v>222</v>
      </c>
      <c r="D87" s="146">
        <v>113415372</v>
      </c>
      <c r="E87" s="146">
        <v>93484655</v>
      </c>
      <c r="J87" s="235"/>
    </row>
    <row r="88" spans="3:11">
      <c r="C88" s="305"/>
      <c r="D88" s="299"/>
      <c r="E88" s="299"/>
    </row>
    <row r="89" spans="3:11" ht="15">
      <c r="C89" s="286" t="s">
        <v>223</v>
      </c>
      <c r="D89" s="149">
        <v>175512333</v>
      </c>
      <c r="E89" s="149">
        <v>113415372</v>
      </c>
    </row>
    <row r="90" spans="3:11">
      <c r="C90" s="284"/>
      <c r="D90" s="306"/>
      <c r="E90" s="306"/>
    </row>
    <row r="91" spans="3:11">
      <c r="C91" s="307"/>
      <c r="D91" s="145"/>
      <c r="E91" s="145"/>
      <c r="I91" s="239"/>
      <c r="J91" s="239"/>
      <c r="K91" s="239"/>
    </row>
    <row r="92" spans="3:11">
      <c r="C92" s="307"/>
      <c r="D92" s="308"/>
      <c r="E92" s="308"/>
      <c r="I92" s="239"/>
      <c r="J92" s="239"/>
      <c r="K92" s="239"/>
    </row>
    <row r="93" spans="3:11">
      <c r="C93" s="309" t="s">
        <v>224</v>
      </c>
      <c r="D93" s="240"/>
      <c r="E93" s="240"/>
      <c r="I93" s="239"/>
      <c r="J93" s="239"/>
      <c r="K93" s="239"/>
    </row>
    <row r="94" spans="3:11">
      <c r="C94" s="238"/>
      <c r="D94" s="241"/>
      <c r="E94" s="235"/>
      <c r="I94" s="239"/>
      <c r="J94" s="239"/>
      <c r="K94" s="239"/>
    </row>
    <row r="95" spans="3:11">
      <c r="C95" s="282"/>
      <c r="D95" s="282"/>
      <c r="E95" s="282"/>
      <c r="I95" s="239"/>
      <c r="J95" s="239"/>
      <c r="K95" s="239"/>
    </row>
    <row r="96" spans="3:11">
      <c r="C96" s="238"/>
      <c r="D96" s="241"/>
    </row>
    <row r="97" spans="3:15">
      <c r="C97" s="124"/>
      <c r="D97" s="125"/>
      <c r="E97" s="125"/>
    </row>
    <row r="98" spans="3:15">
      <c r="C98" s="126"/>
      <c r="D98" s="127"/>
      <c r="E98" s="128"/>
    </row>
    <row r="99" spans="3:15" ht="15.75">
      <c r="C99" s="126"/>
      <c r="D99" s="127"/>
      <c r="E99" s="128"/>
      <c r="F99" s="2"/>
      <c r="G99" s="2"/>
      <c r="H99" s="2"/>
      <c r="I99" s="2"/>
      <c r="J99" s="51"/>
      <c r="K99" s="2"/>
      <c r="L99" s="2"/>
      <c r="M99" s="6"/>
      <c r="N99" s="2"/>
      <c r="O99" s="2"/>
    </row>
    <row r="100" spans="3:15" ht="15.75">
      <c r="C100" s="129"/>
      <c r="D100" s="124"/>
      <c r="E100" s="130"/>
      <c r="F100" s="2"/>
      <c r="G100" s="2"/>
      <c r="H100" s="242"/>
      <c r="I100" s="2"/>
      <c r="J100" s="243"/>
      <c r="K100" s="244"/>
      <c r="L100" s="244"/>
      <c r="M100" s="245"/>
      <c r="N100" s="2"/>
      <c r="O100" s="2"/>
    </row>
    <row r="101" spans="3:15" ht="15.75">
      <c r="C101" s="131"/>
      <c r="D101" s="124"/>
      <c r="E101" s="128"/>
      <c r="F101" s="2"/>
      <c r="G101" s="2"/>
      <c r="H101" s="246"/>
      <c r="I101" s="2"/>
      <c r="J101" s="28"/>
      <c r="K101" s="2"/>
      <c r="L101" s="2"/>
      <c r="M101" s="6"/>
      <c r="N101" s="2"/>
      <c r="O101" s="2"/>
    </row>
    <row r="102" spans="3:15" ht="15.75">
      <c r="C102" s="126"/>
      <c r="D102" s="124"/>
      <c r="E102" s="128"/>
      <c r="F102" s="2"/>
      <c r="G102" s="2"/>
      <c r="H102" s="246"/>
      <c r="I102" s="2"/>
      <c r="J102" s="28"/>
      <c r="K102" s="2"/>
      <c r="L102" s="2"/>
      <c r="M102" s="6"/>
      <c r="N102" s="2"/>
      <c r="O102" s="2"/>
    </row>
    <row r="103" spans="3:15" ht="15.75">
      <c r="C103" s="126"/>
      <c r="D103" s="127"/>
      <c r="E103" s="128"/>
      <c r="F103" s="2"/>
      <c r="G103" s="2"/>
      <c r="H103" s="2"/>
      <c r="I103" s="2"/>
      <c r="J103" s="28"/>
      <c r="K103" s="2"/>
      <c r="L103" s="2"/>
      <c r="M103" s="6"/>
      <c r="N103" s="2"/>
      <c r="O103" s="2"/>
    </row>
    <row r="104" spans="3:15" ht="15.75">
      <c r="C104" s="126"/>
      <c r="D104" s="127"/>
      <c r="E104" s="128"/>
      <c r="F104" s="2"/>
      <c r="G104" s="2"/>
      <c r="H104" s="2"/>
      <c r="I104" s="2"/>
      <c r="J104" s="28"/>
      <c r="K104" s="2"/>
      <c r="L104" s="2"/>
      <c r="M104" s="6"/>
      <c r="N104" s="2"/>
      <c r="O104" s="2"/>
    </row>
    <row r="105" spans="3:15" ht="15.75">
      <c r="C105" s="247"/>
      <c r="D105" s="248"/>
      <c r="E105" s="248"/>
      <c r="F105" s="2"/>
      <c r="G105" s="2"/>
      <c r="H105" s="2"/>
      <c r="I105" s="2"/>
      <c r="J105" s="51"/>
      <c r="K105" s="2"/>
      <c r="L105" s="2"/>
      <c r="M105" s="6"/>
      <c r="N105" s="2"/>
      <c r="O105" s="2"/>
    </row>
    <row r="106" spans="3:15" ht="15.75">
      <c r="C106" s="2"/>
      <c r="D106" s="2"/>
      <c r="E106" s="2"/>
      <c r="F106" s="2"/>
      <c r="G106" s="2"/>
      <c r="H106" s="2"/>
      <c r="I106" s="2"/>
      <c r="J106" s="51"/>
      <c r="K106" s="2"/>
      <c r="L106" s="2"/>
      <c r="M106" s="6"/>
      <c r="N106" s="2"/>
      <c r="O106" s="2"/>
    </row>
    <row r="107" spans="3:15" ht="15.75">
      <c r="C107" s="2"/>
      <c r="D107" s="2"/>
      <c r="E107" s="2"/>
      <c r="F107" s="2"/>
      <c r="G107" s="2"/>
      <c r="H107" s="2"/>
      <c r="I107" s="2"/>
      <c r="J107" s="51"/>
      <c r="K107" s="2"/>
      <c r="L107" s="2"/>
      <c r="M107" s="6"/>
      <c r="N107" s="2"/>
      <c r="O107" s="2"/>
    </row>
    <row r="108" spans="3:15">
      <c r="D108" s="249"/>
    </row>
    <row r="109" spans="3:15">
      <c r="D109" s="250"/>
    </row>
    <row r="111" spans="3:15">
      <c r="C111" s="251"/>
    </row>
    <row r="112" spans="3:15" ht="12.75" customHeight="1">
      <c r="C112" s="251"/>
    </row>
  </sheetData>
  <sheetProtection password="D89C" sheet="1" objects="1" scenarios="1"/>
  <mergeCells count="1">
    <mergeCell ref="C95:E95"/>
  </mergeCells>
  <pageMargins left="0.98425196850393704" right="0.51181102362204722" top="0.98425196850393704" bottom="0.78740157480314965" header="0.51181102362204722" footer="0.51181102362204722"/>
  <pageSetup scale="48" firstPageNumber="7" orientation="portrait" useFirstPageNumber="1" r:id="rId1"/>
  <headerFooter alignWithMargins="0">
    <oddFooter>&amp;C&amp;"Verdana,Normal"-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Statement of Financial Sit.</vt:lpstr>
      <vt:lpstr>Income Statement</vt:lpstr>
      <vt:lpstr>Other Comprehensive Income</vt:lpstr>
      <vt:lpstr>Statement of Changes In Shaheho</vt:lpstr>
      <vt:lpstr>Cash Flow Statement</vt:lpstr>
      <vt:lpstr>'Cash Flow Statement'!Área_de_impresión</vt:lpstr>
      <vt:lpstr>'Income Statement'!Área_de_impresión</vt:lpstr>
      <vt:lpstr>'Other Comprehensive Income'!Área_de_impresión</vt:lpstr>
      <vt:lpstr>'Statement of Changes In Shaheho'!Área_de_impresión</vt:lpstr>
      <vt:lpstr>'Statement of Financial Sit.'!Área_de_impresión</vt:lpstr>
      <vt:lpstr>CAJA</vt:lpstr>
    </vt:vector>
  </TitlesOfParts>
  <Company>BCH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Ariel Oswaldo Díaz Alvarez</cp:lastModifiedBy>
  <cp:lastPrinted>2018-05-07T22:50:47Z</cp:lastPrinted>
  <dcterms:created xsi:type="dcterms:W3CDTF">1996-12-17T20:50:00Z</dcterms:created>
  <dcterms:modified xsi:type="dcterms:W3CDTF">2018-05-07T22:51:01Z</dcterms:modified>
</cp:coreProperties>
</file>