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C:\Users\oswal\OneDrive\Escritorio\Bancoldex - copia\Info. Anual 2019\Archivos Informe Anual Inglés 2019\Traducciones definitivas\Archivos Publcación Web\"/>
    </mc:Choice>
  </mc:AlternateContent>
  <xr:revisionPtr revIDLastSave="5" documentId="14_{E039AAD4-0BFA-43F0-98DF-290421D909E7}" xr6:coauthVersionLast="44" xr6:coauthVersionMax="44" xr10:uidLastSave="{F9095684-FBE9-4DCE-AA24-1D51CCDA9346}"/>
  <bookViews>
    <workbookView xWindow="-120" yWindow="-120" windowWidth="20730" windowHeight="11160" tabRatio="872" activeTab="4" xr2:uid="{00000000-000D-0000-FFFF-FFFF00000000}"/>
  </bookViews>
  <sheets>
    <sheet name="Statement Financial Situation" sheetId="6" r:id="rId1"/>
    <sheet name="Income Statement" sheetId="5" r:id="rId2"/>
    <sheet name="Other Comprehensive Income" sheetId="9" r:id="rId3"/>
    <sheet name="Statement of Changes in Shareho" sheetId="10" r:id="rId4"/>
    <sheet name="Cash Flow Statement" sheetId="11" r:id="rId5"/>
  </sheets>
  <externalReferences>
    <externalReference r:id="rId6"/>
    <externalReference r:id="rId7"/>
  </externalReferences>
  <definedNames>
    <definedName name="A">[1]BALANCE!$Q$7:$T$3772</definedName>
    <definedName name="_xlnm.Print_Area" localSheetId="4">'Cash Flow Statement'!$C$1:$E$102</definedName>
    <definedName name="_xlnm.Print_Area" localSheetId="1">'Income Statement'!$D$5:$G$95</definedName>
    <definedName name="_xlnm.Print_Area" localSheetId="2">'Other Comprehensive Income'!$C$3:$E$54</definedName>
    <definedName name="_xlnm.Print_Area" localSheetId="0">'Statement Financial Situation'!$B$3:$J$60</definedName>
    <definedName name="_xlnm.Print_Area" localSheetId="3">'Statement of Changes in Shareho'!$C$2:$K$55</definedName>
    <definedName name="FLUJO">[2]BALANCE!$B$7:$H$3776</definedName>
    <definedName name="FLUJOA">[2]ANEXO!$C$7:$I$229</definedName>
    <definedName name="LM">#REF!</definedName>
    <definedName name="ORI">#REF!</definedName>
    <definedName name="PU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6" l="1"/>
  <c r="D43" i="6"/>
  <c r="J24" i="6"/>
  <c r="J42" i="6" s="1"/>
  <c r="I24" i="6"/>
  <c r="I40" i="6"/>
  <c r="J40" i="6"/>
  <c r="I42" i="6" l="1"/>
  <c r="E58" i="11"/>
  <c r="D58" i="11"/>
  <c r="E33" i="11"/>
  <c r="D33" i="11"/>
  <c r="F73" i="5"/>
  <c r="G73" i="5"/>
  <c r="G63" i="5"/>
  <c r="F63" i="5"/>
  <c r="G52" i="5"/>
  <c r="F52" i="5"/>
  <c r="G42" i="5"/>
  <c r="F42" i="5"/>
  <c r="G26" i="5"/>
  <c r="F26" i="5"/>
  <c r="D60" i="11" l="1"/>
  <c r="D62" i="11" s="1"/>
  <c r="E60" i="11"/>
  <c r="E62" i="11" s="1"/>
  <c r="F54" i="5"/>
  <c r="G54" i="5"/>
  <c r="K37" i="10"/>
  <c r="K36" i="10"/>
  <c r="K35" i="10"/>
  <c r="K27" i="10"/>
  <c r="K25" i="10"/>
  <c r="J25" i="10"/>
  <c r="I25" i="10"/>
  <c r="I39" i="10" s="1"/>
  <c r="H25" i="10"/>
  <c r="H39" i="10" s="1"/>
  <c r="G25" i="10"/>
  <c r="G39" i="10" s="1"/>
  <c r="F25" i="10"/>
  <c r="F39" i="10" s="1"/>
  <c r="E25" i="10"/>
  <c r="E39" i="10" s="1"/>
  <c r="D25" i="10"/>
  <c r="G75" i="5" l="1"/>
  <c r="G79" i="5" s="1"/>
  <c r="F75" i="5"/>
  <c r="F79" i="5" s="1"/>
  <c r="J39" i="10"/>
  <c r="D39" i="10"/>
  <c r="K39" i="10" l="1"/>
</calcChain>
</file>

<file path=xl/sharedStrings.xml><?xml version="1.0" encoding="utf-8"?>
<sst xmlns="http://schemas.openxmlformats.org/spreadsheetml/2006/main" count="245" uniqueCount="223">
  <si>
    <t>BANCO DE COMERCIO EXTERIOR DE COLOMBIA S.A.  -  BANCÓLDEX</t>
  </si>
  <si>
    <t>Las notas adjuntas son parte integral de los estados financieros</t>
  </si>
  <si>
    <t>BANCO DE COMERCIO EXTERIOR DE COLOMBIA S.A. - BANCÓLDEX</t>
  </si>
  <si>
    <t>Legal</t>
  </si>
  <si>
    <t>BANCO DE COMERCIO EXTERIOR DE COLOMBIA S.A.- BANCÓLDEX</t>
  </si>
  <si>
    <t xml:space="preserve"> </t>
  </si>
  <si>
    <t xml:space="preserve">BANCO DE COMERCIO EXTERIOR DE COLOMBIA S.A. - BANCÓLDEX </t>
  </si>
  <si>
    <t xml:space="preserve"> (usado en) las actividades de operación:</t>
  </si>
  <si>
    <t>Subtotal</t>
  </si>
  <si>
    <t>19.1</t>
  </si>
  <si>
    <t>19.2</t>
  </si>
  <si>
    <t>ASSETS</t>
  </si>
  <si>
    <t>Notes</t>
  </si>
  <si>
    <t>Cash and cash equivalents</t>
  </si>
  <si>
    <t>Financial Instruments</t>
  </si>
  <si>
    <t>Investments at fair value with changes in results - debt instruments</t>
  </si>
  <si>
    <t>Investments at fair value with changes in the OCI - debt instruments</t>
  </si>
  <si>
    <t>Investments at fair value with changes in the OCI - equity instruments</t>
  </si>
  <si>
    <t>Investments in subsidiaries</t>
  </si>
  <si>
    <t>Derivates</t>
  </si>
  <si>
    <t>Investments in associates</t>
  </si>
  <si>
    <t>Other financial assets</t>
  </si>
  <si>
    <t>Credit and financial leasing operations, net</t>
  </si>
  <si>
    <t>Commercial accounts receivable and other accounts receivable, net</t>
  </si>
  <si>
    <t>Other non-financial assets</t>
  </si>
  <si>
    <t>Non-current assets held for sale, Net</t>
  </si>
  <si>
    <t>Propierties and equipment, net</t>
  </si>
  <si>
    <t>Investment properties</t>
  </si>
  <si>
    <t>Financial Leasing</t>
  </si>
  <si>
    <t>Deferred tax assets</t>
  </si>
  <si>
    <t>Intangible assets</t>
  </si>
  <si>
    <t>Total Assets</t>
  </si>
  <si>
    <t>The accompanying notes are an integral part of these financial statements</t>
  </si>
  <si>
    <t>LIABILITIES</t>
  </si>
  <si>
    <t>Financial instruments at amortised cost</t>
  </si>
  <si>
    <t>Financial instruments at fair value- derivates</t>
  </si>
  <si>
    <t>Bank loans and other financial obligations at amortised cost</t>
  </si>
  <si>
    <t>Financial leasing liabilities</t>
  </si>
  <si>
    <t>Current tax liabilities</t>
  </si>
  <si>
    <t>Other taxes payable</t>
  </si>
  <si>
    <t>Trade accounts payable and other accounts payable</t>
  </si>
  <si>
    <t>Employee benefits</t>
  </si>
  <si>
    <t>Estimated Liabilities and Provisions</t>
  </si>
  <si>
    <t>Other Liabilities</t>
  </si>
  <si>
    <t>Deferred tax liability</t>
  </si>
  <si>
    <t xml:space="preserve">Total liabilities </t>
  </si>
  <si>
    <t>SHAREHOLDER´S EQUITY</t>
  </si>
  <si>
    <t>Socialcapital</t>
  </si>
  <si>
    <t>Authorized: 1,100,000,000 shares of nominal value</t>
  </si>
  <si>
    <t xml:space="preserve">     $1,000 each.  Subscribed and paid: 1,062,556,872</t>
  </si>
  <si>
    <t xml:space="preserve">     shares at 31 December 2019</t>
  </si>
  <si>
    <t>Legal reserve</t>
  </si>
  <si>
    <t>Ocassional reserves</t>
  </si>
  <si>
    <t>Statutory reserves</t>
  </si>
  <si>
    <t>Another integral result</t>
  </si>
  <si>
    <t>Period earnigs</t>
  </si>
  <si>
    <t>Total Shareholder´s Equity</t>
  </si>
  <si>
    <t>Total Liabilities and Shareholder´s Equity</t>
  </si>
  <si>
    <t>STATEMENT OF FINANCIAL SITUATION AS OF DECEMBER 31, 2019 AND 2018</t>
  </si>
  <si>
    <t>(Figures expressed in thousands of Colombian Pesos)</t>
  </si>
  <si>
    <t>INCOME FROM GENERAL ORDINARY OPERATIONS:</t>
  </si>
  <si>
    <t>Financial Income portfolio</t>
  </si>
  <si>
    <t>Financial operations income and money market and other interests</t>
  </si>
  <si>
    <t>Valuation of investments at fair value - debt instruments</t>
  </si>
  <si>
    <t>Valuation of investments at fair value - equity instruments</t>
  </si>
  <si>
    <t>Commissions and fees</t>
  </si>
  <si>
    <t>Valuation of positions in short of operations. Repo open, simultaneous and trans. Temporal values</t>
  </si>
  <si>
    <t>Gain in sale of investments - debt instruments</t>
  </si>
  <si>
    <t>Utility in valuation of derivatives - of speculation</t>
  </si>
  <si>
    <t>Changes</t>
  </si>
  <si>
    <t>Valuation of derivates - of coverage</t>
  </si>
  <si>
    <t>OPERATIONS EXPENSES:</t>
  </si>
  <si>
    <t>Interest deposits and accruals</t>
  </si>
  <si>
    <t>Interest bank credits and other financial obligations</t>
  </si>
  <si>
    <t>Financial income from money market operations and other interests</t>
  </si>
  <si>
    <t>Commissions</t>
  </si>
  <si>
    <t>Valuation in short positions of operations. Repo open, simultaneous and trans. Temporal values</t>
  </si>
  <si>
    <t>Loss on sale of Investments - debt instruments</t>
  </si>
  <si>
    <t>Loss on sale of credit portfolio</t>
  </si>
  <si>
    <t>Loss in the valuation of spot operations</t>
  </si>
  <si>
    <t>Valuation of derivatives - trading</t>
  </si>
  <si>
    <t>Valuation of derivatives - coverage</t>
  </si>
  <si>
    <t>DETERIORATION OF ASSETS</t>
  </si>
  <si>
    <t>Credit portfolio</t>
  </si>
  <si>
    <t>Accounts receivable</t>
  </si>
  <si>
    <t>Goods received as dation in payment and restored</t>
  </si>
  <si>
    <t>Loss on sale of goods received as dation in payment and restored</t>
  </si>
  <si>
    <t xml:space="preserve">Investments - equity instruments </t>
  </si>
  <si>
    <t>Other assets</t>
  </si>
  <si>
    <t>Individual countercyclical components</t>
  </si>
  <si>
    <t>Equity method</t>
  </si>
  <si>
    <t>Others</t>
  </si>
  <si>
    <t>Dividends and equity</t>
  </si>
  <si>
    <t>OTHER INCOME AND EXPENSES -NET</t>
  </si>
  <si>
    <t>OTHER INCOME</t>
  </si>
  <si>
    <t>OTHER EXPENSES</t>
  </si>
  <si>
    <t>Fees</t>
  </si>
  <si>
    <t>Taxes and rates</t>
  </si>
  <si>
    <t>Leases</t>
  </si>
  <si>
    <t>Depreciations</t>
  </si>
  <si>
    <t>Amortization</t>
  </si>
  <si>
    <t>GAINS BEFORE TAXES</t>
  </si>
  <si>
    <t>INCOME AND RELATED TAXES</t>
  </si>
  <si>
    <t>PERIOD EARNINGS</t>
  </si>
  <si>
    <t xml:space="preserve"> EARNINGS PER SHARE </t>
  </si>
  <si>
    <t>OPERATIONAL RESULTS</t>
  </si>
  <si>
    <t xml:space="preserve">Utility in valuation of spot operations </t>
  </si>
  <si>
    <t>(Figures expressed in thousands of Colombian pesos except the net profit per share)</t>
  </si>
  <si>
    <t>FOR THE YEARS ENDED IN DECEMBER 31, 2019 AND 2018</t>
  </si>
  <si>
    <t>INCOME STATEMENT</t>
  </si>
  <si>
    <t>GAIN FOR THE PERIOD</t>
  </si>
  <si>
    <t>OTHER COMPREHENSIVE RESULT</t>
  </si>
  <si>
    <t>Components of other comprehensive income that will not be reclassified to the result of the period</t>
  </si>
  <si>
    <t>Investments in equity instruments, net deferred tax</t>
  </si>
  <si>
    <t>Revaluation of property, plant and equipment, net deferred tax</t>
  </si>
  <si>
    <t>Share of other comprehensive income of associates and subordinates accounted for using 
the equity method</t>
  </si>
  <si>
    <t>Components of other comprehensive income that will be reclassified to the result of the period</t>
  </si>
  <si>
    <t xml:space="preserve">FINANCIAL ASSETS AVALAIBLE FOR SALE </t>
  </si>
  <si>
    <t>For new measurements of financial assets available for sale, net deferred tax</t>
  </si>
  <si>
    <t>Financial assets available for sale</t>
  </si>
  <si>
    <t>CASH FLOW COVERINGS</t>
  </si>
  <si>
    <t>Cash flow coverage, net deferred tax</t>
  </si>
  <si>
    <t>Adjustments in the application for the first time, net deferred tax</t>
  </si>
  <si>
    <t>Total other comprehensive income that will be reclassified to the result of the period</t>
  </si>
  <si>
    <t>Total other comprehensive result</t>
  </si>
  <si>
    <t>TOTAL  COMPREHENSIVE RESULT</t>
  </si>
  <si>
    <r>
      <rPr>
        <sz val="10"/>
        <color rgb="FF000000"/>
        <rFont val="Verdana"/>
        <family val="2"/>
      </rPr>
      <t>The accompanying notes are an integral part of these financial statements.</t>
    </r>
  </si>
  <si>
    <t>OTHER COMPREHENSIVE INCOME</t>
  </si>
  <si>
    <t>YEARS ENDED DECEMBER 31, 2019 AND 2018</t>
  </si>
  <si>
    <t>BALANCE AS DECEMBER 31, 2017</t>
  </si>
  <si>
    <t>Transfer to accumulated earnings from previous periods</t>
  </si>
  <si>
    <t>Period movement</t>
  </si>
  <si>
    <t>Distribution of period net income</t>
  </si>
  <si>
    <t>Utility for dividend payment</t>
  </si>
  <si>
    <t>Payment of cash dividends: $ 80.021.158</t>
  </si>
  <si>
    <t xml:space="preserve">Dividend Preferred Shares Series C </t>
  </si>
  <si>
    <t xml:space="preserve">$75.31 was cancelled on June 26, 2018 </t>
  </si>
  <si>
    <t>Common shares Series A and B</t>
  </si>
  <si>
    <t>Gains (surplus) and losses</t>
  </si>
  <si>
    <t>BALANCE AS DECEMBER 31, 2018</t>
  </si>
  <si>
    <t>Payment of cash dividends: $ 90.853.254</t>
  </si>
  <si>
    <t xml:space="preserve">$ 90.21 was cancellled on june 28, 2019 </t>
  </si>
  <si>
    <t>$ 75.31 was between june 26, 2018 and december 15,</t>
  </si>
  <si>
    <t>$ 90.21 was between june 28, 2019 and july 18,</t>
  </si>
  <si>
    <t xml:space="preserve">  2018 on 1.062.556.872 shares</t>
  </si>
  <si>
    <t xml:space="preserve">     2018, on 1.062.556.872 shares</t>
  </si>
  <si>
    <t>Period Movement</t>
  </si>
  <si>
    <t xml:space="preserve">Earnings (surplus) </t>
  </si>
  <si>
    <t>BALANCE AS DECEMBER 31, 2019</t>
  </si>
  <si>
    <t>STATEMENT OF CHANGES IN SHAREHOLDER´S EQUITY</t>
  </si>
  <si>
    <t>(Figures expressed in thousands of Colombian pesos except net profit per share)</t>
  </si>
  <si>
    <t>Reserves</t>
  </si>
  <si>
    <t>Statutory</t>
  </si>
  <si>
    <t>Equity</t>
  </si>
  <si>
    <t>Ocassional</t>
  </si>
  <si>
    <t>Other comprehensive result</t>
  </si>
  <si>
    <t>Earnings accumulated in previous years</t>
  </si>
  <si>
    <t>Earnings (surplus)</t>
  </si>
  <si>
    <t>Shareholder´s Equity</t>
  </si>
  <si>
    <r>
      <rPr>
        <sz val="10"/>
        <color rgb="FF000000"/>
        <rFont val="Verdana"/>
        <family val="2"/>
      </rPr>
      <t>CASH FLOWS BY ACTIVITIES OF OPERATION:</t>
    </r>
  </si>
  <si>
    <t xml:space="preserve">Period earnings </t>
  </si>
  <si>
    <t>Deterioration invesment</t>
  </si>
  <si>
    <r>
      <rPr>
        <sz val="10"/>
        <color rgb="FF000000"/>
        <rFont val="Verdana"/>
        <family val="2"/>
      </rPr>
      <t>Deterioration portfolio of credits</t>
    </r>
  </si>
  <si>
    <t>Deterioration accounts receivable</t>
  </si>
  <si>
    <t>Deterioration other assets</t>
  </si>
  <si>
    <t>Severance expenses</t>
  </si>
  <si>
    <t>Depreciation of property, plant and equipment</t>
  </si>
  <si>
    <t>Property and equipment obsolescence expense</t>
  </si>
  <si>
    <r>
      <rPr>
        <sz val="10"/>
        <color rgb="FF000000"/>
        <rFont val="Verdana"/>
        <family val="2"/>
      </rPr>
      <t>Amortization of intangible assets</t>
    </r>
  </si>
  <si>
    <t>Utility of sale of property, plant and equipment, net</t>
  </si>
  <si>
    <t>Utility of sale of investments, net</t>
  </si>
  <si>
    <t>Refund from deterioration of investments</t>
  </si>
  <si>
    <t>Refund from deterioration of portfolio of credits</t>
  </si>
  <si>
    <t>Refund from deterioration of accounts receivable</t>
  </si>
  <si>
    <t>Deterioration non-current assets held for sale</t>
  </si>
  <si>
    <t>Refund from deterioration non-current assets held for sale</t>
  </si>
  <si>
    <t>Investment valuation</t>
  </si>
  <si>
    <t>Derivatives valuation</t>
  </si>
  <si>
    <t>Increase (decrease) in accumulated unrealized gains</t>
  </si>
  <si>
    <t xml:space="preserve">Increase in portfolio of credit and financial leasing operations </t>
  </si>
  <si>
    <t>Decrease (increase) in accounts receivable</t>
  </si>
  <si>
    <t>Increase in other assets</t>
  </si>
  <si>
    <t xml:space="preserve">Increase in asset by deferred tax </t>
  </si>
  <si>
    <t>Proceeds from  sale of property, plant and equipment</t>
  </si>
  <si>
    <t>Proceeds from the sale of non-current assets held for sale</t>
  </si>
  <si>
    <t>Increase financial instruments at amortized cost</t>
  </si>
  <si>
    <t>(Decrease) increase bank acceptances</t>
  </si>
  <si>
    <t>(Decrease) increase in deferred tax liabilities</t>
  </si>
  <si>
    <t>Increase employee benefit</t>
  </si>
  <si>
    <t>Restatement of credits and other financial obligations</t>
  </si>
  <si>
    <t>Restatement of financial leases</t>
  </si>
  <si>
    <t>Causation of bank credits and other financial obligations</t>
  </si>
  <si>
    <t>Causation financial lease</t>
  </si>
  <si>
    <t>Payment of credits and other financial obligations</t>
  </si>
  <si>
    <t>Payment of financial lease</t>
  </si>
  <si>
    <t>Increase accounts payable</t>
  </si>
  <si>
    <t>Increase (decrease) other liabilities</t>
  </si>
  <si>
    <t>Increase (decrease) others provisions</t>
  </si>
  <si>
    <t>Increase other comprehensive income</t>
  </si>
  <si>
    <t>Severance payments</t>
  </si>
  <si>
    <t>Variation in operations accounts:</t>
  </si>
  <si>
    <t>Utility of sale of non-current assets held for sale, net</t>
  </si>
  <si>
    <t>Adjustments to reconcile net income and net cash</t>
  </si>
  <si>
    <t xml:space="preserve">Total Adjustments </t>
  </si>
  <si>
    <t>Net cash (used in) provided by investment activities</t>
  </si>
  <si>
    <t>Net cash used in operating activities</t>
  </si>
  <si>
    <t>CASH FLOWS OF INVESTMENT ACTIVITIES:</t>
  </si>
  <si>
    <t>Decrease (increase) in money market operations</t>
  </si>
  <si>
    <t>Increase in investment and derivate operations</t>
  </si>
  <si>
    <t>Additions non-current assets held for sale</t>
  </si>
  <si>
    <t>Purchase property and equipment</t>
  </si>
  <si>
    <t>Financial lease</t>
  </si>
  <si>
    <t>Purchase intangible asset</t>
  </si>
  <si>
    <t>CASH FLOWS FROM FINANCING ACTIVITIES:</t>
  </si>
  <si>
    <t>(Decrease) increase in financial instruments financieros at fair value</t>
  </si>
  <si>
    <t>Bank credits and other financial obligations</t>
  </si>
  <si>
    <t>Payment of Dividends</t>
  </si>
  <si>
    <t>Net cash provided by financing activities</t>
  </si>
  <si>
    <t>Effect of exchange difference on cash and cash equivalents</t>
  </si>
  <si>
    <t>DECREASE NET CASH AND CASH EQUIVALENTS</t>
  </si>
  <si>
    <t>CASH AND CASH EQUIVALENTS AT THE BEGINNING OF THE YEAR</t>
  </si>
  <si>
    <t>CASH AND CASH EQUIVALENTS AT THE END OF THE YEAR</t>
  </si>
  <si>
    <t>CASH FLOW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</si>
</sst>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_);_(&quot;$&quot;\ * \(#,##0\);_(&quot;$&quot;\ * &quot;-&quot;_);_(@_)"/>
    <numFmt numFmtId="167" formatCode="_(&quot;$&quot;\ * #,##0.00_);_(&quot;$&quot;\ * \(#,##0.00\);_(&quot;$&quot;\ * &quot;-&quot;??_);_(@_)"/>
    <numFmt numFmtId="168" formatCode="_ * #,##0.00_)&quot;C$&quot;_ ;_ * \(#,##0.00\)&quot;C$&quot;_ ;_ * &quot;-&quot;??_)&quot;C$&quot;_ ;_ @_ "/>
    <numFmt numFmtId="169" formatCode="_ * #,##0.00_)_C_$_ ;_ * \(#,##0.00\)_C_$_ ;_ * &quot;-&quot;??_)_C_$_ ;_ @_ "/>
    <numFmt numFmtId="170" formatCode="#,##0;\(#,##0\)"/>
    <numFmt numFmtId="171" formatCode="_-* #,##0_-;\-* #,##0_-;_-* &quot;-&quot;??_-;_-@_-"/>
    <numFmt numFmtId="172" formatCode="#,##0.0000000000000;\-#,##0.0000000000000"/>
    <numFmt numFmtId="173" formatCode="#,##0.00000"/>
    <numFmt numFmtId="174" formatCode="#,##0.000000000;\-#,##0.000000000"/>
    <numFmt numFmtId="175" formatCode="\C\O\P\ \ \ #,##0;\(#,##0\)"/>
    <numFmt numFmtId="176" formatCode="_ * #,##0.0000_)_C_$_ ;_ * \(#,##0.0000\)_C_$_ ;_ * &quot;-&quot;??_)_C_$_ ;_ @_ "/>
    <numFmt numFmtId="177" formatCode="_ * #,##0.00000_)_C_$_ ;_ * \(#,##0.00000\)_C_$_ ;_ * &quot;-&quot;??_)_C_$_ ;_ @_ "/>
    <numFmt numFmtId="178" formatCode="_ * #,##0.00_ ;_ * \-#,##0.00_ ;_ * &quot;-&quot;??_ ;_ @_ "/>
    <numFmt numFmtId="179" formatCode="_ &quot;$&quot;\ * #,##0.00_ ;_ &quot;$&quot;\ * \-#,##0.00_ ;_ &quot;$&quot;\ * &quot;-&quot;??_ ;_ @_ "/>
    <numFmt numFmtId="180" formatCode="_._.* #,##0_)_%;_._.* \(#,##0\)_%;_._.* 0_)_%;_._.@_)_%"/>
    <numFmt numFmtId="181" formatCode="_._.&quot;$&quot;* #,##0_)_%;_._.&quot;$&quot;* \(#,##0\)_%;_._.&quot;$&quot;* \ _)_%"/>
    <numFmt numFmtId="182" formatCode="_._.* #,##0.0_)_%;_._.* \(#,##0.0\)_%;_._.* \ .0_)_%"/>
    <numFmt numFmtId="183" formatCode="_._.* #,##0.00_)_%;_._.* \(#,##0.00\)_%;_._.* \ .00_)_%"/>
    <numFmt numFmtId="184" formatCode="_._.* #,##0.000_)_%;_._.* \(#,##0.000\)_%;_._.* \ .000_)_%"/>
    <numFmt numFmtId="185" formatCode="_._.* #,###\-_)_%;_._.* \(#,###\-\)_%;_._.* \-_)_%;_._.@_)_%"/>
    <numFmt numFmtId="186" formatCode="_._.&quot;$&quot;* #,##0.0_)_%;_._.&quot;$&quot;* \(#,##0.0\)_%;_._.&quot;$&quot;* \ .0_)_%"/>
    <numFmt numFmtId="187" formatCode="_._.&quot;$&quot;* #,##0.00_)_%;_._.&quot;$&quot;* \(#,##0.00\)_%;_._.&quot;$&quot;* \ .00_)_%"/>
    <numFmt numFmtId="188" formatCode="_._.&quot;$&quot;* #,##0.000_)_%;_._.&quot;$&quot;* \(#,##0.000\)_%;_._.&quot;$&quot;* \ .000_)_%"/>
    <numFmt numFmtId="189" formatCode="mmmm\ d\,\ yyyy"/>
    <numFmt numFmtId="190" formatCode="_(0_)%;\(0\)%;\ \ _)\%"/>
    <numFmt numFmtId="191" formatCode="_._._(* 0_)%;_._.\(* 0\)%;_._._(* \ _)\%"/>
    <numFmt numFmtId="192" formatCode="_(0_)%;\(0\)%"/>
    <numFmt numFmtId="193" formatCode="_(0.0_)%;\(0.0\)%;\ \ .0_)%"/>
    <numFmt numFmtId="194" formatCode="_._._(* 0.0_)%;_._.\(* 0.0\)%;_._._(* \ .0_)%"/>
    <numFmt numFmtId="195" formatCode="_(0.0_)%;\(0.0\)%"/>
    <numFmt numFmtId="196" formatCode="_(0.00_)%;\(0.00\)%;\ \ .00_)%"/>
    <numFmt numFmtId="197" formatCode="_._._(* 0.00_)%;_._.\(* 0.00\)%;_._._(* \ .00_)%"/>
    <numFmt numFmtId="198" formatCode="_(0.00_)%;\(0.00\)%"/>
    <numFmt numFmtId="199" formatCode="_(0.000_)%;\(0.000\)%;\ \ .000_)%"/>
    <numFmt numFmtId="200" formatCode="_._._(* 0.000_)%;_._.\(* 0.000\)%;_._._(* \ .000_)%"/>
    <numFmt numFmtId="201" formatCode="_(0.000_)%;\(0.000\)%"/>
    <numFmt numFmtId="202" formatCode="_(* #,##0_);_(* \(#,##0\);_(* \ _)"/>
    <numFmt numFmtId="203" formatCode="_(* #,##0.0_);_(* \(#,##0.0\);_(* \ .0_)"/>
    <numFmt numFmtId="204" formatCode="_(* #,##0.00_);_(* \(#,##0.00\);_(* \ .00_)"/>
    <numFmt numFmtId="205" formatCode="_(* #,##0.000_);_(* \(#,##0.000\);_(* \ .000_)"/>
    <numFmt numFmtId="206" formatCode="_(* #,##0_);_(* \(#,##0\);_(* 0_);_(@_)"/>
    <numFmt numFmtId="207" formatCode="_(&quot;$&quot;* #,##0_);_(&quot;$&quot;* \(#,##0\);_(&quot;$&quot;* \ _)"/>
    <numFmt numFmtId="208" formatCode="_(&quot;$&quot;* #,##0.0_);_(&quot;$&quot;* \(#,##0.0\);_(&quot;$&quot;* \ .0_)"/>
    <numFmt numFmtId="209" formatCode="_(&quot;$&quot;* #,##0.00_);_(&quot;$&quot;* \(#,##0.00\);_(&quot;$&quot;* \ .00_)"/>
    <numFmt numFmtId="210" formatCode="_(&quot;$&quot;* #,##0.000_);_(&quot;$&quot;* \(#,##0.000\);_(&quot;$&quot;* \ .000_)"/>
    <numFmt numFmtId="211" formatCode="_(&quot;$&quot;* #,##0_);_(&quot;$&quot;* \(#,##0\);_(&quot;$&quot;* 0_);_(@_)"/>
    <numFmt numFmtId="212" formatCode="_._.* #,###\-_)_%;_._.* \(#,###\-\)_%;_._.* \-\ \ \ \ \ \ \ \ _)_%;_._.@_)_%"/>
    <numFmt numFmtId="213" formatCode="_(&quot;$&quot;\ * #,##0.00_);_(&quot;$&quot;\ * \(#,##0.00\);_(&quot;$&quot;\ * &quot;-&quot;_);_(@_)"/>
    <numFmt numFmtId="214" formatCode="#,##0.00;\(#,##0.00\)"/>
    <numFmt numFmtId="215" formatCode="_(* #,##0_);_(* \(#,##0\);_(* &quot;-&quot;??_);_(@_)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8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2"/>
      <name val="Calibri"/>
      <family val="2"/>
      <scheme val="minor"/>
    </font>
    <font>
      <u val="singleAccounting"/>
      <sz val="7"/>
      <name val="Calibri"/>
      <family val="2"/>
      <scheme val="minor"/>
    </font>
    <font>
      <sz val="7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 val="singleAccounting"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Verdana"/>
      <family val="2"/>
    </font>
    <font>
      <u/>
      <sz val="10"/>
      <name val="Verdana"/>
      <family val="2"/>
    </font>
    <font>
      <b/>
      <sz val="12"/>
      <name val="Verdana"/>
      <family val="2"/>
    </font>
    <font>
      <sz val="12"/>
      <color rgb="FF000000"/>
      <name val="Calibri"/>
      <family val="2"/>
    </font>
    <font>
      <b/>
      <sz val="11"/>
      <color rgb="FF00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87">
    <xf numFmtId="0" fontId="0" fillId="0" borderId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 applyNumberFormat="0" applyFill="0" applyBorder="0">
      <alignment vertical="center"/>
    </xf>
    <xf numFmtId="165" fontId="4" fillId="0" borderId="0" applyFont="0" applyFill="0" applyBorder="0" applyAlignment="0" applyProtection="0"/>
    <xf numFmtId="0" fontId="5" fillId="0" borderId="0">
      <alignment vertical="center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3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4" fillId="0" borderId="0"/>
    <xf numFmtId="0" fontId="10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 applyNumberFormat="0" applyFill="0" applyBorder="0">
      <alignment vertical="center"/>
    </xf>
    <xf numFmtId="0" fontId="4" fillId="0" borderId="0"/>
    <xf numFmtId="0" fontId="4" fillId="0" borderId="0"/>
    <xf numFmtId="0" fontId="10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10" fontId="11" fillId="0" borderId="0" applyFill="0" applyBorder="0" applyAlignment="0" applyProtection="0"/>
    <xf numFmtId="9" fontId="5" fillId="0" borderId="0" applyFont="0" applyFill="0" applyBorder="0" applyAlignment="0" applyProtection="0"/>
    <xf numFmtId="0" fontId="6" fillId="0" borderId="0" applyFill="0" applyBorder="0" applyProtection="0">
      <alignment horizontal="center"/>
      <protection locked="0"/>
    </xf>
    <xf numFmtId="180" fontId="15" fillId="0" borderId="0" applyFill="0" applyBorder="0" applyAlignment="0" applyProtection="0"/>
    <xf numFmtId="0" fontId="7" fillId="0" borderId="0" applyFill="0" applyBorder="0" applyAlignment="0" applyProtection="0">
      <protection locked="0"/>
    </xf>
    <xf numFmtId="0" fontId="16" fillId="0" borderId="0" applyFill="0" applyBorder="0" applyProtection="0">
      <alignment horizontal="center"/>
      <protection locked="0"/>
    </xf>
    <xf numFmtId="0" fontId="8" fillId="0" borderId="0" applyFill="0" applyBorder="0" applyAlignment="0" applyProtection="0">
      <protection locked="0"/>
    </xf>
    <xf numFmtId="181" fontId="17" fillId="0" borderId="0" applyFont="0" applyFill="0" applyBorder="0" applyAlignment="0" applyProtection="0"/>
    <xf numFmtId="180" fontId="7" fillId="0" borderId="0"/>
    <xf numFmtId="182" fontId="8" fillId="0" borderId="0" applyFont="0" applyFill="0" applyBorder="0" applyAlignment="0" applyProtection="0"/>
    <xf numFmtId="183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5" fontId="18" fillId="0" borderId="0"/>
    <xf numFmtId="0" fontId="19" fillId="0" borderId="0" applyFill="0" applyBorder="0" applyAlignment="0" applyProtection="0">
      <protection locked="0"/>
    </xf>
    <xf numFmtId="186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6" fillId="0" borderId="0" applyFill="0" applyAlignment="0" applyProtection="0">
      <protection locked="0"/>
    </xf>
    <xf numFmtId="0" fontId="12" fillId="0" borderId="1" applyFill="0" applyAlignment="0" applyProtection="0">
      <protection locked="0"/>
    </xf>
    <xf numFmtId="190" fontId="17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18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8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7" fillId="0" borderId="0" applyFont="0" applyFill="0" applyBorder="0" applyAlignment="0" applyProtection="0"/>
    <xf numFmtId="197" fontId="8" fillId="0" borderId="0" applyFont="0" applyFill="0" applyBorder="0" applyAlignment="0" applyProtection="0"/>
    <xf numFmtId="198" fontId="18" fillId="0" borderId="0" applyFont="0" applyFill="0" applyBorder="0" applyAlignment="0" applyProtection="0"/>
    <xf numFmtId="199" fontId="17" fillId="0" borderId="0" applyFont="0" applyFill="0" applyBorder="0" applyAlignment="0" applyProtection="0"/>
    <xf numFmtId="200" fontId="8" fillId="0" borderId="0" applyFont="0" applyFill="0" applyBorder="0" applyAlignment="0" applyProtection="0"/>
    <xf numFmtId="201" fontId="18" fillId="0" borderId="0" applyFont="0" applyFill="0" applyBorder="0" applyAlignment="0" applyProtection="0"/>
    <xf numFmtId="202" fontId="8" fillId="0" borderId="0" applyFont="0" applyFill="0" applyBorder="0" applyAlignment="0" applyProtection="0"/>
    <xf numFmtId="203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9" fontId="8" fillId="0" borderId="0" applyFont="0" applyFill="0" applyBorder="0" applyAlignment="0" applyProtection="0"/>
    <xf numFmtId="210" fontId="8" fillId="0" borderId="0" applyFont="0" applyFill="0" applyBorder="0" applyAlignment="0" applyProtection="0"/>
    <xf numFmtId="211" fontId="7" fillId="0" borderId="0" applyFont="0" applyFill="0" applyBorder="0" applyAlignment="0" applyProtection="0"/>
    <xf numFmtId="0" fontId="3" fillId="0" borderId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0" fontId="8" fillId="0" borderId="0" applyFill="0" applyBorder="0" applyAlignment="0" applyProtection="0">
      <protection locked="0"/>
    </xf>
    <xf numFmtId="181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0">
    <xf numFmtId="0" fontId="0" fillId="0" borderId="0" xfId="0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2" applyNumberFormat="1" applyFont="1" applyBorder="1" applyAlignment="1">
      <alignment horizontal="right"/>
    </xf>
    <xf numFmtId="170" fontId="21" fillId="0" borderId="0" xfId="0" applyNumberFormat="1" applyFont="1" applyBorder="1" applyProtection="1"/>
    <xf numFmtId="170" fontId="21" fillId="0" borderId="0" xfId="0" applyNumberFormat="1" applyFont="1"/>
    <xf numFmtId="0" fontId="21" fillId="0" borderId="0" xfId="0" applyFont="1" applyAlignment="1"/>
    <xf numFmtId="37" fontId="21" fillId="0" borderId="0" xfId="0" applyNumberFormat="1" applyFont="1"/>
    <xf numFmtId="37" fontId="21" fillId="0" borderId="0" xfId="0" applyNumberFormat="1" applyFont="1" applyAlignment="1">
      <alignment horizontal="center"/>
    </xf>
    <xf numFmtId="37" fontId="21" fillId="0" borderId="0" xfId="0" applyNumberFormat="1" applyFont="1" applyBorder="1"/>
    <xf numFmtId="175" fontId="21" fillId="0" borderId="0" xfId="0" applyNumberFormat="1" applyFont="1"/>
    <xf numFmtId="170" fontId="29" fillId="0" borderId="0" xfId="0" applyNumberFormat="1" applyFont="1" applyBorder="1" applyProtection="1"/>
    <xf numFmtId="0" fontId="21" fillId="0" borderId="0" xfId="0" quotePrefix="1" applyFont="1"/>
    <xf numFmtId="177" fontId="21" fillId="0" borderId="0" xfId="1" applyNumberFormat="1" applyFont="1" applyBorder="1"/>
    <xf numFmtId="39" fontId="21" fillId="0" borderId="0" xfId="0" applyNumberFormat="1" applyFont="1" applyBorder="1"/>
    <xf numFmtId="176" fontId="21" fillId="0" borderId="0" xfId="1" applyNumberFormat="1" applyFont="1" applyBorder="1"/>
    <xf numFmtId="0" fontId="24" fillId="0" borderId="0" xfId="0" applyFont="1" applyProtection="1"/>
    <xf numFmtId="0" fontId="9" fillId="0" borderId="0" xfId="0" applyFont="1"/>
    <xf numFmtId="0" fontId="21" fillId="0" borderId="0" xfId="0" applyFont="1" applyAlignment="1">
      <alignment horizontal="center"/>
    </xf>
    <xf numFmtId="0" fontId="30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31" fillId="0" borderId="0" xfId="0" applyFont="1" applyBorder="1" applyAlignment="1" applyProtection="1">
      <alignment horizontal="left" indent="1"/>
    </xf>
    <xf numFmtId="0" fontId="31" fillId="0" borderId="0" xfId="0" applyFont="1" applyBorder="1" applyAlignment="1" applyProtection="1"/>
    <xf numFmtId="0" fontId="31" fillId="0" borderId="0" xfId="0" applyFont="1" applyBorder="1" applyAlignment="1" applyProtection="1">
      <alignment horizontal="left" vertical="center" indent="1"/>
    </xf>
    <xf numFmtId="0" fontId="31" fillId="0" borderId="0" xfId="0" quotePrefix="1" applyFont="1" applyBorder="1" applyAlignment="1" applyProtection="1">
      <alignment horizontal="left" vertical="center" indent="1"/>
    </xf>
    <xf numFmtId="181" fontId="31" fillId="0" borderId="0" xfId="2" applyNumberFormat="1" applyFont="1" applyBorder="1" applyAlignment="1">
      <alignment horizontal="right"/>
    </xf>
    <xf numFmtId="0" fontId="31" fillId="0" borderId="0" xfId="0" applyFont="1" applyProtection="1"/>
    <xf numFmtId="0" fontId="31" fillId="0" borderId="0" xfId="0" quotePrefix="1" applyFont="1" applyBorder="1" applyAlignment="1" applyProtection="1">
      <alignment horizontal="left" indent="1"/>
    </xf>
    <xf numFmtId="0" fontId="31" fillId="0" borderId="0" xfId="0" applyFont="1" applyBorder="1" applyAlignment="1" applyProtection="1">
      <alignment horizontal="left" indent="4"/>
    </xf>
    <xf numFmtId="0" fontId="30" fillId="0" borderId="0" xfId="0" applyFont="1" applyAlignment="1" applyProtection="1">
      <alignment horizontal="left"/>
    </xf>
    <xf numFmtId="174" fontId="30" fillId="0" borderId="0" xfId="0" applyNumberFormat="1" applyFont="1" applyAlignment="1" applyProtection="1">
      <alignment horizontal="center"/>
    </xf>
    <xf numFmtId="37" fontId="31" fillId="0" borderId="0" xfId="0" applyNumberFormat="1" applyFont="1" applyAlignment="1" applyProtection="1">
      <alignment horizontal="center"/>
    </xf>
    <xf numFmtId="171" fontId="31" fillId="0" borderId="0" xfId="1" applyNumberFormat="1" applyFont="1" applyBorder="1" applyAlignment="1">
      <alignment horizontal="right"/>
    </xf>
    <xf numFmtId="0" fontId="23" fillId="0" borderId="0" xfId="0" applyFont="1" applyAlignment="1"/>
    <xf numFmtId="0" fontId="36" fillId="0" borderId="0" xfId="0" applyFont="1" applyAlignment="1" applyProtection="1"/>
    <xf numFmtId="0" fontId="37" fillId="0" borderId="0" xfId="0" applyFont="1" applyAlignment="1" applyProtection="1"/>
    <xf numFmtId="0" fontId="30" fillId="0" borderId="0" xfId="0" applyFont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 wrapText="1"/>
    </xf>
    <xf numFmtId="180" fontId="31" fillId="0" borderId="0" xfId="381" applyFont="1"/>
    <xf numFmtId="172" fontId="31" fillId="0" borderId="0" xfId="0" applyNumberFormat="1" applyFont="1" applyProtection="1"/>
    <xf numFmtId="37" fontId="31" fillId="0" borderId="0" xfId="0" applyNumberFormat="1" applyFont="1" applyProtection="1"/>
    <xf numFmtId="173" fontId="31" fillId="0" borderId="0" xfId="1" applyNumberFormat="1" applyFont="1" applyAlignment="1">
      <alignment horizontal="centerContinuous"/>
    </xf>
    <xf numFmtId="0" fontId="31" fillId="0" borderId="0" xfId="0" applyFont="1" applyAlignment="1" applyProtection="1">
      <alignment horizontal="left"/>
    </xf>
    <xf numFmtId="175" fontId="31" fillId="0" borderId="0" xfId="0" applyNumberFormat="1" applyFont="1" applyProtection="1"/>
    <xf numFmtId="164" fontId="31" fillId="0" borderId="0" xfId="2" applyNumberFormat="1" applyFont="1" applyBorder="1" applyAlignment="1">
      <alignment horizontal="right"/>
    </xf>
    <xf numFmtId="0" fontId="31" fillId="0" borderId="0" xfId="0" applyFont="1"/>
    <xf numFmtId="180" fontId="31" fillId="0" borderId="0" xfId="376" applyFont="1" applyFill="1"/>
    <xf numFmtId="0" fontId="31" fillId="0" borderId="0" xfId="0" applyFont="1" applyFill="1" applyBorder="1" applyProtection="1"/>
    <xf numFmtId="37" fontId="31" fillId="0" borderId="0" xfId="0" applyNumberFormat="1" applyFont="1" applyFill="1" applyProtection="1"/>
    <xf numFmtId="174" fontId="30" fillId="0" borderId="0" xfId="0" applyNumberFormat="1" applyFont="1" applyFill="1" applyAlignment="1" applyProtection="1">
      <alignment horizontal="center"/>
    </xf>
    <xf numFmtId="37" fontId="31" fillId="0" borderId="0" xfId="0" applyNumberFormat="1" applyFont="1" applyFill="1" applyAlignment="1" applyProtection="1">
      <alignment horizontal="center"/>
    </xf>
    <xf numFmtId="0" fontId="31" fillId="0" borderId="0" xfId="0" applyFont="1" applyAlignment="1">
      <alignment horizontal="left" indent="1"/>
    </xf>
    <xf numFmtId="0" fontId="31" fillId="0" borderId="0" xfId="0" applyFont="1" applyAlignment="1">
      <alignment horizontal="left" indent="2"/>
    </xf>
    <xf numFmtId="0" fontId="31" fillId="0" borderId="0" xfId="0" quotePrefix="1" applyFont="1" applyBorder="1" applyAlignment="1" applyProtection="1">
      <alignment horizontal="left" vertical="center" wrapText="1" indent="1"/>
    </xf>
    <xf numFmtId="166" fontId="31" fillId="0" borderId="0" xfId="221" applyNumberFormat="1" applyFont="1" applyBorder="1" applyAlignment="1">
      <alignment horizontal="right"/>
    </xf>
    <xf numFmtId="164" fontId="31" fillId="0" borderId="0" xfId="221" applyNumberFormat="1" applyFont="1" applyBorder="1" applyAlignment="1">
      <alignment horizontal="right"/>
    </xf>
    <xf numFmtId="164" fontId="34" fillId="0" borderId="0" xfId="221" applyNumberFormat="1" applyFont="1" applyBorder="1" applyAlignment="1">
      <alignment horizontal="right"/>
    </xf>
    <xf numFmtId="166" fontId="33" fillId="0" borderId="0" xfId="221" applyNumberFormat="1" applyFont="1" applyFill="1" applyBorder="1" applyAlignment="1">
      <alignment horizontal="right"/>
    </xf>
    <xf numFmtId="164" fontId="31" fillId="0" borderId="0" xfId="221" applyNumberFormat="1" applyFont="1" applyBorder="1" applyAlignment="1">
      <alignment horizontal="right" vertical="center"/>
    </xf>
    <xf numFmtId="213" fontId="33" fillId="0" borderId="0" xfId="221" applyNumberFormat="1" applyFont="1" applyFill="1" applyBorder="1" applyAlignment="1">
      <alignment horizontal="right"/>
    </xf>
    <xf numFmtId="0" fontId="9" fillId="0" borderId="0" xfId="227" applyFont="1"/>
    <xf numFmtId="0" fontId="9" fillId="0" borderId="0" xfId="227" applyFont="1" applyAlignment="1">
      <alignment horizontal="left" indent="2"/>
    </xf>
    <xf numFmtId="170" fontId="9" fillId="0" borderId="0" xfId="227" applyNumberFormat="1" applyFont="1"/>
    <xf numFmtId="165" fontId="9" fillId="0" borderId="0" xfId="5" applyFont="1"/>
    <xf numFmtId="0" fontId="31" fillId="0" borderId="0" xfId="227" applyFont="1"/>
    <xf numFmtId="0" fontId="21" fillId="0" borderId="0" xfId="227" applyFont="1"/>
    <xf numFmtId="0" fontId="21" fillId="0" borderId="0" xfId="227" applyFont="1" applyAlignment="1">
      <alignment horizontal="center"/>
    </xf>
    <xf numFmtId="0" fontId="21" fillId="0" borderId="0" xfId="227" applyFont="1" applyAlignment="1">
      <alignment horizontal="right"/>
    </xf>
    <xf numFmtId="0" fontId="42" fillId="0" borderId="0" xfId="227" applyFont="1" applyAlignment="1">
      <alignment horizontal="center"/>
    </xf>
    <xf numFmtId="174" fontId="42" fillId="0" borderId="0" xfId="227" applyNumberFormat="1" applyFont="1" applyAlignment="1">
      <alignment horizontal="center"/>
    </xf>
    <xf numFmtId="0" fontId="23" fillId="0" borderId="0" xfId="227" applyFont="1"/>
    <xf numFmtId="0" fontId="23" fillId="0" borderId="0" xfId="227" applyFont="1" applyAlignment="1">
      <alignment horizontal="right"/>
    </xf>
    <xf numFmtId="0" fontId="24" fillId="0" borderId="0" xfId="227" applyFont="1" applyAlignment="1">
      <alignment horizontal="center"/>
    </xf>
    <xf numFmtId="37" fontId="24" fillId="0" borderId="0" xfId="227" applyNumberFormat="1" applyFont="1" applyAlignment="1">
      <alignment horizontal="center"/>
    </xf>
    <xf numFmtId="0" fontId="51" fillId="0" borderId="0" xfId="227" applyFont="1"/>
    <xf numFmtId="3" fontId="50" fillId="0" borderId="0" xfId="227" applyNumberFormat="1" applyFont="1"/>
    <xf numFmtId="0" fontId="9" fillId="0" borderId="0" xfId="227" applyFont="1" applyAlignment="1">
      <alignment horizontal="left" indent="1"/>
    </xf>
    <xf numFmtId="0" fontId="31" fillId="0" borderId="0" xfId="3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0" fontId="30" fillId="0" borderId="0" xfId="0" applyFont="1" applyBorder="1" applyAlignment="1"/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Continuous"/>
    </xf>
    <xf numFmtId="38" fontId="31" fillId="0" borderId="0" xfId="1" applyNumberFormat="1" applyFont="1" applyBorder="1" applyAlignment="1">
      <alignment horizontal="centerContinuous"/>
    </xf>
    <xf numFmtId="0" fontId="31" fillId="0" borderId="0" xfId="0" applyFont="1" applyBorder="1"/>
    <xf numFmtId="1" fontId="30" fillId="0" borderId="0" xfId="0" applyNumberFormat="1" applyFont="1" applyBorder="1" applyAlignment="1">
      <alignment horizontal="center"/>
    </xf>
    <xf numFmtId="0" fontId="31" fillId="0" borderId="0" xfId="0" applyFont="1" applyBorder="1" applyAlignment="1"/>
    <xf numFmtId="38" fontId="31" fillId="0" borderId="0" xfId="1" applyNumberFormat="1" applyFont="1" applyBorder="1" applyAlignment="1"/>
    <xf numFmtId="166" fontId="31" fillId="0" borderId="0" xfId="2" applyNumberFormat="1" applyFont="1" applyBorder="1" applyAlignment="1">
      <alignment horizontal="right"/>
    </xf>
    <xf numFmtId="164" fontId="52" fillId="0" borderId="0" xfId="2" applyNumberFormat="1" applyFont="1" applyBorder="1" applyAlignment="1">
      <alignment horizontal="right"/>
    </xf>
    <xf numFmtId="37" fontId="31" fillId="0" borderId="0" xfId="0" applyNumberFormat="1" applyFont="1" applyAlignment="1">
      <alignment horizontal="center"/>
    </xf>
    <xf numFmtId="180" fontId="26" fillId="0" borderId="0" xfId="376" applyFont="1" applyFill="1"/>
    <xf numFmtId="0" fontId="38" fillId="0" borderId="0" xfId="377" applyFont="1" applyFill="1" applyBorder="1">
      <protection locked="0"/>
    </xf>
    <xf numFmtId="0" fontId="22" fillId="0" borderId="0" xfId="0" applyFont="1" applyFill="1" applyAlignment="1">
      <alignment horizontal="center"/>
    </xf>
    <xf numFmtId="180" fontId="25" fillId="0" borderId="0" xfId="376" applyFont="1" applyFill="1"/>
    <xf numFmtId="0" fontId="21" fillId="0" borderId="0" xfId="377" applyFont="1" applyFill="1" applyBorder="1">
      <protection locked="0"/>
    </xf>
    <xf numFmtId="0" fontId="22" fillId="0" borderId="0" xfId="377" applyFont="1" applyFill="1" applyBorder="1">
      <protection locked="0"/>
    </xf>
    <xf numFmtId="180" fontId="40" fillId="0" borderId="0" xfId="376" applyFont="1" applyFill="1"/>
    <xf numFmtId="0" fontId="27" fillId="0" borderId="0" xfId="377" applyFont="1" applyFill="1">
      <protection locked="0"/>
    </xf>
    <xf numFmtId="0" fontId="39" fillId="0" borderId="0" xfId="377" applyFont="1" applyFill="1">
      <protection locked="0"/>
    </xf>
    <xf numFmtId="0" fontId="24" fillId="0" borderId="0" xfId="377" applyFont="1" applyFill="1">
      <protection locked="0"/>
    </xf>
    <xf numFmtId="0" fontId="21" fillId="0" borderId="0" xfId="377" applyFont="1" applyFill="1">
      <protection locked="0"/>
    </xf>
    <xf numFmtId="0" fontId="28" fillId="0" borderId="0" xfId="379" applyNumberFormat="1" applyFont="1" applyFill="1" applyBorder="1" applyAlignment="1" applyProtection="1">
      <alignment vertical="center"/>
    </xf>
    <xf numFmtId="0" fontId="21" fillId="0" borderId="0" xfId="0" applyFont="1" applyFill="1" applyAlignment="1"/>
    <xf numFmtId="180" fontId="27" fillId="0" borderId="0" xfId="376" applyFont="1" applyFill="1"/>
    <xf numFmtId="0" fontId="31" fillId="0" borderId="0" xfId="377" applyFont="1" applyFill="1" applyBorder="1">
      <protection locked="0"/>
    </xf>
    <xf numFmtId="180" fontId="21" fillId="0" borderId="0" xfId="376" applyFont="1" applyFill="1"/>
    <xf numFmtId="0" fontId="27" fillId="0" borderId="0" xfId="379" applyFont="1" applyFill="1" applyAlignment="1">
      <alignment vertical="center" wrapText="1"/>
      <protection locked="0"/>
    </xf>
    <xf numFmtId="166" fontId="31" fillId="0" borderId="0" xfId="221" applyNumberFormat="1" applyFont="1" applyFill="1" applyBorder="1" applyAlignment="1">
      <alignment horizontal="right"/>
    </xf>
    <xf numFmtId="164" fontId="31" fillId="0" borderId="0" xfId="2" applyNumberFormat="1" applyFont="1" applyFill="1" applyBorder="1" applyAlignment="1">
      <alignment horizontal="right"/>
    </xf>
    <xf numFmtId="164" fontId="31" fillId="0" borderId="0" xfId="2" applyNumberFormat="1" applyFont="1" applyFill="1" applyBorder="1" applyAlignment="1">
      <alignment horizontal="right" vertical="center"/>
    </xf>
    <xf numFmtId="164" fontId="31" fillId="0" borderId="0" xfId="221" applyNumberFormat="1" applyFont="1" applyFill="1" applyBorder="1" applyAlignment="1">
      <alignment horizontal="right"/>
    </xf>
    <xf numFmtId="164" fontId="34" fillId="0" borderId="0" xfId="221" applyNumberFormat="1" applyFont="1" applyFill="1" applyBorder="1" applyAlignment="1">
      <alignment horizontal="right"/>
    </xf>
    <xf numFmtId="180" fontId="25" fillId="0" borderId="0" xfId="376" applyFont="1" applyFill="1" applyAlignment="1">
      <alignment vertical="center"/>
    </xf>
    <xf numFmtId="180" fontId="21" fillId="0" borderId="0" xfId="376" applyFont="1" applyFill="1" applyBorder="1"/>
    <xf numFmtId="43" fontId="28" fillId="0" borderId="0" xfId="417" applyFont="1" applyFill="1"/>
    <xf numFmtId="0" fontId="28" fillId="0" borderId="0" xfId="416" applyFont="1" applyFill="1"/>
    <xf numFmtId="0" fontId="2" fillId="0" borderId="0" xfId="418" applyFill="1"/>
    <xf numFmtId="43" fontId="42" fillId="0" borderId="0" xfId="417" applyFont="1" applyFill="1"/>
    <xf numFmtId="0" fontId="42" fillId="0" borderId="0" xfId="416" applyFont="1" applyFill="1"/>
    <xf numFmtId="43" fontId="42" fillId="0" borderId="0" xfId="417" applyFont="1" applyFill="1" applyAlignment="1">
      <alignment horizontal="left"/>
    </xf>
    <xf numFmtId="0" fontId="42" fillId="0" borderId="0" xfId="416" applyFont="1" applyFill="1" applyAlignment="1">
      <alignment horizontal="left"/>
    </xf>
    <xf numFmtId="0" fontId="9" fillId="0" borderId="0" xfId="419" applyFont="1" applyFill="1" applyProtection="1"/>
    <xf numFmtId="43" fontId="9" fillId="0" borderId="0" xfId="417" applyFont="1" applyFill="1"/>
    <xf numFmtId="0" fontId="21" fillId="0" borderId="0" xfId="418" applyFont="1" applyFill="1" applyAlignment="1">
      <alignment horizontal="left" indent="1"/>
    </xf>
    <xf numFmtId="214" fontId="9" fillId="0" borderId="0" xfId="418" applyNumberFormat="1" applyFont="1" applyFill="1"/>
    <xf numFmtId="170" fontId="2" fillId="0" borderId="0" xfId="418" applyNumberFormat="1" applyFill="1"/>
    <xf numFmtId="170" fontId="9" fillId="0" borderId="0" xfId="418" applyNumberFormat="1" applyFont="1" applyFill="1"/>
    <xf numFmtId="43" fontId="24" fillId="0" borderId="0" xfId="417" applyFont="1" applyFill="1"/>
    <xf numFmtId="180" fontId="24" fillId="0" borderId="0" xfId="381" applyFont="1" applyFill="1"/>
    <xf numFmtId="170" fontId="24" fillId="0" borderId="0" xfId="422" applyNumberFormat="1" applyFont="1" applyFill="1" applyAlignment="1">
      <alignment horizontal="right"/>
    </xf>
    <xf numFmtId="165" fontId="24" fillId="0" borderId="0" xfId="423" applyFont="1" applyFill="1" applyAlignment="1">
      <alignment horizontal="right"/>
    </xf>
    <xf numFmtId="165" fontId="24" fillId="0" borderId="0" xfId="423" applyFont="1" applyFill="1"/>
    <xf numFmtId="43" fontId="21" fillId="0" borderId="0" xfId="417" applyFont="1" applyFill="1"/>
    <xf numFmtId="43" fontId="48" fillId="0" borderId="0" xfId="417" applyFont="1" applyFill="1"/>
    <xf numFmtId="0" fontId="48" fillId="0" borderId="0" xfId="419" applyFont="1" applyFill="1" applyProtection="1"/>
    <xf numFmtId="0" fontId="24" fillId="0" borderId="0" xfId="416" applyFont="1" applyFill="1"/>
    <xf numFmtId="43" fontId="24" fillId="0" borderId="0" xfId="417" applyFont="1" applyFill="1" applyAlignment="1">
      <alignment horizontal="center"/>
    </xf>
    <xf numFmtId="43" fontId="2" fillId="0" borderId="0" xfId="417" applyFill="1"/>
    <xf numFmtId="43" fontId="24" fillId="0" borderId="0" xfId="417" applyFont="1" applyFill="1" applyAlignment="1">
      <alignment horizontal="right"/>
    </xf>
    <xf numFmtId="215" fontId="42" fillId="0" borderId="0" xfId="423" applyNumberFormat="1" applyFont="1" applyFill="1"/>
    <xf numFmtId="0" fontId="37" fillId="0" borderId="0" xfId="0" applyFont="1" applyBorder="1" applyAlignment="1" applyProtection="1"/>
    <xf numFmtId="0" fontId="31" fillId="0" borderId="3" xfId="0" applyFont="1" applyBorder="1"/>
    <xf numFmtId="0" fontId="31" fillId="0" borderId="6" xfId="0" applyFont="1" applyBorder="1" applyAlignment="1">
      <alignment horizontal="centerContinuous"/>
    </xf>
    <xf numFmtId="0" fontId="31" fillId="0" borderId="7" xfId="0" applyFont="1" applyBorder="1" applyAlignment="1">
      <alignment horizontal="right"/>
    </xf>
    <xf numFmtId="0" fontId="31" fillId="0" borderId="6" xfId="0" applyFont="1" applyBorder="1"/>
    <xf numFmtId="1" fontId="30" fillId="0" borderId="7" xfId="0" applyNumberFormat="1" applyFont="1" applyBorder="1" applyAlignment="1">
      <alignment horizontal="right"/>
    </xf>
    <xf numFmtId="0" fontId="30" fillId="0" borderId="0" xfId="0" applyFont="1" applyBorder="1" applyAlignment="1" applyProtection="1">
      <alignment horizontal="center"/>
    </xf>
    <xf numFmtId="1" fontId="30" fillId="0" borderId="7" xfId="0" applyNumberFormat="1" applyFont="1" applyBorder="1" applyAlignment="1">
      <alignment horizontal="center"/>
    </xf>
    <xf numFmtId="0" fontId="31" fillId="0" borderId="6" xfId="0" applyFont="1" applyBorder="1" applyAlignment="1"/>
    <xf numFmtId="0" fontId="31" fillId="0" borderId="0" xfId="0" applyFont="1" applyBorder="1" applyAlignment="1" applyProtection="1">
      <alignment horizontal="center"/>
    </xf>
    <xf numFmtId="38" fontId="31" fillId="0" borderId="7" xfId="1" applyNumberFormat="1" applyFont="1" applyBorder="1" applyAlignment="1"/>
    <xf numFmtId="0" fontId="31" fillId="0" borderId="6" xfId="0" applyFont="1" applyBorder="1" applyAlignment="1" applyProtection="1">
      <alignment horizontal="left" indent="1"/>
    </xf>
    <xf numFmtId="0" fontId="31" fillId="0" borderId="0" xfId="0" applyFont="1" applyBorder="1" applyAlignment="1" applyProtection="1">
      <alignment horizontal="center" vertical="center"/>
    </xf>
    <xf numFmtId="164" fontId="31" fillId="0" borderId="7" xfId="221" applyNumberFormat="1" applyFont="1" applyBorder="1" applyAlignment="1">
      <alignment horizontal="right"/>
    </xf>
    <xf numFmtId="0" fontId="31" fillId="0" borderId="6" xfId="0" applyFont="1" applyBorder="1" applyAlignment="1" applyProtection="1">
      <alignment horizontal="left" indent="2"/>
    </xf>
    <xf numFmtId="164" fontId="31" fillId="0" borderId="7" xfId="221" applyNumberFormat="1" applyFont="1" applyBorder="1" applyAlignment="1">
      <alignment horizontal="right" vertical="center"/>
    </xf>
    <xf numFmtId="164" fontId="34" fillId="0" borderId="7" xfId="221" applyNumberFormat="1" applyFont="1" applyBorder="1" applyAlignment="1">
      <alignment horizontal="right"/>
    </xf>
    <xf numFmtId="0" fontId="31" fillId="0" borderId="7" xfId="0" applyFont="1" applyBorder="1"/>
    <xf numFmtId="0" fontId="31" fillId="0" borderId="0" xfId="0" applyFont="1" applyBorder="1" applyAlignment="1" applyProtection="1">
      <alignment vertical="center"/>
    </xf>
    <xf numFmtId="180" fontId="31" fillId="0" borderId="0" xfId="381" applyFont="1" applyBorder="1" applyAlignment="1">
      <alignment vertical="center"/>
    </xf>
    <xf numFmtId="180" fontId="34" fillId="0" borderId="0" xfId="381" applyFont="1" applyBorder="1" applyAlignment="1">
      <alignment vertical="center"/>
    </xf>
    <xf numFmtId="180" fontId="34" fillId="0" borderId="7" xfId="381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164" fontId="31" fillId="0" borderId="0" xfId="0" applyNumberFormat="1" applyFont="1" applyBorder="1"/>
    <xf numFmtId="0" fontId="31" fillId="0" borderId="6" xfId="0" applyFont="1" applyBorder="1" applyProtection="1"/>
    <xf numFmtId="0" fontId="30" fillId="0" borderId="6" xfId="0" applyFont="1" applyBorder="1" applyAlignment="1" applyProtection="1">
      <alignment horizontal="left"/>
    </xf>
    <xf numFmtId="164" fontId="31" fillId="0" borderId="0" xfId="0" applyNumberFormat="1" applyFont="1" applyBorder="1" applyProtection="1"/>
    <xf numFmtId="180" fontId="31" fillId="0" borderId="0" xfId="0" applyNumberFormat="1" applyFont="1" applyBorder="1" applyProtection="1"/>
    <xf numFmtId="0" fontId="31" fillId="0" borderId="0" xfId="0" applyFont="1" applyBorder="1" applyProtection="1"/>
    <xf numFmtId="174" fontId="30" fillId="0" borderId="0" xfId="0" applyNumberFormat="1" applyFont="1" applyBorder="1" applyAlignment="1" applyProtection="1">
      <alignment horizontal="center"/>
    </xf>
    <xf numFmtId="0" fontId="30" fillId="0" borderId="0" xfId="0" applyFont="1" applyBorder="1" applyProtection="1"/>
    <xf numFmtId="0" fontId="30" fillId="0" borderId="7" xfId="0" applyFont="1" applyBorder="1" applyAlignment="1" applyProtection="1">
      <alignment horizontal="right"/>
    </xf>
    <xf numFmtId="37" fontId="31" fillId="0" borderId="0" xfId="0" applyNumberFormat="1" applyFont="1" applyBorder="1" applyAlignment="1" applyProtection="1">
      <alignment horizontal="center"/>
    </xf>
    <xf numFmtId="0" fontId="31" fillId="0" borderId="7" xfId="0" applyFont="1" applyBorder="1" applyAlignment="1" applyProtection="1">
      <alignment horizontal="right"/>
    </xf>
    <xf numFmtId="0" fontId="35" fillId="0" borderId="6" xfId="0" applyFont="1" applyBorder="1" applyAlignment="1" applyProtection="1">
      <alignment horizontal="center"/>
    </xf>
    <xf numFmtId="0" fontId="31" fillId="0" borderId="8" xfId="0" applyFont="1" applyBorder="1" applyProtection="1"/>
    <xf numFmtId="0" fontId="31" fillId="0" borderId="9" xfId="0" applyFont="1" applyBorder="1" applyProtection="1"/>
    <xf numFmtId="38" fontId="31" fillId="0" borderId="9" xfId="0" applyNumberFormat="1" applyFont="1" applyBorder="1" applyProtection="1"/>
    <xf numFmtId="171" fontId="31" fillId="0" borderId="10" xfId="1" applyNumberFormat="1" applyFont="1" applyBorder="1" applyAlignment="1">
      <alignment horizontal="right"/>
    </xf>
    <xf numFmtId="0" fontId="31" fillId="0" borderId="0" xfId="0" applyFont="1" applyBorder="1" applyAlignment="1" applyProtection="1">
      <alignment horizontal="centerContinuous"/>
    </xf>
    <xf numFmtId="0" fontId="30" fillId="0" borderId="6" xfId="0" applyFont="1" applyBorder="1"/>
    <xf numFmtId="0" fontId="31" fillId="0" borderId="6" xfId="0" applyFont="1" applyBorder="1" applyAlignment="1">
      <alignment horizontal="left" vertical="center" indent="4"/>
    </xf>
    <xf numFmtId="0" fontId="30" fillId="0" borderId="4" xfId="0" applyFont="1" applyFill="1" applyBorder="1" applyAlignment="1"/>
    <xf numFmtId="0" fontId="30" fillId="0" borderId="5" xfId="0" applyFont="1" applyFill="1" applyBorder="1" applyAlignment="1"/>
    <xf numFmtId="0" fontId="53" fillId="0" borderId="6" xfId="0" applyFont="1" applyBorder="1"/>
    <xf numFmtId="0" fontId="23" fillId="0" borderId="0" xfId="0" applyFont="1" applyBorder="1"/>
    <xf numFmtId="0" fontId="30" fillId="0" borderId="7" xfId="0" applyFont="1" applyBorder="1" applyAlignment="1"/>
    <xf numFmtId="0" fontId="31" fillId="0" borderId="7" xfId="0" applyFont="1" applyBorder="1" applyAlignment="1"/>
    <xf numFmtId="0" fontId="31" fillId="0" borderId="0" xfId="0" applyFont="1" applyAlignment="1">
      <alignment vertical="center"/>
    </xf>
    <xf numFmtId="39" fontId="31" fillId="0" borderId="0" xfId="0" applyNumberFormat="1" applyFont="1" applyBorder="1" applyProtection="1"/>
    <xf numFmtId="37" fontId="31" fillId="0" borderId="0" xfId="0" applyNumberFormat="1" applyFont="1" applyBorder="1" applyProtection="1"/>
    <xf numFmtId="0" fontId="54" fillId="0" borderId="0" xfId="0" applyFont="1"/>
    <xf numFmtId="0" fontId="31" fillId="15" borderId="6" xfId="0" applyFont="1" applyFill="1" applyBorder="1" applyAlignment="1">
      <alignment horizontal="left" vertical="center" wrapText="1" indent="4"/>
    </xf>
    <xf numFmtId="0" fontId="31" fillId="0" borderId="0" xfId="0" applyFont="1" applyFill="1" applyBorder="1" applyAlignment="1" applyProtection="1">
      <alignment horizontal="center"/>
    </xf>
    <xf numFmtId="212" fontId="31" fillId="0" borderId="7" xfId="385" applyNumberFormat="1" applyFont="1" applyFill="1" applyBorder="1" applyAlignment="1">
      <alignment vertical="center"/>
    </xf>
    <xf numFmtId="164" fontId="31" fillId="0" borderId="7" xfId="2" applyNumberFormat="1" applyFont="1" applyFill="1" applyBorder="1" applyAlignment="1">
      <alignment horizontal="right" vertical="center"/>
    </xf>
    <xf numFmtId="0" fontId="31" fillId="0" borderId="6" xfId="0" applyFont="1" applyFill="1" applyBorder="1" applyAlignment="1" applyProtection="1">
      <alignment horizontal="left"/>
    </xf>
    <xf numFmtId="180" fontId="31" fillId="0" borderId="0" xfId="381" applyFont="1" applyFill="1" applyBorder="1"/>
    <xf numFmtId="0" fontId="31" fillId="0" borderId="6" xfId="0" applyFont="1" applyFill="1" applyBorder="1" applyAlignment="1">
      <alignment horizontal="left" vertical="center" indent="10"/>
    </xf>
    <xf numFmtId="180" fontId="31" fillId="0" borderId="7" xfId="381" applyFont="1" applyFill="1" applyBorder="1" applyAlignment="1">
      <alignment vertical="center"/>
    </xf>
    <xf numFmtId="180" fontId="31" fillId="0" borderId="0" xfId="381" applyFont="1" applyFill="1" applyBorder="1" applyAlignment="1">
      <alignment vertical="center"/>
    </xf>
    <xf numFmtId="0" fontId="31" fillId="0" borderId="6" xfId="0" applyFont="1" applyFill="1" applyBorder="1" applyAlignment="1">
      <alignment horizontal="left" vertical="center" indent="4"/>
    </xf>
    <xf numFmtId="212" fontId="31" fillId="0" borderId="0" xfId="385" applyNumberFormat="1" applyFont="1" applyFill="1" applyBorder="1" applyAlignment="1">
      <alignment vertical="center"/>
    </xf>
    <xf numFmtId="0" fontId="31" fillId="0" borderId="6" xfId="0" applyFont="1" applyFill="1" applyBorder="1" applyAlignment="1">
      <alignment horizontal="left" vertical="center" wrapText="1" indent="2"/>
    </xf>
    <xf numFmtId="164" fontId="34" fillId="0" borderId="7" xfId="221" applyNumberFormat="1" applyFont="1" applyFill="1" applyBorder="1" applyAlignment="1">
      <alignment horizontal="right"/>
    </xf>
    <xf numFmtId="164" fontId="31" fillId="0" borderId="7" xfId="221" applyNumberFormat="1" applyFont="1" applyFill="1" applyBorder="1" applyAlignment="1">
      <alignment horizontal="right"/>
    </xf>
    <xf numFmtId="0" fontId="31" fillId="15" borderId="6" xfId="0" applyFont="1" applyFill="1" applyBorder="1" applyAlignment="1">
      <alignment horizontal="left" vertical="center" wrapText="1" indent="2"/>
    </xf>
    <xf numFmtId="0" fontId="31" fillId="15" borderId="6" xfId="0" applyFont="1" applyFill="1" applyBorder="1" applyAlignment="1">
      <alignment horizontal="left" vertical="center" wrapText="1" indent="1"/>
    </xf>
    <xf numFmtId="0" fontId="31" fillId="0" borderId="6" xfId="0" applyFont="1" applyBorder="1" applyAlignment="1">
      <alignment horizontal="left" vertical="center"/>
    </xf>
    <xf numFmtId="0" fontId="30" fillId="0" borderId="7" xfId="378" applyFont="1" applyFill="1" applyBorder="1">
      <alignment horizontal="center"/>
      <protection locked="0"/>
    </xf>
    <xf numFmtId="0" fontId="30" fillId="0" borderId="0" xfId="378" applyFont="1" applyFill="1" applyBorder="1">
      <alignment horizontal="center"/>
      <protection locked="0"/>
    </xf>
    <xf numFmtId="0" fontId="21" fillId="0" borderId="6" xfId="377" applyFont="1" applyFill="1" applyBorder="1">
      <protection locked="0"/>
    </xf>
    <xf numFmtId="37" fontId="31" fillId="0" borderId="7" xfId="0" applyNumberFormat="1" applyFont="1" applyFill="1" applyBorder="1" applyAlignment="1" applyProtection="1">
      <alignment horizontal="centerContinuous"/>
    </xf>
    <xf numFmtId="180" fontId="31" fillId="0" borderId="7" xfId="381" applyFont="1" applyFill="1" applyBorder="1"/>
    <xf numFmtId="0" fontId="31" fillId="0" borderId="6" xfId="377" applyFont="1" applyFill="1" applyBorder="1">
      <protection locked="0"/>
    </xf>
    <xf numFmtId="0" fontId="30" fillId="0" borderId="6" xfId="0" applyFont="1" applyFill="1" applyBorder="1" applyAlignment="1" applyProtection="1">
      <alignment horizontal="left"/>
    </xf>
    <xf numFmtId="0" fontId="31" fillId="0" borderId="6" xfId="0" applyFont="1" applyFill="1" applyBorder="1" applyAlignment="1">
      <alignment horizontal="left" vertical="center" indent="3"/>
    </xf>
    <xf numFmtId="0" fontId="31" fillId="0" borderId="6" xfId="0" applyFont="1" applyFill="1" applyBorder="1" applyAlignment="1">
      <alignment horizontal="left" vertical="center" indent="2"/>
    </xf>
    <xf numFmtId="0" fontId="31" fillId="0" borderId="6" xfId="419" applyFont="1" applyBorder="1" applyProtection="1"/>
    <xf numFmtId="37" fontId="31" fillId="0" borderId="7" xfId="0" applyNumberFormat="1" applyFont="1" applyFill="1" applyBorder="1" applyProtection="1"/>
    <xf numFmtId="37" fontId="31" fillId="0" borderId="0" xfId="0" applyNumberFormat="1" applyFont="1" applyFill="1" applyBorder="1" applyProtection="1"/>
    <xf numFmtId="0" fontId="31" fillId="0" borderId="6" xfId="0" applyFont="1" applyFill="1" applyBorder="1" applyProtection="1"/>
    <xf numFmtId="180" fontId="31" fillId="0" borderId="7" xfId="376" applyFont="1" applyFill="1" applyBorder="1" applyAlignment="1">
      <alignment horizontal="right"/>
    </xf>
    <xf numFmtId="0" fontId="31" fillId="0" borderId="6" xfId="379" applyFont="1" applyFill="1" applyBorder="1">
      <protection locked="0"/>
    </xf>
    <xf numFmtId="0" fontId="30" fillId="0" borderId="6" xfId="0" applyFont="1" applyFill="1" applyBorder="1" applyAlignment="1">
      <alignment horizontal="left" vertical="center" indent="2"/>
    </xf>
    <xf numFmtId="0" fontId="31" fillId="0" borderId="6" xfId="0" applyFont="1" applyFill="1" applyBorder="1" applyAlignment="1">
      <alignment horizontal="left" vertical="center" wrapText="1" indent="5"/>
    </xf>
    <xf numFmtId="0" fontId="31" fillId="0" borderId="6" xfId="0" applyFont="1" applyFill="1" applyBorder="1" applyAlignment="1">
      <alignment horizontal="left" vertical="center" wrapText="1" indent="3"/>
    </xf>
    <xf numFmtId="0" fontId="31" fillId="0" borderId="6" xfId="0" applyFont="1" applyFill="1" applyBorder="1" applyAlignment="1">
      <alignment horizontal="left" vertical="center" wrapText="1" indent="6"/>
    </xf>
    <xf numFmtId="0" fontId="31" fillId="15" borderId="6" xfId="0" applyFont="1" applyFill="1" applyBorder="1" applyAlignment="1">
      <alignment horizontal="left" vertical="center" wrapText="1" indent="5"/>
    </xf>
    <xf numFmtId="0" fontId="31" fillId="0" borderId="6" xfId="0" applyFont="1" applyFill="1" applyBorder="1" applyAlignment="1" applyProtection="1">
      <alignment horizontal="left" vertical="center"/>
    </xf>
    <xf numFmtId="0" fontId="21" fillId="0" borderId="7" xfId="0" applyFont="1" applyFill="1" applyBorder="1" applyAlignment="1"/>
    <xf numFmtId="0" fontId="23" fillId="0" borderId="7" xfId="0" applyFont="1" applyFill="1" applyBorder="1" applyAlignment="1"/>
    <xf numFmtId="0" fontId="23" fillId="0" borderId="0" xfId="0" applyFont="1" applyFill="1" applyBorder="1" applyAlignment="1"/>
    <xf numFmtId="0" fontId="37" fillId="0" borderId="6" xfId="0" applyFont="1" applyFill="1" applyBorder="1" applyAlignment="1" applyProtection="1"/>
    <xf numFmtId="0" fontId="21" fillId="0" borderId="7" xfId="377" applyFont="1" applyFill="1" applyBorder="1">
      <protection locked="0"/>
    </xf>
    <xf numFmtId="0" fontId="36" fillId="0" borderId="6" xfId="0" applyFont="1" applyFill="1" applyBorder="1" applyAlignment="1" applyProtection="1"/>
    <xf numFmtId="0" fontId="41" fillId="0" borderId="5" xfId="0" applyFont="1" applyFill="1" applyBorder="1" applyAlignment="1"/>
    <xf numFmtId="0" fontId="41" fillId="0" borderId="4" xfId="0" applyFont="1" applyFill="1" applyBorder="1" applyAlignment="1"/>
    <xf numFmtId="0" fontId="24" fillId="0" borderId="3" xfId="377" applyFont="1" applyFill="1" applyBorder="1">
      <protection locked="0"/>
    </xf>
    <xf numFmtId="0" fontId="21" fillId="0" borderId="0" xfId="0" applyFont="1" applyFill="1" applyBorder="1" applyAlignment="1"/>
    <xf numFmtId="164" fontId="31" fillId="0" borderId="7" xfId="2" applyNumberFormat="1" applyFont="1" applyFill="1" applyBorder="1" applyAlignment="1">
      <alignment horizontal="right"/>
    </xf>
    <xf numFmtId="166" fontId="31" fillId="0" borderId="7" xfId="221" applyNumberFormat="1" applyFont="1" applyFill="1" applyBorder="1" applyAlignment="1">
      <alignment horizontal="right"/>
    </xf>
    <xf numFmtId="0" fontId="31" fillId="0" borderId="6" xfId="0" applyFont="1" applyBorder="1" applyAlignment="1">
      <alignment horizontal="left" vertical="center" indent="1"/>
    </xf>
    <xf numFmtId="0" fontId="31" fillId="0" borderId="6" xfId="0" applyFont="1" applyFill="1" applyBorder="1" applyAlignment="1">
      <alignment horizontal="left" vertical="center" wrapText="1" indent="1"/>
    </xf>
    <xf numFmtId="166" fontId="31" fillId="0" borderId="0" xfId="221" applyNumberFormat="1" applyFont="1" applyBorder="1" applyAlignment="1">
      <alignment horizontal="right"/>
    </xf>
    <xf numFmtId="166" fontId="33" fillId="0" borderId="0" xfId="221" applyNumberFormat="1" applyFont="1" applyFill="1" applyBorder="1" applyAlignment="1">
      <alignment horizontal="right"/>
    </xf>
    <xf numFmtId="0" fontId="31" fillId="0" borderId="6" xfId="227" applyFont="1" applyFill="1" applyBorder="1" applyAlignment="1">
      <alignment horizontal="left" indent="1"/>
    </xf>
    <xf numFmtId="0" fontId="31" fillId="0" borderId="6" xfId="227" applyFont="1" applyFill="1" applyBorder="1" applyAlignment="1">
      <alignment horizontal="left" indent="3"/>
    </xf>
    <xf numFmtId="0" fontId="9" fillId="0" borderId="5" xfId="227" applyFont="1" applyBorder="1"/>
    <xf numFmtId="0" fontId="9" fillId="0" borderId="7" xfId="227" applyFont="1" applyBorder="1"/>
    <xf numFmtId="0" fontId="9" fillId="0" borderId="6" xfId="227" applyFont="1" applyBorder="1"/>
    <xf numFmtId="0" fontId="9" fillId="0" borderId="0" xfId="227" applyFont="1" applyBorder="1"/>
    <xf numFmtId="0" fontId="30" fillId="0" borderId="0" xfId="227" applyFont="1" applyBorder="1" applyAlignment="1">
      <alignment horizontal="center"/>
    </xf>
    <xf numFmtId="0" fontId="30" fillId="0" borderId="7" xfId="227" applyFont="1" applyBorder="1" applyAlignment="1">
      <alignment horizontal="center"/>
    </xf>
    <xf numFmtId="166" fontId="31" fillId="0" borderId="7" xfId="221" applyNumberFormat="1" applyFont="1" applyBorder="1" applyAlignment="1">
      <alignment horizontal="right"/>
    </xf>
    <xf numFmtId="170" fontId="31" fillId="0" borderId="0" xfId="227" applyNumberFormat="1" applyFont="1" applyBorder="1"/>
    <xf numFmtId="170" fontId="31" fillId="0" borderId="7" xfId="227" applyNumberFormat="1" applyFont="1" applyBorder="1"/>
    <xf numFmtId="0" fontId="31" fillId="0" borderId="6" xfId="227" applyFont="1" applyBorder="1" applyAlignment="1">
      <alignment horizontal="left" indent="2"/>
    </xf>
    <xf numFmtId="0" fontId="31" fillId="0" borderId="6" xfId="227" applyFont="1" applyBorder="1" applyAlignment="1">
      <alignment horizontal="left" indent="3"/>
    </xf>
    <xf numFmtId="170" fontId="9" fillId="0" borderId="0" xfId="227" applyNumberFormat="1" applyFont="1" applyBorder="1"/>
    <xf numFmtId="170" fontId="9" fillId="0" borderId="7" xfId="227" applyNumberFormat="1" applyFont="1" applyBorder="1"/>
    <xf numFmtId="180" fontId="31" fillId="0" borderId="0" xfId="381" applyFont="1" applyBorder="1"/>
    <xf numFmtId="180" fontId="31" fillId="0" borderId="7" xfId="381" applyFont="1" applyBorder="1"/>
    <xf numFmtId="166" fontId="33" fillId="0" borderId="7" xfId="221" applyNumberFormat="1" applyFont="1" applyFill="1" applyBorder="1" applyAlignment="1">
      <alignment horizontal="right"/>
    </xf>
    <xf numFmtId="170" fontId="50" fillId="0" borderId="0" xfId="227" applyNumberFormat="1" applyFont="1" applyBorder="1"/>
    <xf numFmtId="170" fontId="50" fillId="0" borderId="7" xfId="227" applyNumberFormat="1" applyFont="1" applyBorder="1"/>
    <xf numFmtId="180" fontId="31" fillId="0" borderId="0" xfId="376" applyFont="1" applyFill="1" applyBorder="1"/>
    <xf numFmtId="180" fontId="31" fillId="0" borderId="7" xfId="376" applyFont="1" applyFill="1" applyBorder="1"/>
    <xf numFmtId="0" fontId="31" fillId="0" borderId="8" xfId="0" applyFont="1" applyFill="1" applyBorder="1" applyProtection="1"/>
    <xf numFmtId="0" fontId="31" fillId="0" borderId="9" xfId="0" applyFont="1" applyFill="1" applyBorder="1" applyAlignment="1" applyProtection="1">
      <alignment horizontal="center"/>
    </xf>
    <xf numFmtId="37" fontId="31" fillId="0" borderId="10" xfId="0" applyNumberFormat="1" applyFont="1" applyFill="1" applyBorder="1" applyProtection="1"/>
    <xf numFmtId="0" fontId="53" fillId="0" borderId="0" xfId="227" applyFont="1" applyBorder="1" applyAlignment="1" applyProtection="1"/>
    <xf numFmtId="0" fontId="21" fillId="0" borderId="0" xfId="0" applyFont="1" applyBorder="1" applyAlignment="1"/>
    <xf numFmtId="0" fontId="31" fillId="0" borderId="4" xfId="0" applyFont="1" applyBorder="1"/>
    <xf numFmtId="0" fontId="31" fillId="0" borderId="0" xfId="0" applyFont="1" applyBorder="1" applyAlignment="1">
      <alignment horizontal="left" vertical="center" indent="1"/>
    </xf>
    <xf numFmtId="0" fontId="31" fillId="0" borderId="0" xfId="0" applyFont="1" applyBorder="1" applyAlignment="1">
      <alignment horizontal="left" indent="4"/>
    </xf>
    <xf numFmtId="0" fontId="31" fillId="0" borderId="0" xfId="0" applyFont="1" applyBorder="1" applyAlignment="1">
      <alignment horizontal="left" indent="1"/>
    </xf>
    <xf numFmtId="3" fontId="55" fillId="0" borderId="6" xfId="416" applyNumberFormat="1" applyFont="1" applyBorder="1"/>
    <xf numFmtId="3" fontId="24" fillId="15" borderId="0" xfId="422" applyNumberFormat="1" applyFont="1" applyFill="1" applyBorder="1"/>
    <xf numFmtId="3" fontId="24" fillId="0" borderId="0" xfId="416" applyNumberFormat="1" applyFont="1" applyFill="1" applyBorder="1"/>
    <xf numFmtId="43" fontId="42" fillId="0" borderId="0" xfId="417" applyFont="1" applyFill="1" applyBorder="1" applyAlignment="1">
      <alignment horizontal="left"/>
    </xf>
    <xf numFmtId="3" fontId="28" fillId="0" borderId="4" xfId="416" applyNumberFormat="1" applyFont="1" applyFill="1" applyBorder="1"/>
    <xf numFmtId="3" fontId="28" fillId="0" borderId="5" xfId="416" applyNumberFormat="1" applyFont="1" applyFill="1" applyBorder="1"/>
    <xf numFmtId="3" fontId="42" fillId="15" borderId="0" xfId="422" applyNumberFormat="1" applyFont="1" applyFill="1" applyBorder="1"/>
    <xf numFmtId="43" fontId="42" fillId="0" borderId="0" xfId="417" applyFont="1" applyFill="1" applyBorder="1"/>
    <xf numFmtId="43" fontId="42" fillId="0" borderId="7" xfId="417" applyFont="1" applyFill="1" applyBorder="1"/>
    <xf numFmtId="3" fontId="42" fillId="0" borderId="0" xfId="416" applyNumberFormat="1" applyFont="1" applyFill="1" applyBorder="1"/>
    <xf numFmtId="3" fontId="42" fillId="0" borderId="7" xfId="416" applyNumberFormat="1" applyFont="1" applyFill="1" applyBorder="1"/>
    <xf numFmtId="3" fontId="37" fillId="0" borderId="6" xfId="416" applyNumberFormat="1" applyFont="1" applyBorder="1"/>
    <xf numFmtId="3" fontId="24" fillId="0" borderId="7" xfId="416" applyNumberFormat="1" applyFont="1" applyFill="1" applyBorder="1"/>
    <xf numFmtId="3" fontId="42" fillId="0" borderId="6" xfId="416" applyNumberFormat="1" applyFont="1" applyFill="1" applyBorder="1" applyAlignment="1">
      <alignment horizontal="left"/>
    </xf>
    <xf numFmtId="43" fontId="42" fillId="0" borderId="7" xfId="417" applyFont="1" applyFill="1" applyBorder="1" applyAlignment="1">
      <alignment horizontal="left"/>
    </xf>
    <xf numFmtId="0" fontId="42" fillId="0" borderId="6" xfId="416" applyFont="1" applyFill="1" applyBorder="1"/>
    <xf numFmtId="43" fontId="30" fillId="0" borderId="0" xfId="417" applyFont="1" applyFill="1" applyBorder="1" applyAlignment="1">
      <alignment horizontal="center" wrapText="1"/>
    </xf>
    <xf numFmtId="0" fontId="9" fillId="0" borderId="6" xfId="419" applyFont="1" applyFill="1" applyBorder="1" applyProtection="1"/>
    <xf numFmtId="43" fontId="43" fillId="0" borderId="0" xfId="417" applyFont="1" applyFill="1" applyBorder="1"/>
    <xf numFmtId="43" fontId="9" fillId="0" borderId="7" xfId="417" applyFont="1" applyFill="1" applyBorder="1"/>
    <xf numFmtId="0" fontId="31" fillId="0" borderId="6" xfId="419" applyFont="1" applyFill="1" applyBorder="1" applyAlignment="1" applyProtection="1">
      <alignment vertical="center"/>
    </xf>
    <xf numFmtId="166" fontId="31" fillId="0" borderId="0" xfId="420" applyNumberFormat="1" applyFont="1" applyFill="1" applyBorder="1" applyAlignment="1">
      <alignment horizontal="right"/>
    </xf>
    <xf numFmtId="166" fontId="31" fillId="0" borderId="7" xfId="420" applyNumberFormat="1" applyFont="1" applyFill="1" applyBorder="1" applyAlignment="1">
      <alignment horizontal="right"/>
    </xf>
    <xf numFmtId="164" fontId="31" fillId="0" borderId="0" xfId="421" applyNumberFormat="1" applyFont="1" applyFill="1" applyBorder="1" applyAlignment="1">
      <alignment horizontal="right"/>
    </xf>
    <xf numFmtId="164" fontId="31" fillId="0" borderId="7" xfId="421" applyNumberFormat="1" applyFont="1" applyFill="1" applyBorder="1" applyAlignment="1">
      <alignment horizontal="right"/>
    </xf>
    <xf numFmtId="0" fontId="31" fillId="0" borderId="6" xfId="416" applyFont="1" applyFill="1" applyBorder="1" applyAlignment="1">
      <alignment horizontal="left"/>
    </xf>
    <xf numFmtId="164" fontId="31" fillId="0" borderId="0" xfId="420" applyNumberFormat="1" applyFont="1" applyFill="1" applyBorder="1" applyAlignment="1">
      <alignment horizontal="right"/>
    </xf>
    <xf numFmtId="164" fontId="31" fillId="0" borderId="7" xfId="420" applyNumberFormat="1" applyFont="1" applyFill="1" applyBorder="1" applyAlignment="1">
      <alignment horizontal="right"/>
    </xf>
    <xf numFmtId="0" fontId="31" fillId="0" borderId="6" xfId="416" applyFont="1" applyFill="1" applyBorder="1" applyAlignment="1">
      <alignment horizontal="left" indent="1"/>
    </xf>
    <xf numFmtId="0" fontId="31" fillId="0" borderId="6" xfId="416" applyFont="1" applyFill="1" applyBorder="1" applyAlignment="1">
      <alignment horizontal="left" indent="2"/>
    </xf>
    <xf numFmtId="0" fontId="31" fillId="0" borderId="6" xfId="416" applyFont="1" applyFill="1" applyBorder="1" applyAlignment="1">
      <alignment horizontal="left" indent="3"/>
    </xf>
    <xf numFmtId="0" fontId="31" fillId="0" borderId="0" xfId="416" applyFont="1" applyBorder="1" applyAlignment="1">
      <alignment horizontal="left" indent="3"/>
    </xf>
    <xf numFmtId="0" fontId="31" fillId="0" borderId="6" xfId="416" applyFont="1" applyBorder="1" applyAlignment="1">
      <alignment horizontal="left" indent="2"/>
    </xf>
    <xf numFmtId="0" fontId="31" fillId="0" borderId="6" xfId="416" applyFont="1" applyBorder="1" applyAlignment="1">
      <alignment horizontal="left" indent="3"/>
    </xf>
    <xf numFmtId="0" fontId="31" fillId="0" borderId="6" xfId="416" applyFont="1" applyFill="1" applyBorder="1" applyAlignment="1">
      <alignment horizontal="left" vertical="center" indent="1"/>
    </xf>
    <xf numFmtId="164" fontId="34" fillId="0" borderId="0" xfId="420" applyNumberFormat="1" applyFont="1" applyFill="1" applyBorder="1" applyAlignment="1">
      <alignment horizontal="right"/>
    </xf>
    <xf numFmtId="164" fontId="34" fillId="0" borderId="7" xfId="420" applyNumberFormat="1" applyFont="1" applyFill="1" applyBorder="1" applyAlignment="1">
      <alignment horizontal="right"/>
    </xf>
    <xf numFmtId="0" fontId="24" fillId="0" borderId="6" xfId="416" applyFont="1" applyFill="1" applyBorder="1" applyAlignment="1">
      <alignment horizontal="left" vertical="center" indent="1"/>
    </xf>
    <xf numFmtId="212" fontId="31" fillId="0" borderId="0" xfId="385" applyNumberFormat="1" applyFont="1" applyFill="1" applyBorder="1"/>
    <xf numFmtId="166" fontId="33" fillId="0" borderId="0" xfId="420" applyNumberFormat="1" applyFont="1" applyFill="1" applyBorder="1" applyAlignment="1">
      <alignment horizontal="right"/>
    </xf>
    <xf numFmtId="166" fontId="33" fillId="0" borderId="7" xfId="420" applyNumberFormat="1" applyFont="1" applyFill="1" applyBorder="1" applyAlignment="1">
      <alignment horizontal="right"/>
    </xf>
    <xf numFmtId="171" fontId="44" fillId="0" borderId="0" xfId="417" applyNumberFormat="1" applyFont="1" applyFill="1" applyBorder="1"/>
    <xf numFmtId="171" fontId="44" fillId="0" borderId="7" xfId="417" applyNumberFormat="1" applyFont="1" applyFill="1" applyBorder="1"/>
    <xf numFmtId="171" fontId="24" fillId="0" borderId="0" xfId="417" applyNumberFormat="1" applyFont="1" applyFill="1" applyBorder="1"/>
    <xf numFmtId="43" fontId="0" fillId="0" borderId="0" xfId="417" applyFont="1" applyFill="1" applyBorder="1"/>
    <xf numFmtId="171" fontId="24" fillId="0" borderId="7" xfId="417" applyNumberFormat="1" applyFont="1" applyFill="1" applyBorder="1"/>
    <xf numFmtId="0" fontId="21" fillId="0" borderId="6" xfId="419" applyFont="1" applyFill="1" applyBorder="1" applyProtection="1"/>
    <xf numFmtId="171" fontId="21" fillId="0" borderId="0" xfId="417" applyNumberFormat="1" applyFont="1" applyFill="1" applyBorder="1" applyProtection="1">
      <protection locked="0"/>
    </xf>
    <xf numFmtId="171" fontId="21" fillId="0" borderId="0" xfId="417" applyNumberFormat="1" applyFont="1" applyFill="1" applyBorder="1" applyAlignment="1">
      <alignment horizontal="right"/>
    </xf>
    <xf numFmtId="171" fontId="21" fillId="0" borderId="0" xfId="417" applyNumberFormat="1" applyFont="1" applyFill="1" applyBorder="1"/>
    <xf numFmtId="171" fontId="21" fillId="0" borderId="7" xfId="417" applyNumberFormat="1" applyFont="1" applyFill="1" applyBorder="1"/>
    <xf numFmtId="0" fontId="29" fillId="0" borderId="6" xfId="419" applyFont="1" applyFill="1" applyBorder="1" applyAlignment="1" applyProtection="1">
      <alignment vertical="top"/>
    </xf>
    <xf numFmtId="171" fontId="29" fillId="0" borderId="0" xfId="417" applyNumberFormat="1" applyFont="1" applyFill="1" applyBorder="1" applyAlignment="1">
      <alignment vertical="top"/>
    </xf>
    <xf numFmtId="171" fontId="9" fillId="0" borderId="0" xfId="417" applyNumberFormat="1" applyFont="1" applyFill="1" applyBorder="1" applyProtection="1">
      <protection locked="0"/>
    </xf>
    <xf numFmtId="0" fontId="45" fillId="0" borderId="6" xfId="419" applyFont="1" applyFill="1" applyBorder="1" applyAlignment="1" applyProtection="1">
      <alignment vertical="top"/>
    </xf>
    <xf numFmtId="43" fontId="45" fillId="0" borderId="0" xfId="417" applyFont="1" applyFill="1" applyBorder="1" applyAlignment="1">
      <alignment vertical="top"/>
    </xf>
    <xf numFmtId="43" fontId="31" fillId="0" borderId="0" xfId="417" applyFont="1" applyFill="1" applyBorder="1" applyProtection="1">
      <protection locked="0"/>
    </xf>
    <xf numFmtId="43" fontId="31" fillId="0" borderId="0" xfId="417" applyFont="1" applyFill="1" applyBorder="1"/>
    <xf numFmtId="43" fontId="31" fillId="0" borderId="7" xfId="417" applyFont="1" applyFill="1" applyBorder="1"/>
    <xf numFmtId="0" fontId="31" fillId="0" borderId="6" xfId="419" applyFont="1" applyFill="1" applyBorder="1" applyAlignment="1" applyProtection="1">
      <alignment horizontal="center"/>
    </xf>
    <xf numFmtId="43" fontId="46" fillId="0" borderId="0" xfId="417" applyFont="1" applyFill="1" applyBorder="1"/>
    <xf numFmtId="43" fontId="47" fillId="0" borderId="0" xfId="417" applyFont="1" applyFill="1" applyBorder="1" applyAlignment="1">
      <alignment horizontal="center" vertical="center"/>
    </xf>
    <xf numFmtId="43" fontId="46" fillId="0" borderId="7" xfId="417" applyFont="1" applyFill="1" applyBorder="1"/>
    <xf numFmtId="0" fontId="46" fillId="0" borderId="6" xfId="419" applyFont="1" applyFill="1" applyBorder="1" applyProtection="1"/>
    <xf numFmtId="164" fontId="31" fillId="0" borderId="0" xfId="424" applyNumberFormat="1" applyFont="1" applyFill="1" applyBorder="1" applyAlignment="1">
      <alignment horizontal="right"/>
    </xf>
    <xf numFmtId="164" fontId="31" fillId="0" borderId="7" xfId="424" applyNumberFormat="1" applyFont="1" applyFill="1" applyBorder="1" applyAlignment="1">
      <alignment horizontal="right"/>
    </xf>
    <xf numFmtId="0" fontId="31" fillId="0" borderId="6" xfId="419" applyFont="1" applyFill="1" applyBorder="1" applyProtection="1"/>
    <xf numFmtId="0" fontId="9" fillId="0" borderId="8" xfId="419" applyFont="1" applyFill="1" applyBorder="1" applyProtection="1"/>
    <xf numFmtId="43" fontId="24" fillId="0" borderId="9" xfId="417" applyFont="1" applyFill="1" applyBorder="1"/>
    <xf numFmtId="43" fontId="24" fillId="0" borderId="10" xfId="417" applyFont="1" applyFill="1" applyBorder="1"/>
    <xf numFmtId="171" fontId="31" fillId="0" borderId="0" xfId="417" applyNumberFormat="1" applyFont="1" applyFill="1" applyBorder="1" applyProtection="1">
      <protection locked="0"/>
    </xf>
    <xf numFmtId="171" fontId="31" fillId="0" borderId="0" xfId="417" applyNumberFormat="1" applyFont="1" applyFill="1" applyBorder="1" applyAlignment="1">
      <alignment horizontal="right"/>
    </xf>
    <xf numFmtId="171" fontId="31" fillId="0" borderId="0" xfId="417" applyNumberFormat="1" applyFont="1" applyFill="1" applyBorder="1"/>
    <xf numFmtId="171" fontId="31" fillId="0" borderId="7" xfId="417" applyNumberFormat="1" applyFont="1" applyFill="1" applyBorder="1"/>
    <xf numFmtId="43" fontId="30" fillId="15" borderId="0" xfId="417" applyFont="1" applyFill="1" applyAlignment="1">
      <alignment horizontal="center" wrapText="1"/>
    </xf>
    <xf numFmtId="0" fontId="30" fillId="0" borderId="0" xfId="782" applyFont="1" applyBorder="1" applyAlignment="1">
      <alignment horizontal="center" wrapText="1"/>
    </xf>
    <xf numFmtId="0" fontId="31" fillId="0" borderId="6" xfId="227" applyFont="1" applyBorder="1" applyAlignment="1">
      <alignment vertical="center"/>
    </xf>
    <xf numFmtId="0" fontId="47" fillId="0" borderId="6" xfId="227" applyFont="1" applyBorder="1" applyAlignment="1">
      <alignment horizontal="left" indent="1"/>
    </xf>
    <xf numFmtId="0" fontId="31" fillId="0" borderId="6" xfId="227" applyFont="1" applyBorder="1" applyAlignment="1">
      <alignment horizontal="left" indent="1"/>
    </xf>
    <xf numFmtId="0" fontId="47" fillId="0" borderId="6" xfId="227" applyFont="1" applyBorder="1" applyAlignment="1">
      <alignment horizontal="left" indent="3"/>
    </xf>
    <xf numFmtId="0" fontId="31" fillId="0" borderId="0" xfId="227" applyFont="1" applyBorder="1"/>
    <xf numFmtId="0" fontId="36" fillId="0" borderId="4" xfId="227" applyFont="1" applyBorder="1"/>
    <xf numFmtId="0" fontId="30" fillId="0" borderId="0" xfId="227" applyFont="1" applyBorder="1"/>
    <xf numFmtId="0" fontId="49" fillId="0" borderId="7" xfId="227" applyFont="1" applyBorder="1"/>
    <xf numFmtId="0" fontId="37" fillId="0" borderId="6" xfId="227" applyFont="1" applyBorder="1"/>
    <xf numFmtId="3" fontId="37" fillId="0" borderId="6" xfId="227" applyNumberFormat="1" applyFont="1" applyBorder="1"/>
    <xf numFmtId="0" fontId="31" fillId="0" borderId="6" xfId="227" applyFont="1" applyBorder="1" applyAlignment="1">
      <alignment horizontal="left" indent="6"/>
    </xf>
    <xf numFmtId="0" fontId="31" fillId="0" borderId="6" xfId="227" applyFont="1" applyBorder="1" applyAlignment="1">
      <alignment horizontal="left" vertical="center" indent="6"/>
    </xf>
    <xf numFmtId="0" fontId="31" fillId="0" borderId="6" xfId="227" applyFont="1" applyBorder="1" applyAlignment="1">
      <alignment horizontal="left" vertical="center" indent="1"/>
    </xf>
    <xf numFmtId="0" fontId="31" fillId="0" borderId="6" xfId="227" applyFont="1" applyBorder="1" applyAlignment="1">
      <alignment horizontal="left"/>
    </xf>
    <xf numFmtId="166" fontId="33" fillId="0" borderId="0" xfId="221" applyNumberFormat="1" applyFont="1" applyBorder="1" applyAlignment="1">
      <alignment horizontal="right"/>
    </xf>
    <xf numFmtId="166" fontId="33" fillId="0" borderId="7" xfId="221" applyNumberFormat="1" applyFont="1" applyBorder="1" applyAlignment="1">
      <alignment horizontal="right"/>
    </xf>
    <xf numFmtId="0" fontId="31" fillId="0" borderId="6" xfId="227" applyFont="1" applyBorder="1"/>
    <xf numFmtId="0" fontId="31" fillId="0" borderId="0" xfId="227" applyFont="1" applyBorder="1" applyAlignment="1">
      <alignment horizontal="center"/>
    </xf>
    <xf numFmtId="37" fontId="31" fillId="0" borderId="7" xfId="227" applyNumberFormat="1" applyFont="1" applyBorder="1"/>
    <xf numFmtId="0" fontId="30" fillId="0" borderId="6" xfId="227" applyFont="1" applyBorder="1" applyAlignment="1">
      <alignment horizontal="left"/>
    </xf>
    <xf numFmtId="37" fontId="31" fillId="0" borderId="7" xfId="227" applyNumberFormat="1" applyFont="1" applyBorder="1" applyAlignment="1">
      <alignment horizontal="centerContinuous"/>
    </xf>
    <xf numFmtId="0" fontId="31" fillId="0" borderId="8" xfId="227" applyFont="1" applyBorder="1"/>
    <xf numFmtId="0" fontId="31" fillId="0" borderId="9" xfId="227" applyFont="1" applyBorder="1" applyAlignment="1">
      <alignment horizontal="center"/>
    </xf>
    <xf numFmtId="37" fontId="31" fillId="0" borderId="10" xfId="227" applyNumberFormat="1" applyFont="1" applyBorder="1"/>
    <xf numFmtId="0" fontId="36" fillId="0" borderId="6" xfId="227" applyFont="1" applyBorder="1"/>
    <xf numFmtId="0" fontId="9" fillId="0" borderId="3" xfId="227" applyFont="1" applyBorder="1"/>
    <xf numFmtId="0" fontId="31" fillId="0" borderId="7" xfId="227" applyFont="1" applyBorder="1"/>
    <xf numFmtId="3" fontId="36" fillId="0" borderId="6" xfId="416" applyNumberFormat="1" applyFont="1" applyBorder="1"/>
    <xf numFmtId="3" fontId="28" fillId="15" borderId="0" xfId="422" applyNumberFormat="1" applyFont="1" applyFill="1" applyBorder="1"/>
    <xf numFmtId="0" fontId="2" fillId="0" borderId="3" xfId="418" applyFill="1" applyBorder="1"/>
    <xf numFmtId="43" fontId="2" fillId="0" borderId="4" xfId="417" applyFill="1" applyBorder="1"/>
    <xf numFmtId="0" fontId="55" fillId="0" borderId="6" xfId="0" applyFont="1" applyBorder="1"/>
    <xf numFmtId="43" fontId="30" fillId="0" borderId="0" xfId="417" applyFont="1" applyFill="1" applyBorder="1" applyAlignment="1">
      <alignment horizontal="center" wrapText="1"/>
    </xf>
    <xf numFmtId="43" fontId="30" fillId="0" borderId="1" xfId="417" applyFont="1" applyFill="1" applyBorder="1" applyAlignment="1">
      <alignment horizontal="center"/>
    </xf>
    <xf numFmtId="43" fontId="30" fillId="15" borderId="0" xfId="781" applyFont="1" applyFill="1" applyAlignment="1">
      <alignment horizontal="center" wrapText="1"/>
    </xf>
    <xf numFmtId="43" fontId="30" fillId="15" borderId="7" xfId="781" applyFont="1" applyFill="1" applyBorder="1" applyAlignment="1">
      <alignment horizontal="center" wrapText="1"/>
    </xf>
    <xf numFmtId="0" fontId="31" fillId="0" borderId="6" xfId="227" applyFont="1" applyBorder="1" applyAlignment="1">
      <alignment horizontal="left" vertical="top" wrapText="1"/>
    </xf>
    <xf numFmtId="0" fontId="31" fillId="0" borderId="0" xfId="227" applyFont="1" applyBorder="1" applyAlignment="1">
      <alignment horizontal="left" vertical="top" wrapText="1"/>
    </xf>
    <xf numFmtId="0" fontId="31" fillId="0" borderId="7" xfId="227" applyFont="1" applyBorder="1" applyAlignment="1">
      <alignment horizontal="left" vertical="top" wrapText="1"/>
    </xf>
  </cellXfs>
  <cellStyles count="787">
    <cellStyle name="=C:\WINNT35\SYSTEM32\COMMAND.COM" xfId="9" xr:uid="{00000000-0005-0000-0000-000000000000}"/>
    <cellStyle name="20% - Énfasis1 10" xfId="10" xr:uid="{00000000-0005-0000-0000-000001000000}"/>
    <cellStyle name="20% - Énfasis1 10 2" xfId="431" xr:uid="{82A3FC17-B0D1-4F71-9C52-CAC2464677D5}"/>
    <cellStyle name="20% - Énfasis1 2" xfId="11" xr:uid="{00000000-0005-0000-0000-000002000000}"/>
    <cellStyle name="20% - Énfasis1 2 2" xfId="12" xr:uid="{00000000-0005-0000-0000-000003000000}"/>
    <cellStyle name="20% - Énfasis1 2 2 2" xfId="433" xr:uid="{70C78396-01C2-4A4C-95DF-24B4A7B7BD99}"/>
    <cellStyle name="20% - Énfasis1 2 3" xfId="432" xr:uid="{AEF072B8-B265-4AA4-A676-51035970CA37}"/>
    <cellStyle name="20% - Énfasis1 3" xfId="13" xr:uid="{00000000-0005-0000-0000-000004000000}"/>
    <cellStyle name="20% - Énfasis1 3 2" xfId="14" xr:uid="{00000000-0005-0000-0000-000005000000}"/>
    <cellStyle name="20% - Énfasis1 3 2 2" xfId="435" xr:uid="{08290A2D-4876-4D95-87C0-F8E7C3152018}"/>
    <cellStyle name="20% - Énfasis1 3 3" xfId="434" xr:uid="{5EB2E864-AAB3-41D6-88CB-E33AE68DDDB6}"/>
    <cellStyle name="20% - Énfasis1 4" xfId="15" xr:uid="{00000000-0005-0000-0000-000006000000}"/>
    <cellStyle name="20% - Énfasis1 4 2" xfId="16" xr:uid="{00000000-0005-0000-0000-000007000000}"/>
    <cellStyle name="20% - Énfasis1 4 2 2" xfId="437" xr:uid="{E755C294-1448-46C0-8D00-92A4D96B100E}"/>
    <cellStyle name="20% - Énfasis1 4 3" xfId="436" xr:uid="{10C998DF-7F94-4B17-9DC4-ADC4347E5038}"/>
    <cellStyle name="20% - Énfasis1 5" xfId="17" xr:uid="{00000000-0005-0000-0000-000008000000}"/>
    <cellStyle name="20% - Énfasis1 5 2" xfId="18" xr:uid="{00000000-0005-0000-0000-000009000000}"/>
    <cellStyle name="20% - Énfasis1 5 2 2" xfId="439" xr:uid="{99287C6C-CDAC-4F9A-A170-BB45D4A917F7}"/>
    <cellStyle name="20% - Énfasis1 5 3" xfId="438" xr:uid="{6BF91E53-497B-4E88-8B37-C81303B51802}"/>
    <cellStyle name="20% - Énfasis1 6" xfId="19" xr:uid="{00000000-0005-0000-0000-00000A000000}"/>
    <cellStyle name="20% - Énfasis1 6 2" xfId="20" xr:uid="{00000000-0005-0000-0000-00000B000000}"/>
    <cellStyle name="20% - Énfasis1 6 2 2" xfId="441" xr:uid="{BEA3834D-56A7-4DEF-B958-134DF34B2F4C}"/>
    <cellStyle name="20% - Énfasis1 6 3" xfId="440" xr:uid="{F34AECB3-CA80-4A0D-87AB-2020101EEF84}"/>
    <cellStyle name="20% - Énfasis1 7" xfId="21" xr:uid="{00000000-0005-0000-0000-00000C000000}"/>
    <cellStyle name="20% - Énfasis1 7 2" xfId="22" xr:uid="{00000000-0005-0000-0000-00000D000000}"/>
    <cellStyle name="20% - Énfasis1 7 2 2" xfId="443" xr:uid="{EBC3F476-3A01-4CAD-B9A8-97F9D98382DC}"/>
    <cellStyle name="20% - Énfasis1 7 3" xfId="442" xr:uid="{C084E271-BF23-4FC8-A594-D3371B791F4A}"/>
    <cellStyle name="20% - Énfasis1 8" xfId="23" xr:uid="{00000000-0005-0000-0000-00000E000000}"/>
    <cellStyle name="20% - Énfasis1 8 2" xfId="24" xr:uid="{00000000-0005-0000-0000-00000F000000}"/>
    <cellStyle name="20% - Énfasis1 8 2 2" xfId="445" xr:uid="{DBC8717A-FDEC-4563-A231-725AED71E048}"/>
    <cellStyle name="20% - Énfasis1 8 3" xfId="444" xr:uid="{48F3FEAE-8C6F-49FD-9259-367402651FB0}"/>
    <cellStyle name="20% - Énfasis1 9" xfId="25" xr:uid="{00000000-0005-0000-0000-000010000000}"/>
    <cellStyle name="20% - Énfasis1 9 2" xfId="26" xr:uid="{00000000-0005-0000-0000-000011000000}"/>
    <cellStyle name="20% - Énfasis1 9 2 2" xfId="447" xr:uid="{A7BB77C6-18D1-4AD0-A4BE-2B04854F82D6}"/>
    <cellStyle name="20% - Énfasis1 9 3" xfId="446" xr:uid="{A48FC201-994D-40F7-80AF-5B0CFB372C60}"/>
    <cellStyle name="20% - Énfasis2 10" xfId="27" xr:uid="{00000000-0005-0000-0000-000012000000}"/>
    <cellStyle name="20% - Énfasis2 10 2" xfId="448" xr:uid="{A19CC560-63D4-40EA-8614-13CA0B96EE82}"/>
    <cellStyle name="20% - Énfasis2 2" xfId="28" xr:uid="{00000000-0005-0000-0000-000013000000}"/>
    <cellStyle name="20% - Énfasis2 2 2" xfId="29" xr:uid="{00000000-0005-0000-0000-000014000000}"/>
    <cellStyle name="20% - Énfasis2 2 2 2" xfId="450" xr:uid="{0B9BF701-0A1D-46CF-820B-9FC2C7929F6D}"/>
    <cellStyle name="20% - Énfasis2 2 3" xfId="449" xr:uid="{9293F49E-8515-4E09-A951-80E5F1DAECDD}"/>
    <cellStyle name="20% - Énfasis2 3" xfId="30" xr:uid="{00000000-0005-0000-0000-000015000000}"/>
    <cellStyle name="20% - Énfasis2 3 2" xfId="31" xr:uid="{00000000-0005-0000-0000-000016000000}"/>
    <cellStyle name="20% - Énfasis2 3 2 2" xfId="452" xr:uid="{FC044190-29BE-48B2-9B8C-8B83970E4C5B}"/>
    <cellStyle name="20% - Énfasis2 3 3" xfId="451" xr:uid="{509CC6AE-1544-4C5B-9927-CD41E62A0345}"/>
    <cellStyle name="20% - Énfasis2 4" xfId="32" xr:uid="{00000000-0005-0000-0000-000017000000}"/>
    <cellStyle name="20% - Énfasis2 4 2" xfId="33" xr:uid="{00000000-0005-0000-0000-000018000000}"/>
    <cellStyle name="20% - Énfasis2 4 2 2" xfId="454" xr:uid="{13364857-C243-410A-B5CF-81C714C9DCB0}"/>
    <cellStyle name="20% - Énfasis2 4 3" xfId="453" xr:uid="{05BC54C3-C709-4564-A37F-E96F36F7DBDB}"/>
    <cellStyle name="20% - Énfasis2 5" xfId="34" xr:uid="{00000000-0005-0000-0000-000019000000}"/>
    <cellStyle name="20% - Énfasis2 5 2" xfId="35" xr:uid="{00000000-0005-0000-0000-00001A000000}"/>
    <cellStyle name="20% - Énfasis2 5 2 2" xfId="456" xr:uid="{555FC997-5F9A-40DE-A167-736D66E500D5}"/>
    <cellStyle name="20% - Énfasis2 5 3" xfId="455" xr:uid="{027518B7-6DFF-4584-B02B-F19397B7BB96}"/>
    <cellStyle name="20% - Énfasis2 6" xfId="36" xr:uid="{00000000-0005-0000-0000-00001B000000}"/>
    <cellStyle name="20% - Énfasis2 6 2" xfId="37" xr:uid="{00000000-0005-0000-0000-00001C000000}"/>
    <cellStyle name="20% - Énfasis2 6 2 2" xfId="458" xr:uid="{BDDB083E-F249-4226-88C3-75B1C973711A}"/>
    <cellStyle name="20% - Énfasis2 6 3" xfId="457" xr:uid="{0307AF5F-1B64-4127-BAAE-C680D1B9DB74}"/>
    <cellStyle name="20% - Énfasis2 7" xfId="38" xr:uid="{00000000-0005-0000-0000-00001D000000}"/>
    <cellStyle name="20% - Énfasis2 7 2" xfId="39" xr:uid="{00000000-0005-0000-0000-00001E000000}"/>
    <cellStyle name="20% - Énfasis2 7 2 2" xfId="460" xr:uid="{BB539E39-575B-4C15-BBE7-F820E7239C26}"/>
    <cellStyle name="20% - Énfasis2 7 3" xfId="459" xr:uid="{10BDFE9B-4846-4E0E-A009-F724FB98219D}"/>
    <cellStyle name="20% - Énfasis2 8" xfId="40" xr:uid="{00000000-0005-0000-0000-00001F000000}"/>
    <cellStyle name="20% - Énfasis2 8 2" xfId="41" xr:uid="{00000000-0005-0000-0000-000020000000}"/>
    <cellStyle name="20% - Énfasis2 8 2 2" xfId="462" xr:uid="{4993A634-230D-4B65-97BC-5B795BADD2D4}"/>
    <cellStyle name="20% - Énfasis2 8 3" xfId="461" xr:uid="{C217B550-C57F-4E7A-828A-3089BC62222A}"/>
    <cellStyle name="20% - Énfasis2 9" xfId="42" xr:uid="{00000000-0005-0000-0000-000021000000}"/>
    <cellStyle name="20% - Énfasis2 9 2" xfId="43" xr:uid="{00000000-0005-0000-0000-000022000000}"/>
    <cellStyle name="20% - Énfasis2 9 2 2" xfId="464" xr:uid="{6798AF86-2F4D-4394-B083-63CCB2FE0F7B}"/>
    <cellStyle name="20% - Énfasis2 9 3" xfId="463" xr:uid="{0BB7A783-63AE-4603-B725-DAED07EF3E8C}"/>
    <cellStyle name="20% - Énfasis3 10" xfId="44" xr:uid="{00000000-0005-0000-0000-000023000000}"/>
    <cellStyle name="20% - Énfasis3 10 2" xfId="465" xr:uid="{AF2C4140-68F2-4D44-BF2D-7DB7E05660FA}"/>
    <cellStyle name="20% - Énfasis3 2" xfId="45" xr:uid="{00000000-0005-0000-0000-000024000000}"/>
    <cellStyle name="20% - Énfasis3 2 2" xfId="46" xr:uid="{00000000-0005-0000-0000-000025000000}"/>
    <cellStyle name="20% - Énfasis3 2 2 2" xfId="467" xr:uid="{B315A91E-23DB-4E8F-B70A-1811B4B8708D}"/>
    <cellStyle name="20% - Énfasis3 2 3" xfId="466" xr:uid="{C55F2F64-FD79-48EB-818E-CD5E796DEABC}"/>
    <cellStyle name="20% - Énfasis3 3" xfId="47" xr:uid="{00000000-0005-0000-0000-000026000000}"/>
    <cellStyle name="20% - Énfasis3 3 2" xfId="48" xr:uid="{00000000-0005-0000-0000-000027000000}"/>
    <cellStyle name="20% - Énfasis3 3 2 2" xfId="469" xr:uid="{9EA1F389-C0EE-47F9-9EF8-1149CEC6B421}"/>
    <cellStyle name="20% - Énfasis3 3 3" xfId="468" xr:uid="{66E8B893-0B58-4ACB-BC5D-19A702CDF2AA}"/>
    <cellStyle name="20% - Énfasis3 4" xfId="49" xr:uid="{00000000-0005-0000-0000-000028000000}"/>
    <cellStyle name="20% - Énfasis3 4 2" xfId="50" xr:uid="{00000000-0005-0000-0000-000029000000}"/>
    <cellStyle name="20% - Énfasis3 4 2 2" xfId="471" xr:uid="{69A82D50-B952-4CC5-AE4C-5070A9AFBE77}"/>
    <cellStyle name="20% - Énfasis3 4 3" xfId="470" xr:uid="{3EA5B048-AE9E-4E09-AB75-8A2672C0711C}"/>
    <cellStyle name="20% - Énfasis3 5" xfId="51" xr:uid="{00000000-0005-0000-0000-00002A000000}"/>
    <cellStyle name="20% - Énfasis3 5 2" xfId="52" xr:uid="{00000000-0005-0000-0000-00002B000000}"/>
    <cellStyle name="20% - Énfasis3 5 2 2" xfId="473" xr:uid="{2EC81A0D-F641-438F-9874-A33DDDCEC818}"/>
    <cellStyle name="20% - Énfasis3 5 3" xfId="472" xr:uid="{1FB38209-AC7E-4485-AEE0-B8E1C90626EA}"/>
    <cellStyle name="20% - Énfasis3 6" xfId="53" xr:uid="{00000000-0005-0000-0000-00002C000000}"/>
    <cellStyle name="20% - Énfasis3 6 2" xfId="54" xr:uid="{00000000-0005-0000-0000-00002D000000}"/>
    <cellStyle name="20% - Énfasis3 6 2 2" xfId="475" xr:uid="{72D96FFF-197C-4693-8991-056275076E76}"/>
    <cellStyle name="20% - Énfasis3 6 3" xfId="474" xr:uid="{DDF42401-EB0D-4598-9978-35FF24FD98C9}"/>
    <cellStyle name="20% - Énfasis3 7" xfId="55" xr:uid="{00000000-0005-0000-0000-00002E000000}"/>
    <cellStyle name="20% - Énfasis3 7 2" xfId="56" xr:uid="{00000000-0005-0000-0000-00002F000000}"/>
    <cellStyle name="20% - Énfasis3 7 2 2" xfId="477" xr:uid="{74DD6947-FCBB-4606-827C-BBEE382668AE}"/>
    <cellStyle name="20% - Énfasis3 7 3" xfId="476" xr:uid="{A3A7D9AB-5BF8-410D-842B-EED57BA7B788}"/>
    <cellStyle name="20% - Énfasis3 8" xfId="57" xr:uid="{00000000-0005-0000-0000-000030000000}"/>
    <cellStyle name="20% - Énfasis3 8 2" xfId="58" xr:uid="{00000000-0005-0000-0000-000031000000}"/>
    <cellStyle name="20% - Énfasis3 8 2 2" xfId="479" xr:uid="{5A1EB871-34D4-4D9B-8AA5-CD2DC21F1926}"/>
    <cellStyle name="20% - Énfasis3 8 3" xfId="478" xr:uid="{9517D3A2-2A1B-42AC-8914-A3AFD24DCBD2}"/>
    <cellStyle name="20% - Énfasis3 9" xfId="59" xr:uid="{00000000-0005-0000-0000-000032000000}"/>
    <cellStyle name="20% - Énfasis3 9 2" xfId="60" xr:uid="{00000000-0005-0000-0000-000033000000}"/>
    <cellStyle name="20% - Énfasis3 9 2 2" xfId="481" xr:uid="{A26DD857-60DE-4509-A6AD-9F9412F5BE4F}"/>
    <cellStyle name="20% - Énfasis3 9 3" xfId="480" xr:uid="{8D7CE532-740A-45E0-88F1-C5DB4C7DB8D1}"/>
    <cellStyle name="20% - Énfasis4 10" xfId="61" xr:uid="{00000000-0005-0000-0000-000034000000}"/>
    <cellStyle name="20% - Énfasis4 10 2" xfId="482" xr:uid="{3304261D-9B1B-47D9-817A-27A943D50A7D}"/>
    <cellStyle name="20% - Énfasis4 2" xfId="62" xr:uid="{00000000-0005-0000-0000-000035000000}"/>
    <cellStyle name="20% - Énfasis4 2 2" xfId="63" xr:uid="{00000000-0005-0000-0000-000036000000}"/>
    <cellStyle name="20% - Énfasis4 2 2 2" xfId="484" xr:uid="{132CA41B-CE8F-45D5-9869-70ED7ED47F26}"/>
    <cellStyle name="20% - Énfasis4 2 3" xfId="483" xr:uid="{3EECEDBD-4974-40B2-B06B-B98A8B836C1B}"/>
    <cellStyle name="20% - Énfasis4 3" xfId="64" xr:uid="{00000000-0005-0000-0000-000037000000}"/>
    <cellStyle name="20% - Énfasis4 3 2" xfId="65" xr:uid="{00000000-0005-0000-0000-000038000000}"/>
    <cellStyle name="20% - Énfasis4 3 2 2" xfId="486" xr:uid="{4DE6855C-D231-45D2-944C-52C327E1E5C7}"/>
    <cellStyle name="20% - Énfasis4 3 3" xfId="485" xr:uid="{705B2FC9-C78D-4CAB-B030-63689776C64E}"/>
    <cellStyle name="20% - Énfasis4 4" xfId="66" xr:uid="{00000000-0005-0000-0000-000039000000}"/>
    <cellStyle name="20% - Énfasis4 4 2" xfId="67" xr:uid="{00000000-0005-0000-0000-00003A000000}"/>
    <cellStyle name="20% - Énfasis4 4 2 2" xfId="488" xr:uid="{7FF3C73A-5EE0-4418-BE8A-DCC5C7B27719}"/>
    <cellStyle name="20% - Énfasis4 4 3" xfId="487" xr:uid="{61C3B920-0FDA-4C1C-9B14-62D3B3541F85}"/>
    <cellStyle name="20% - Énfasis4 5" xfId="68" xr:uid="{00000000-0005-0000-0000-00003B000000}"/>
    <cellStyle name="20% - Énfasis4 5 2" xfId="69" xr:uid="{00000000-0005-0000-0000-00003C000000}"/>
    <cellStyle name="20% - Énfasis4 5 2 2" xfId="490" xr:uid="{6931C92A-A0DE-48FC-91FD-EDD62E5713C5}"/>
    <cellStyle name="20% - Énfasis4 5 3" xfId="489" xr:uid="{8E6565F0-96E1-4FAC-88DC-5A57505C5CB6}"/>
    <cellStyle name="20% - Énfasis4 6" xfId="70" xr:uid="{00000000-0005-0000-0000-00003D000000}"/>
    <cellStyle name="20% - Énfasis4 6 2" xfId="71" xr:uid="{00000000-0005-0000-0000-00003E000000}"/>
    <cellStyle name="20% - Énfasis4 6 2 2" xfId="492" xr:uid="{200BF1F7-A611-45A1-ACB7-5D525749880B}"/>
    <cellStyle name="20% - Énfasis4 6 3" xfId="491" xr:uid="{D83C501F-3233-49AC-ACA0-1E3223263A64}"/>
    <cellStyle name="20% - Énfasis4 7" xfId="72" xr:uid="{00000000-0005-0000-0000-00003F000000}"/>
    <cellStyle name="20% - Énfasis4 7 2" xfId="73" xr:uid="{00000000-0005-0000-0000-000040000000}"/>
    <cellStyle name="20% - Énfasis4 7 2 2" xfId="494" xr:uid="{44D63C39-7E32-4C49-BB1F-98634EBBDCFB}"/>
    <cellStyle name="20% - Énfasis4 7 3" xfId="493" xr:uid="{0D0F0702-B696-4DB4-AE88-1E4E0B2C3DEB}"/>
    <cellStyle name="20% - Énfasis4 8" xfId="74" xr:uid="{00000000-0005-0000-0000-000041000000}"/>
    <cellStyle name="20% - Énfasis4 8 2" xfId="75" xr:uid="{00000000-0005-0000-0000-000042000000}"/>
    <cellStyle name="20% - Énfasis4 8 2 2" xfId="496" xr:uid="{7EC0582B-FF43-4820-95CB-2DAD8679D055}"/>
    <cellStyle name="20% - Énfasis4 8 3" xfId="495" xr:uid="{B9315496-7335-4819-8C0A-93CF5F064027}"/>
    <cellStyle name="20% - Énfasis4 9" xfId="76" xr:uid="{00000000-0005-0000-0000-000043000000}"/>
    <cellStyle name="20% - Énfasis4 9 2" xfId="77" xr:uid="{00000000-0005-0000-0000-000044000000}"/>
    <cellStyle name="20% - Énfasis4 9 2 2" xfId="498" xr:uid="{CBA962B9-15B1-4A2B-9B32-C84B1B989548}"/>
    <cellStyle name="20% - Énfasis4 9 3" xfId="497" xr:uid="{881C5CDF-B598-488C-94C3-9C619C9410DE}"/>
    <cellStyle name="20% - Énfasis5 10" xfId="78" xr:uid="{00000000-0005-0000-0000-000045000000}"/>
    <cellStyle name="20% - Énfasis5 10 2" xfId="499" xr:uid="{CA6D4579-B665-4C9E-82E1-ECCF139E8A44}"/>
    <cellStyle name="20% - Énfasis5 2" xfId="79" xr:uid="{00000000-0005-0000-0000-000046000000}"/>
    <cellStyle name="20% - Énfasis5 2 2" xfId="80" xr:uid="{00000000-0005-0000-0000-000047000000}"/>
    <cellStyle name="20% - Énfasis5 2 2 2" xfId="501" xr:uid="{535A4E1B-DF5B-4D35-92DA-052D6FCDEFF8}"/>
    <cellStyle name="20% - Énfasis5 2 3" xfId="500" xr:uid="{968AC549-0D79-46FA-A05F-0E2AC7753003}"/>
    <cellStyle name="20% - Énfasis5 3" xfId="81" xr:uid="{00000000-0005-0000-0000-000048000000}"/>
    <cellStyle name="20% - Énfasis5 3 2" xfId="82" xr:uid="{00000000-0005-0000-0000-000049000000}"/>
    <cellStyle name="20% - Énfasis5 3 2 2" xfId="503" xr:uid="{F540BAF8-25BE-4D0B-B37D-B309A656D1B0}"/>
    <cellStyle name="20% - Énfasis5 3 3" xfId="502" xr:uid="{27A0B2A4-814B-4BFD-BFEC-9A4F6CB45AFD}"/>
    <cellStyle name="20% - Énfasis5 4" xfId="83" xr:uid="{00000000-0005-0000-0000-00004A000000}"/>
    <cellStyle name="20% - Énfasis5 4 2" xfId="84" xr:uid="{00000000-0005-0000-0000-00004B000000}"/>
    <cellStyle name="20% - Énfasis5 4 2 2" xfId="505" xr:uid="{5721E404-9393-40E5-A1AA-ABEAC4AD3F65}"/>
    <cellStyle name="20% - Énfasis5 4 3" xfId="504" xr:uid="{0C4BDE32-3D6E-4988-8280-27C725A71669}"/>
    <cellStyle name="20% - Énfasis5 5" xfId="85" xr:uid="{00000000-0005-0000-0000-00004C000000}"/>
    <cellStyle name="20% - Énfasis5 5 2" xfId="86" xr:uid="{00000000-0005-0000-0000-00004D000000}"/>
    <cellStyle name="20% - Énfasis5 5 2 2" xfId="507" xr:uid="{27F81CF1-0C27-4107-B16E-C69DBE944C28}"/>
    <cellStyle name="20% - Énfasis5 5 3" xfId="506" xr:uid="{41878C6B-4750-4623-A4BA-3ED1E9ADCFD7}"/>
    <cellStyle name="20% - Énfasis5 6" xfId="87" xr:uid="{00000000-0005-0000-0000-00004E000000}"/>
    <cellStyle name="20% - Énfasis5 6 2" xfId="88" xr:uid="{00000000-0005-0000-0000-00004F000000}"/>
    <cellStyle name="20% - Énfasis5 6 2 2" xfId="509" xr:uid="{543120B0-837A-4BA0-B739-3A78FF411066}"/>
    <cellStyle name="20% - Énfasis5 6 3" xfId="508" xr:uid="{3B706EA5-D835-4233-AC2E-E6455A84155E}"/>
    <cellStyle name="20% - Énfasis5 7" xfId="89" xr:uid="{00000000-0005-0000-0000-000050000000}"/>
    <cellStyle name="20% - Énfasis5 7 2" xfId="90" xr:uid="{00000000-0005-0000-0000-000051000000}"/>
    <cellStyle name="20% - Énfasis5 7 2 2" xfId="511" xr:uid="{EBBF40E4-9E80-469A-B813-626741A81E11}"/>
    <cellStyle name="20% - Énfasis5 7 3" xfId="510" xr:uid="{D5E4EA03-3ABD-4F65-956D-AF8B91D04F8D}"/>
    <cellStyle name="20% - Énfasis5 8" xfId="91" xr:uid="{00000000-0005-0000-0000-000052000000}"/>
    <cellStyle name="20% - Énfasis5 8 2" xfId="92" xr:uid="{00000000-0005-0000-0000-000053000000}"/>
    <cellStyle name="20% - Énfasis5 8 2 2" xfId="513" xr:uid="{48DA817F-7270-4AFF-9CDA-0506999A7020}"/>
    <cellStyle name="20% - Énfasis5 8 3" xfId="512" xr:uid="{14E15E08-86FF-4679-8DC6-1F333CB64DDB}"/>
    <cellStyle name="20% - Énfasis5 9" xfId="93" xr:uid="{00000000-0005-0000-0000-000054000000}"/>
    <cellStyle name="20% - Énfasis5 9 2" xfId="94" xr:uid="{00000000-0005-0000-0000-000055000000}"/>
    <cellStyle name="20% - Énfasis5 9 2 2" xfId="515" xr:uid="{A3AA9FEB-39E3-45FC-A6F7-D93784A90518}"/>
    <cellStyle name="20% - Énfasis5 9 3" xfId="514" xr:uid="{C26DE4EF-F112-42E6-AF9D-6CFC9CED58C1}"/>
    <cellStyle name="20% - Énfasis6 10" xfId="95" xr:uid="{00000000-0005-0000-0000-000056000000}"/>
    <cellStyle name="20% - Énfasis6 10 2" xfId="516" xr:uid="{C5307F7B-259D-4410-9C98-9E311F4FE87B}"/>
    <cellStyle name="20% - Énfasis6 2" xfId="96" xr:uid="{00000000-0005-0000-0000-000057000000}"/>
    <cellStyle name="20% - Énfasis6 2 2" xfId="97" xr:uid="{00000000-0005-0000-0000-000058000000}"/>
    <cellStyle name="20% - Énfasis6 2 2 2" xfId="518" xr:uid="{6A6D61B9-C6EE-4B6E-904C-34B2F83F015A}"/>
    <cellStyle name="20% - Énfasis6 2 3" xfId="517" xr:uid="{C28884E0-2B15-459F-B867-5F395796802B}"/>
    <cellStyle name="20% - Énfasis6 3" xfId="98" xr:uid="{00000000-0005-0000-0000-000059000000}"/>
    <cellStyle name="20% - Énfasis6 3 2" xfId="99" xr:uid="{00000000-0005-0000-0000-00005A000000}"/>
    <cellStyle name="20% - Énfasis6 3 2 2" xfId="520" xr:uid="{7F754956-90B4-4350-83C8-B49DD9D70924}"/>
    <cellStyle name="20% - Énfasis6 3 3" xfId="519" xr:uid="{738DAAA1-30F2-4014-A5C1-738E09A549D2}"/>
    <cellStyle name="20% - Énfasis6 4" xfId="100" xr:uid="{00000000-0005-0000-0000-00005B000000}"/>
    <cellStyle name="20% - Énfasis6 4 2" xfId="101" xr:uid="{00000000-0005-0000-0000-00005C000000}"/>
    <cellStyle name="20% - Énfasis6 4 2 2" xfId="522" xr:uid="{97F6F228-93CF-430D-8799-23DC149CBEE1}"/>
    <cellStyle name="20% - Énfasis6 4 3" xfId="521" xr:uid="{76FE9A81-3F37-42BE-AB1A-8FE70CB54495}"/>
    <cellStyle name="20% - Énfasis6 5" xfId="102" xr:uid="{00000000-0005-0000-0000-00005D000000}"/>
    <cellStyle name="20% - Énfasis6 5 2" xfId="103" xr:uid="{00000000-0005-0000-0000-00005E000000}"/>
    <cellStyle name="20% - Énfasis6 5 2 2" xfId="524" xr:uid="{8C50A7CA-F98B-49D7-B521-CC019E23CB71}"/>
    <cellStyle name="20% - Énfasis6 5 3" xfId="523" xr:uid="{E6BF2434-E079-4C53-94D1-F8668BCA3C5E}"/>
    <cellStyle name="20% - Énfasis6 6" xfId="104" xr:uid="{00000000-0005-0000-0000-00005F000000}"/>
    <cellStyle name="20% - Énfasis6 6 2" xfId="105" xr:uid="{00000000-0005-0000-0000-000060000000}"/>
    <cellStyle name="20% - Énfasis6 6 2 2" xfId="526" xr:uid="{A3278B56-1503-4631-B171-F6645F8DD7DD}"/>
    <cellStyle name="20% - Énfasis6 6 3" xfId="525" xr:uid="{24B21B65-1E09-4CC3-B331-50DDB061C4DA}"/>
    <cellStyle name="20% - Énfasis6 7" xfId="106" xr:uid="{00000000-0005-0000-0000-000061000000}"/>
    <cellStyle name="20% - Énfasis6 7 2" xfId="107" xr:uid="{00000000-0005-0000-0000-000062000000}"/>
    <cellStyle name="20% - Énfasis6 7 2 2" xfId="528" xr:uid="{387ABF76-871A-4519-B7F5-2EE6AB2225BA}"/>
    <cellStyle name="20% - Énfasis6 7 3" xfId="527" xr:uid="{582534E1-FBE3-4DC3-BCD8-D32DF9CD9ACF}"/>
    <cellStyle name="20% - Énfasis6 8" xfId="108" xr:uid="{00000000-0005-0000-0000-000063000000}"/>
    <cellStyle name="20% - Énfasis6 8 2" xfId="109" xr:uid="{00000000-0005-0000-0000-000064000000}"/>
    <cellStyle name="20% - Énfasis6 8 2 2" xfId="530" xr:uid="{9FD4DC28-4817-476C-A6B0-8531078C87B0}"/>
    <cellStyle name="20% - Énfasis6 8 3" xfId="529" xr:uid="{3CA32899-E980-47E4-AC92-2CA6059D3131}"/>
    <cellStyle name="20% - Énfasis6 9" xfId="110" xr:uid="{00000000-0005-0000-0000-000065000000}"/>
    <cellStyle name="20% - Énfasis6 9 2" xfId="111" xr:uid="{00000000-0005-0000-0000-000066000000}"/>
    <cellStyle name="20% - Énfasis6 9 2 2" xfId="532" xr:uid="{C9EE5A98-80A3-41D6-AFDD-7B9FC6E04FB1}"/>
    <cellStyle name="20% - Énfasis6 9 3" xfId="531" xr:uid="{8FA60356-9F19-4280-A04F-A8BCFD26E79F}"/>
    <cellStyle name="40% - Énfasis1 10" xfId="112" xr:uid="{00000000-0005-0000-0000-000067000000}"/>
    <cellStyle name="40% - Énfasis1 10 2" xfId="533" xr:uid="{7C1E7BB7-2269-4F77-B584-28457DE88A8D}"/>
    <cellStyle name="40% - Énfasis1 2" xfId="113" xr:uid="{00000000-0005-0000-0000-000068000000}"/>
    <cellStyle name="40% - Énfasis1 2 2" xfId="114" xr:uid="{00000000-0005-0000-0000-000069000000}"/>
    <cellStyle name="40% - Énfasis1 2 2 2" xfId="535" xr:uid="{94F33D0C-DE7F-4455-8DBF-D0FA2C81C737}"/>
    <cellStyle name="40% - Énfasis1 2 3" xfId="534" xr:uid="{3FE71231-6D34-4285-97AD-D0BD19E70659}"/>
    <cellStyle name="40% - Énfasis1 3" xfId="115" xr:uid="{00000000-0005-0000-0000-00006A000000}"/>
    <cellStyle name="40% - Énfasis1 3 2" xfId="116" xr:uid="{00000000-0005-0000-0000-00006B000000}"/>
    <cellStyle name="40% - Énfasis1 3 2 2" xfId="537" xr:uid="{C67EA0B0-08EE-4EC2-9B2D-9C78E9B4F8E4}"/>
    <cellStyle name="40% - Énfasis1 3 3" xfId="536" xr:uid="{B16EA581-FDBA-4075-B1F7-98008949D8AC}"/>
    <cellStyle name="40% - Énfasis1 4" xfId="117" xr:uid="{00000000-0005-0000-0000-00006C000000}"/>
    <cellStyle name="40% - Énfasis1 4 2" xfId="118" xr:uid="{00000000-0005-0000-0000-00006D000000}"/>
    <cellStyle name="40% - Énfasis1 4 2 2" xfId="539" xr:uid="{0AD0477A-37CF-4B39-8F82-AEF8B83FEF97}"/>
    <cellStyle name="40% - Énfasis1 4 3" xfId="538" xr:uid="{05B9569F-8B3E-4973-962A-3D451F8B4996}"/>
    <cellStyle name="40% - Énfasis1 5" xfId="119" xr:uid="{00000000-0005-0000-0000-00006E000000}"/>
    <cellStyle name="40% - Énfasis1 5 2" xfId="120" xr:uid="{00000000-0005-0000-0000-00006F000000}"/>
    <cellStyle name="40% - Énfasis1 5 2 2" xfId="541" xr:uid="{32A0C267-6110-43A7-96F9-AEBBFFED7915}"/>
    <cellStyle name="40% - Énfasis1 5 3" xfId="540" xr:uid="{EEB8AA35-106A-4AAF-AB60-95BEED442A65}"/>
    <cellStyle name="40% - Énfasis1 6" xfId="121" xr:uid="{00000000-0005-0000-0000-000070000000}"/>
    <cellStyle name="40% - Énfasis1 6 2" xfId="122" xr:uid="{00000000-0005-0000-0000-000071000000}"/>
    <cellStyle name="40% - Énfasis1 6 2 2" xfId="543" xr:uid="{AC993992-8C24-45DD-AC02-33F28DD9D171}"/>
    <cellStyle name="40% - Énfasis1 6 3" xfId="542" xr:uid="{98ECB7D2-1F22-4E9B-86CF-2C2BA0ECBBA3}"/>
    <cellStyle name="40% - Énfasis1 7" xfId="123" xr:uid="{00000000-0005-0000-0000-000072000000}"/>
    <cellStyle name="40% - Énfasis1 7 2" xfId="124" xr:uid="{00000000-0005-0000-0000-000073000000}"/>
    <cellStyle name="40% - Énfasis1 7 2 2" xfId="545" xr:uid="{23CED53A-B100-44FD-8B26-FCF19357FE6A}"/>
    <cellStyle name="40% - Énfasis1 7 3" xfId="544" xr:uid="{D9DDECC6-FF8E-469F-BAE0-D48138C59D2E}"/>
    <cellStyle name="40% - Énfasis1 8" xfId="125" xr:uid="{00000000-0005-0000-0000-000074000000}"/>
    <cellStyle name="40% - Énfasis1 8 2" xfId="126" xr:uid="{00000000-0005-0000-0000-000075000000}"/>
    <cellStyle name="40% - Énfasis1 8 2 2" xfId="547" xr:uid="{77DABCC8-E42E-419B-9C0E-3475DA6356DE}"/>
    <cellStyle name="40% - Énfasis1 8 3" xfId="546" xr:uid="{E5296D92-5ABA-49D9-A903-5E2ADEB5DB8D}"/>
    <cellStyle name="40% - Énfasis1 9" xfId="127" xr:uid="{00000000-0005-0000-0000-000076000000}"/>
    <cellStyle name="40% - Énfasis1 9 2" xfId="128" xr:uid="{00000000-0005-0000-0000-000077000000}"/>
    <cellStyle name="40% - Énfasis1 9 2 2" xfId="549" xr:uid="{C26A502E-67E5-4682-AA8A-C0EDB3684BEC}"/>
    <cellStyle name="40% - Énfasis1 9 3" xfId="548" xr:uid="{1AB79E28-AAE2-46AC-88FB-5EC2CB100F9C}"/>
    <cellStyle name="40% - Énfasis2 10" xfId="129" xr:uid="{00000000-0005-0000-0000-000078000000}"/>
    <cellStyle name="40% - Énfasis2 10 2" xfId="550" xr:uid="{A2478348-6615-40A1-A57D-6A1534B560F9}"/>
    <cellStyle name="40% - Énfasis2 2" xfId="130" xr:uid="{00000000-0005-0000-0000-000079000000}"/>
    <cellStyle name="40% - Énfasis2 2 2" xfId="131" xr:uid="{00000000-0005-0000-0000-00007A000000}"/>
    <cellStyle name="40% - Énfasis2 2 2 2" xfId="552" xr:uid="{0EF09688-E1C0-4A37-A1AE-1F107A71945C}"/>
    <cellStyle name="40% - Énfasis2 2 3" xfId="551" xr:uid="{B9654447-1BDB-49BB-8721-1DE1F8E94E5D}"/>
    <cellStyle name="40% - Énfasis2 3" xfId="132" xr:uid="{00000000-0005-0000-0000-00007B000000}"/>
    <cellStyle name="40% - Énfasis2 3 2" xfId="133" xr:uid="{00000000-0005-0000-0000-00007C000000}"/>
    <cellStyle name="40% - Énfasis2 3 2 2" xfId="554" xr:uid="{DAF8A99D-66CF-410F-98F4-C118C570E1F0}"/>
    <cellStyle name="40% - Énfasis2 3 3" xfId="553" xr:uid="{DD2EC0B5-4850-4917-A3AD-60B71BCE9ABB}"/>
    <cellStyle name="40% - Énfasis2 4" xfId="134" xr:uid="{00000000-0005-0000-0000-00007D000000}"/>
    <cellStyle name="40% - Énfasis2 4 2" xfId="135" xr:uid="{00000000-0005-0000-0000-00007E000000}"/>
    <cellStyle name="40% - Énfasis2 4 2 2" xfId="556" xr:uid="{718EECD6-BF16-4512-ACF6-D309FEB5AC8A}"/>
    <cellStyle name="40% - Énfasis2 4 3" xfId="555" xr:uid="{3042BCC6-03D8-456A-A0BF-6254816CEF44}"/>
    <cellStyle name="40% - Énfasis2 5" xfId="136" xr:uid="{00000000-0005-0000-0000-00007F000000}"/>
    <cellStyle name="40% - Énfasis2 5 2" xfId="137" xr:uid="{00000000-0005-0000-0000-000080000000}"/>
    <cellStyle name="40% - Énfasis2 5 2 2" xfId="558" xr:uid="{56B42F31-6C2F-4B4B-8C80-A87EDF8971DF}"/>
    <cellStyle name="40% - Énfasis2 5 3" xfId="557" xr:uid="{3506900C-E9E6-4D01-82AE-73A941B47C46}"/>
    <cellStyle name="40% - Énfasis2 6" xfId="138" xr:uid="{00000000-0005-0000-0000-000081000000}"/>
    <cellStyle name="40% - Énfasis2 6 2" xfId="139" xr:uid="{00000000-0005-0000-0000-000082000000}"/>
    <cellStyle name="40% - Énfasis2 6 2 2" xfId="560" xr:uid="{A6B837A7-AB5F-4A9C-8FAE-38972108D29F}"/>
    <cellStyle name="40% - Énfasis2 6 3" xfId="559" xr:uid="{D3705A47-1E9A-4AFE-9BC7-F38D37C15193}"/>
    <cellStyle name="40% - Énfasis2 7" xfId="140" xr:uid="{00000000-0005-0000-0000-000083000000}"/>
    <cellStyle name="40% - Énfasis2 7 2" xfId="141" xr:uid="{00000000-0005-0000-0000-000084000000}"/>
    <cellStyle name="40% - Énfasis2 7 2 2" xfId="562" xr:uid="{A9CA55F4-6F58-4AFE-86C8-BA56DE5BAC5C}"/>
    <cellStyle name="40% - Énfasis2 7 3" xfId="561" xr:uid="{3437BE3A-B4F4-4A84-B2FD-A726A0514E22}"/>
    <cellStyle name="40% - Énfasis2 8" xfId="142" xr:uid="{00000000-0005-0000-0000-000085000000}"/>
    <cellStyle name="40% - Énfasis2 8 2" xfId="143" xr:uid="{00000000-0005-0000-0000-000086000000}"/>
    <cellStyle name="40% - Énfasis2 8 2 2" xfId="564" xr:uid="{2AD2CD93-4811-4C33-A303-0690A1339B91}"/>
    <cellStyle name="40% - Énfasis2 8 3" xfId="563" xr:uid="{9034A6FE-26C5-4B35-A9DD-074092D9B0B8}"/>
    <cellStyle name="40% - Énfasis2 9" xfId="144" xr:uid="{00000000-0005-0000-0000-000087000000}"/>
    <cellStyle name="40% - Énfasis2 9 2" xfId="145" xr:uid="{00000000-0005-0000-0000-000088000000}"/>
    <cellStyle name="40% - Énfasis2 9 2 2" xfId="566" xr:uid="{F9947AD6-7E7B-49B4-AF9A-20FAC873E5AB}"/>
    <cellStyle name="40% - Énfasis2 9 3" xfId="565" xr:uid="{9C0D19B1-D6FD-4BD0-AB5F-A694862ECA3A}"/>
    <cellStyle name="40% - Énfasis3 10" xfId="146" xr:uid="{00000000-0005-0000-0000-000089000000}"/>
    <cellStyle name="40% - Énfasis3 10 2" xfId="567" xr:uid="{41382281-675D-4D8A-A623-78608EED3CDC}"/>
    <cellStyle name="40% - Énfasis3 2" xfId="147" xr:uid="{00000000-0005-0000-0000-00008A000000}"/>
    <cellStyle name="40% - Énfasis3 2 2" xfId="148" xr:uid="{00000000-0005-0000-0000-00008B000000}"/>
    <cellStyle name="40% - Énfasis3 2 2 2" xfId="569" xr:uid="{49056A62-A030-43D3-A90B-104757916F41}"/>
    <cellStyle name="40% - Énfasis3 2 3" xfId="568" xr:uid="{8C79F7F5-BD1D-4231-94EF-1A176AD35BFE}"/>
    <cellStyle name="40% - Énfasis3 3" xfId="149" xr:uid="{00000000-0005-0000-0000-00008C000000}"/>
    <cellStyle name="40% - Énfasis3 3 2" xfId="150" xr:uid="{00000000-0005-0000-0000-00008D000000}"/>
    <cellStyle name="40% - Énfasis3 3 2 2" xfId="571" xr:uid="{AEC3E2FB-0317-4218-95C4-AD67F229CA26}"/>
    <cellStyle name="40% - Énfasis3 3 3" xfId="570" xr:uid="{068AFEB0-C63B-4416-981D-A230D8F1B2FE}"/>
    <cellStyle name="40% - Énfasis3 4" xfId="151" xr:uid="{00000000-0005-0000-0000-00008E000000}"/>
    <cellStyle name="40% - Énfasis3 4 2" xfId="152" xr:uid="{00000000-0005-0000-0000-00008F000000}"/>
    <cellStyle name="40% - Énfasis3 4 2 2" xfId="573" xr:uid="{ED92CBAE-7FBA-4282-AAD1-4F8CE05970A8}"/>
    <cellStyle name="40% - Énfasis3 4 3" xfId="572" xr:uid="{334B6B82-3AE1-4E09-BECC-A27E248EBEB0}"/>
    <cellStyle name="40% - Énfasis3 5" xfId="153" xr:uid="{00000000-0005-0000-0000-000090000000}"/>
    <cellStyle name="40% - Énfasis3 5 2" xfId="154" xr:uid="{00000000-0005-0000-0000-000091000000}"/>
    <cellStyle name="40% - Énfasis3 5 2 2" xfId="575" xr:uid="{42531334-30F9-44CE-BFE6-FCC8FE13E91A}"/>
    <cellStyle name="40% - Énfasis3 5 3" xfId="574" xr:uid="{58E00B16-3173-4811-999A-E4E3CD66279C}"/>
    <cellStyle name="40% - Énfasis3 6" xfId="155" xr:uid="{00000000-0005-0000-0000-000092000000}"/>
    <cellStyle name="40% - Énfasis3 6 2" xfId="156" xr:uid="{00000000-0005-0000-0000-000093000000}"/>
    <cellStyle name="40% - Énfasis3 6 2 2" xfId="577" xr:uid="{30A7EA9D-2CD4-4A61-B1C7-BE9C569B5BA9}"/>
    <cellStyle name="40% - Énfasis3 6 3" xfId="576" xr:uid="{4D08D0BC-8B17-402F-B558-D8D3C28E493D}"/>
    <cellStyle name="40% - Énfasis3 7" xfId="157" xr:uid="{00000000-0005-0000-0000-000094000000}"/>
    <cellStyle name="40% - Énfasis3 7 2" xfId="158" xr:uid="{00000000-0005-0000-0000-000095000000}"/>
    <cellStyle name="40% - Énfasis3 7 2 2" xfId="579" xr:uid="{C6FC48B3-2EB7-43BD-A980-988CBA44EB70}"/>
    <cellStyle name="40% - Énfasis3 7 3" xfId="578" xr:uid="{07D48F6C-A1B6-4DCC-8E72-70174B07D590}"/>
    <cellStyle name="40% - Énfasis3 8" xfId="159" xr:uid="{00000000-0005-0000-0000-000096000000}"/>
    <cellStyle name="40% - Énfasis3 8 2" xfId="160" xr:uid="{00000000-0005-0000-0000-000097000000}"/>
    <cellStyle name="40% - Énfasis3 8 2 2" xfId="581" xr:uid="{E26DE37A-832F-4ADC-8B27-FE6CBF07FA86}"/>
    <cellStyle name="40% - Énfasis3 8 3" xfId="580" xr:uid="{B848003C-A212-4ECA-8B40-804E7FE2F4A7}"/>
    <cellStyle name="40% - Énfasis3 9" xfId="161" xr:uid="{00000000-0005-0000-0000-000098000000}"/>
    <cellStyle name="40% - Énfasis3 9 2" xfId="162" xr:uid="{00000000-0005-0000-0000-000099000000}"/>
    <cellStyle name="40% - Énfasis3 9 2 2" xfId="583" xr:uid="{FFFC634C-CE94-422C-87BD-3895F1B98AEC}"/>
    <cellStyle name="40% - Énfasis3 9 3" xfId="582" xr:uid="{09AE0DE7-ACAC-4F35-942E-6C0718B2534C}"/>
    <cellStyle name="40% - Énfasis4 10" xfId="163" xr:uid="{00000000-0005-0000-0000-00009A000000}"/>
    <cellStyle name="40% - Énfasis4 10 2" xfId="584" xr:uid="{F66A2CD4-FD9A-4ADB-83DE-99F3B3A06EF0}"/>
    <cellStyle name="40% - Énfasis4 2" xfId="164" xr:uid="{00000000-0005-0000-0000-00009B000000}"/>
    <cellStyle name="40% - Énfasis4 2 2" xfId="165" xr:uid="{00000000-0005-0000-0000-00009C000000}"/>
    <cellStyle name="40% - Énfasis4 2 2 2" xfId="586" xr:uid="{91FE524A-BB5E-4F25-A513-21F3E8F9CB7E}"/>
    <cellStyle name="40% - Énfasis4 2 3" xfId="585" xr:uid="{E284D8FB-E089-4A6E-B73D-EBCECA17AE28}"/>
    <cellStyle name="40% - Énfasis4 3" xfId="166" xr:uid="{00000000-0005-0000-0000-00009D000000}"/>
    <cellStyle name="40% - Énfasis4 3 2" xfId="167" xr:uid="{00000000-0005-0000-0000-00009E000000}"/>
    <cellStyle name="40% - Énfasis4 3 2 2" xfId="588" xr:uid="{7F9A6B44-77F8-46F2-8454-CBADB2C34CA2}"/>
    <cellStyle name="40% - Énfasis4 3 3" xfId="587" xr:uid="{595D5307-0D17-4F31-99CF-64F604B04EFC}"/>
    <cellStyle name="40% - Énfasis4 4" xfId="168" xr:uid="{00000000-0005-0000-0000-00009F000000}"/>
    <cellStyle name="40% - Énfasis4 4 2" xfId="169" xr:uid="{00000000-0005-0000-0000-0000A0000000}"/>
    <cellStyle name="40% - Énfasis4 4 2 2" xfId="590" xr:uid="{73C29943-7C35-46E1-9220-2F063463A7DA}"/>
    <cellStyle name="40% - Énfasis4 4 3" xfId="589" xr:uid="{E7CAE60C-566D-4677-AD7D-C1435DC42808}"/>
    <cellStyle name="40% - Énfasis4 5" xfId="170" xr:uid="{00000000-0005-0000-0000-0000A1000000}"/>
    <cellStyle name="40% - Énfasis4 5 2" xfId="171" xr:uid="{00000000-0005-0000-0000-0000A2000000}"/>
    <cellStyle name="40% - Énfasis4 5 2 2" xfId="592" xr:uid="{EED5F551-C1A6-4952-9E73-78DCAD623EFA}"/>
    <cellStyle name="40% - Énfasis4 5 3" xfId="591" xr:uid="{92DBEF82-1AFE-4E6A-BD6B-D65C941A410A}"/>
    <cellStyle name="40% - Énfasis4 6" xfId="172" xr:uid="{00000000-0005-0000-0000-0000A3000000}"/>
    <cellStyle name="40% - Énfasis4 6 2" xfId="173" xr:uid="{00000000-0005-0000-0000-0000A4000000}"/>
    <cellStyle name="40% - Énfasis4 6 2 2" xfId="594" xr:uid="{234E7794-953E-46F4-891F-76C5615AAE2C}"/>
    <cellStyle name="40% - Énfasis4 6 3" xfId="593" xr:uid="{01B6F013-CDC2-4B86-A7DA-D54374DFC5A9}"/>
    <cellStyle name="40% - Énfasis4 7" xfId="174" xr:uid="{00000000-0005-0000-0000-0000A5000000}"/>
    <cellStyle name="40% - Énfasis4 7 2" xfId="175" xr:uid="{00000000-0005-0000-0000-0000A6000000}"/>
    <cellStyle name="40% - Énfasis4 7 2 2" xfId="596" xr:uid="{20E21009-FC0D-4DDE-B5BA-4138D833E2C2}"/>
    <cellStyle name="40% - Énfasis4 7 3" xfId="595" xr:uid="{C6AF8EA8-2B6B-4BA4-A5B2-80E8BDB54DD9}"/>
    <cellStyle name="40% - Énfasis4 8" xfId="176" xr:uid="{00000000-0005-0000-0000-0000A7000000}"/>
    <cellStyle name="40% - Énfasis4 8 2" xfId="177" xr:uid="{00000000-0005-0000-0000-0000A8000000}"/>
    <cellStyle name="40% - Énfasis4 8 2 2" xfId="598" xr:uid="{30CE56EF-2680-4F9E-8D39-3BA86192C685}"/>
    <cellStyle name="40% - Énfasis4 8 3" xfId="597" xr:uid="{E5F6B71F-9CF7-4D0B-BED9-FD86A5761506}"/>
    <cellStyle name="40% - Énfasis4 9" xfId="178" xr:uid="{00000000-0005-0000-0000-0000A9000000}"/>
    <cellStyle name="40% - Énfasis4 9 2" xfId="179" xr:uid="{00000000-0005-0000-0000-0000AA000000}"/>
    <cellStyle name="40% - Énfasis4 9 2 2" xfId="600" xr:uid="{09A4D612-7543-4ED8-8942-CF6087C9364E}"/>
    <cellStyle name="40% - Énfasis4 9 3" xfId="599" xr:uid="{DE021DD0-3966-4ACD-8C5A-7BB936F108C0}"/>
    <cellStyle name="40% - Énfasis5 10" xfId="180" xr:uid="{00000000-0005-0000-0000-0000AB000000}"/>
    <cellStyle name="40% - Énfasis5 10 2" xfId="601" xr:uid="{790FCE7C-15B7-4133-802B-920CB9F0BA52}"/>
    <cellStyle name="40% - Énfasis5 2" xfId="181" xr:uid="{00000000-0005-0000-0000-0000AC000000}"/>
    <cellStyle name="40% - Énfasis5 2 2" xfId="182" xr:uid="{00000000-0005-0000-0000-0000AD000000}"/>
    <cellStyle name="40% - Énfasis5 2 2 2" xfId="603" xr:uid="{13FD0A1A-4320-4578-B0BD-8572DA1B9EA2}"/>
    <cellStyle name="40% - Énfasis5 2 3" xfId="602" xr:uid="{B3DC9551-9972-4757-B51E-F05366CF0C71}"/>
    <cellStyle name="40% - Énfasis5 3" xfId="183" xr:uid="{00000000-0005-0000-0000-0000AE000000}"/>
    <cellStyle name="40% - Énfasis5 3 2" xfId="184" xr:uid="{00000000-0005-0000-0000-0000AF000000}"/>
    <cellStyle name="40% - Énfasis5 3 2 2" xfId="605" xr:uid="{82244E2D-B25F-4CBF-9F19-16B74187A2E8}"/>
    <cellStyle name="40% - Énfasis5 3 3" xfId="604" xr:uid="{0DE7F99A-3875-4443-9AB2-FC59BE106A84}"/>
    <cellStyle name="40% - Énfasis5 4" xfId="185" xr:uid="{00000000-0005-0000-0000-0000B0000000}"/>
    <cellStyle name="40% - Énfasis5 4 2" xfId="186" xr:uid="{00000000-0005-0000-0000-0000B1000000}"/>
    <cellStyle name="40% - Énfasis5 4 2 2" xfId="607" xr:uid="{4C0AD177-1295-4C53-B285-86D7554FEACC}"/>
    <cellStyle name="40% - Énfasis5 4 3" xfId="606" xr:uid="{B0081955-3204-4652-B93E-EE7DB0B7B0E2}"/>
    <cellStyle name="40% - Énfasis5 5" xfId="187" xr:uid="{00000000-0005-0000-0000-0000B2000000}"/>
    <cellStyle name="40% - Énfasis5 5 2" xfId="188" xr:uid="{00000000-0005-0000-0000-0000B3000000}"/>
    <cellStyle name="40% - Énfasis5 5 2 2" xfId="609" xr:uid="{0A33AD7B-614E-4562-AFDB-5F8A9915EF9A}"/>
    <cellStyle name="40% - Énfasis5 5 3" xfId="608" xr:uid="{8823EC24-E823-4625-9B13-1DE611E77458}"/>
    <cellStyle name="40% - Énfasis5 6" xfId="189" xr:uid="{00000000-0005-0000-0000-0000B4000000}"/>
    <cellStyle name="40% - Énfasis5 6 2" xfId="190" xr:uid="{00000000-0005-0000-0000-0000B5000000}"/>
    <cellStyle name="40% - Énfasis5 6 2 2" xfId="611" xr:uid="{9B16090E-5911-48BA-B6AB-FA449E231CA2}"/>
    <cellStyle name="40% - Énfasis5 6 3" xfId="610" xr:uid="{70C1E655-9EBB-4A40-B3DD-64602081A255}"/>
    <cellStyle name="40% - Énfasis5 7" xfId="191" xr:uid="{00000000-0005-0000-0000-0000B6000000}"/>
    <cellStyle name="40% - Énfasis5 7 2" xfId="192" xr:uid="{00000000-0005-0000-0000-0000B7000000}"/>
    <cellStyle name="40% - Énfasis5 7 2 2" xfId="613" xr:uid="{EB1AA830-F1B1-425B-8069-E985A17985F5}"/>
    <cellStyle name="40% - Énfasis5 7 3" xfId="612" xr:uid="{7771FA43-BFBA-47E4-A8CF-9F9934B66F6D}"/>
    <cellStyle name="40% - Énfasis5 8" xfId="193" xr:uid="{00000000-0005-0000-0000-0000B8000000}"/>
    <cellStyle name="40% - Énfasis5 8 2" xfId="194" xr:uid="{00000000-0005-0000-0000-0000B9000000}"/>
    <cellStyle name="40% - Énfasis5 8 2 2" xfId="615" xr:uid="{02C937B3-8465-413D-B78A-C456A69CEE40}"/>
    <cellStyle name="40% - Énfasis5 8 3" xfId="614" xr:uid="{5DD68833-D927-4E06-A670-CC6D7D5188B9}"/>
    <cellStyle name="40% - Énfasis5 9" xfId="195" xr:uid="{00000000-0005-0000-0000-0000BA000000}"/>
    <cellStyle name="40% - Énfasis5 9 2" xfId="196" xr:uid="{00000000-0005-0000-0000-0000BB000000}"/>
    <cellStyle name="40% - Énfasis5 9 2 2" xfId="617" xr:uid="{47777905-2943-4830-962A-73A5D363E1C7}"/>
    <cellStyle name="40% - Énfasis5 9 3" xfId="616" xr:uid="{9D207064-22CF-496B-906A-4ED9FD02B315}"/>
    <cellStyle name="40% - Énfasis6 10" xfId="197" xr:uid="{00000000-0005-0000-0000-0000BC000000}"/>
    <cellStyle name="40% - Énfasis6 10 2" xfId="618" xr:uid="{151BB819-EBDD-4B7A-B048-1FB6BD58F846}"/>
    <cellStyle name="40% - Énfasis6 2" xfId="198" xr:uid="{00000000-0005-0000-0000-0000BD000000}"/>
    <cellStyle name="40% - Énfasis6 2 2" xfId="199" xr:uid="{00000000-0005-0000-0000-0000BE000000}"/>
    <cellStyle name="40% - Énfasis6 2 2 2" xfId="620" xr:uid="{8D4382C2-2C93-41C9-9B99-2CB6C7CDC051}"/>
    <cellStyle name="40% - Énfasis6 2 3" xfId="619" xr:uid="{A37AAD2E-847D-417C-B4F6-2CF6CF593B5B}"/>
    <cellStyle name="40% - Énfasis6 3" xfId="200" xr:uid="{00000000-0005-0000-0000-0000BF000000}"/>
    <cellStyle name="40% - Énfasis6 3 2" xfId="201" xr:uid="{00000000-0005-0000-0000-0000C0000000}"/>
    <cellStyle name="40% - Énfasis6 3 2 2" xfId="622" xr:uid="{5298DC31-B500-4FD7-9650-F83ECDBFB751}"/>
    <cellStyle name="40% - Énfasis6 3 3" xfId="621" xr:uid="{A3F0F1F8-B286-40D3-B065-000396F5558E}"/>
    <cellStyle name="40% - Énfasis6 4" xfId="202" xr:uid="{00000000-0005-0000-0000-0000C1000000}"/>
    <cellStyle name="40% - Énfasis6 4 2" xfId="203" xr:uid="{00000000-0005-0000-0000-0000C2000000}"/>
    <cellStyle name="40% - Énfasis6 4 2 2" xfId="624" xr:uid="{6AB672EF-27DA-45EF-8B53-C76B8841939D}"/>
    <cellStyle name="40% - Énfasis6 4 3" xfId="623" xr:uid="{E22DAAC3-4F6D-420E-BB05-066BB6670367}"/>
    <cellStyle name="40% - Énfasis6 5" xfId="204" xr:uid="{00000000-0005-0000-0000-0000C3000000}"/>
    <cellStyle name="40% - Énfasis6 5 2" xfId="205" xr:uid="{00000000-0005-0000-0000-0000C4000000}"/>
    <cellStyle name="40% - Énfasis6 5 2 2" xfId="626" xr:uid="{66F41DB1-F83C-410E-AD24-B63728F376BE}"/>
    <cellStyle name="40% - Énfasis6 5 3" xfId="625" xr:uid="{117A10DC-724F-41CC-83C7-A70DB18533AC}"/>
    <cellStyle name="40% - Énfasis6 6" xfId="206" xr:uid="{00000000-0005-0000-0000-0000C5000000}"/>
    <cellStyle name="40% - Énfasis6 6 2" xfId="207" xr:uid="{00000000-0005-0000-0000-0000C6000000}"/>
    <cellStyle name="40% - Énfasis6 6 2 2" xfId="628" xr:uid="{AACA990B-296B-4A6C-BA67-951E00AF8901}"/>
    <cellStyle name="40% - Énfasis6 6 3" xfId="627" xr:uid="{D2F38D2A-52EE-45BB-B311-CBA8D4FE5D0F}"/>
    <cellStyle name="40% - Énfasis6 7" xfId="208" xr:uid="{00000000-0005-0000-0000-0000C7000000}"/>
    <cellStyle name="40% - Énfasis6 7 2" xfId="209" xr:uid="{00000000-0005-0000-0000-0000C8000000}"/>
    <cellStyle name="40% - Énfasis6 7 2 2" xfId="630" xr:uid="{21B8E720-638F-44A9-B13D-19B268C5A035}"/>
    <cellStyle name="40% - Énfasis6 7 3" xfId="629" xr:uid="{1AEC1978-7B52-411F-A1AE-5D59685729A6}"/>
    <cellStyle name="40% - Énfasis6 8" xfId="210" xr:uid="{00000000-0005-0000-0000-0000C9000000}"/>
    <cellStyle name="40% - Énfasis6 8 2" xfId="211" xr:uid="{00000000-0005-0000-0000-0000CA000000}"/>
    <cellStyle name="40% - Énfasis6 8 2 2" xfId="632" xr:uid="{5E8087E5-CE32-4EE9-AC2F-F01BB55E3605}"/>
    <cellStyle name="40% - Énfasis6 8 3" xfId="631" xr:uid="{F66FB8DD-0861-4E73-A896-EEB63D27540C}"/>
    <cellStyle name="40% - Énfasis6 9" xfId="212" xr:uid="{00000000-0005-0000-0000-0000CB000000}"/>
    <cellStyle name="40% - Énfasis6 9 2" xfId="213" xr:uid="{00000000-0005-0000-0000-0000CC000000}"/>
    <cellStyle name="40% - Énfasis6 9 2 2" xfId="634" xr:uid="{61BB7DBE-6296-4375-B2CD-65C82C98ADAC}"/>
    <cellStyle name="40% - Énfasis6 9 3" xfId="633" xr:uid="{2DBFE6AF-DBF9-4440-ABD2-180C87DB2A1F}"/>
    <cellStyle name="Centered Heading" xfId="375" xr:uid="{00000000-0005-0000-0000-0000CD000000}"/>
    <cellStyle name="Centered Heading_Worksheet in J: MARKETING Templates D&amp;T Templates Noviembre 2002 Informe Modelo" xfId="378" xr:uid="{00000000-0005-0000-0000-0000CE000000}"/>
    <cellStyle name="Comma" xfId="1" xr:uid="{00000000-0005-0000-0000-0000CF000000}"/>
    <cellStyle name="Comma 0.0" xfId="382" xr:uid="{00000000-0005-0000-0000-0000D0000000}"/>
    <cellStyle name="Comma 0.00" xfId="383" xr:uid="{00000000-0005-0000-0000-0000D1000000}"/>
    <cellStyle name="Comma 0.000" xfId="384" xr:uid="{00000000-0005-0000-0000-0000D2000000}"/>
    <cellStyle name="Comma 2" xfId="423" xr:uid="{00000000-0005-0000-0000-0000D3000000}"/>
    <cellStyle name="Comma 2 2" xfId="778" xr:uid="{21427D2D-41BB-4E6D-A494-7C9A18ED9EC9}"/>
    <cellStyle name="Comma_linea sencilla CERO" xfId="385" xr:uid="{00000000-0005-0000-0000-0000D4000000}"/>
    <cellStyle name="Comma_normal" xfId="381" xr:uid="{00000000-0005-0000-0000-0000D5000000}"/>
    <cellStyle name="Comma_Worksheet in J: MARKETING Templates D&amp;T Templates Noviembre 2002 Informe Modelo" xfId="376" xr:uid="{00000000-0005-0000-0000-0000D6000000}"/>
    <cellStyle name="Comma0" xfId="214" xr:uid="{00000000-0005-0000-0000-0000D7000000}"/>
    <cellStyle name="Company Name" xfId="386" xr:uid="{00000000-0005-0000-0000-0000D8000000}"/>
    <cellStyle name="Currency 0.0" xfId="387" xr:uid="{00000000-0005-0000-0000-0000DA000000}"/>
    <cellStyle name="Currency 0.00" xfId="388" xr:uid="{00000000-0005-0000-0000-0000DB000000}"/>
    <cellStyle name="Currency 0.000" xfId="389" xr:uid="{00000000-0005-0000-0000-0000DC000000}"/>
    <cellStyle name="Date" xfId="390" xr:uid="{00000000-0005-0000-0000-0000DD000000}"/>
    <cellStyle name="Heading 2 2" xfId="215" xr:uid="{00000000-0005-0000-0000-0000DE000000}"/>
    <cellStyle name="Heading No Underline" xfId="391" xr:uid="{00000000-0005-0000-0000-0000DF000000}"/>
    <cellStyle name="Heading With Underline" xfId="392" xr:uid="{00000000-0005-0000-0000-0000E0000000}"/>
    <cellStyle name="Hipervínculo 2" xfId="216" xr:uid="{00000000-0005-0000-0000-0000E1000000}"/>
    <cellStyle name="Hipervínculo 3" xfId="217" xr:uid="{00000000-0005-0000-0000-0000E2000000}"/>
    <cellStyle name="Millares 2" xfId="5" xr:uid="{00000000-0005-0000-0000-0000E3000000}"/>
    <cellStyle name="Millares 2 2" xfId="218" xr:uid="{00000000-0005-0000-0000-0000E4000000}"/>
    <cellStyle name="Millares 2 2 2" xfId="635" xr:uid="{66A7C47B-D2DF-4C1E-9AFB-599E76B52706}"/>
    <cellStyle name="Millares 2 3" xfId="428" xr:uid="{D7F8E825-001B-48B1-8E43-7CDC2F486537}"/>
    <cellStyle name="Millares 3" xfId="6" xr:uid="{00000000-0005-0000-0000-0000E5000000}"/>
    <cellStyle name="Millares 3 2" xfId="8" xr:uid="{00000000-0005-0000-0000-0000E6000000}"/>
    <cellStyle name="Millares 3 2 2" xfId="430" xr:uid="{BEA37F14-F556-4C7B-A735-2123559681F3}"/>
    <cellStyle name="Millares 3 3" xfId="429" xr:uid="{065B5F01-B84B-406F-9A31-5070C6367F27}"/>
    <cellStyle name="Millares 4" xfId="219" xr:uid="{00000000-0005-0000-0000-0000E7000000}"/>
    <cellStyle name="Millares 5" xfId="417" xr:uid="{00000000-0005-0000-0000-0000E8000000}"/>
    <cellStyle name="Millares 5 2" xfId="784" xr:uid="{51C3CDB3-BFA4-4BC4-BEED-E80DCB5B61AB}"/>
    <cellStyle name="Millares 5 3" xfId="775" xr:uid="{E1231EBE-EAC6-4603-83BC-A9AFC1177518}"/>
    <cellStyle name="Millares 6" xfId="220" xr:uid="{00000000-0005-0000-0000-0000E9000000}"/>
    <cellStyle name="Millares 6 2" xfId="636" xr:uid="{08842D3B-879B-45D0-85A1-F6CA80FF79BB}"/>
    <cellStyle name="Millares 7" xfId="425" xr:uid="{00000000-0005-0000-0000-0000EA000000}"/>
    <cellStyle name="Millares 7 2" xfId="786" xr:uid="{3D1AAC21-13AE-429B-9A38-29BD03B59B01}"/>
    <cellStyle name="Millares 7 3" xfId="779" xr:uid="{1F86558B-4C02-4906-A3B5-C9BB98D553B1}"/>
    <cellStyle name="Millares 8" xfId="781" xr:uid="{4E8FEF8D-EAB0-4FDB-A806-8F0B92CB4681}"/>
    <cellStyle name="Moneda" xfId="2" builtinId="4"/>
    <cellStyle name="Moneda 2" xfId="221" xr:uid="{00000000-0005-0000-0000-0000EB000000}"/>
    <cellStyle name="Moneda 2 2" xfId="420" xr:uid="{00000000-0005-0000-0000-0000EC000000}"/>
    <cellStyle name="Moneda 3" xfId="380" xr:uid="{00000000-0005-0000-0000-0000ED000000}"/>
    <cellStyle name="Moneda 4" xfId="424" xr:uid="{00000000-0005-0000-0000-0000EE000000}"/>
    <cellStyle name="Moneda 4 2" xfId="785" xr:uid="{51D62F9E-AD62-42A5-8FDC-FD9300D00284}"/>
    <cellStyle name="Moneda 4 3" xfId="777" xr:uid="{E41473E1-E13E-4621-999F-29040746709A}"/>
    <cellStyle name="Moneda 5" xfId="780" xr:uid="{148D2E30-CB4B-416E-8D35-1A8DD0BA2CA0}"/>
    <cellStyle name="Moneda 6" xfId="421" xr:uid="{00000000-0005-0000-0000-0000EF000000}"/>
    <cellStyle name="Moneda 6 2" xfId="783" xr:uid="{E52D7023-8117-46DC-9A8E-DA76981CEF6B}"/>
    <cellStyle name="Normal" xfId="0" builtinId="0"/>
    <cellStyle name="Normal 10" xfId="222" xr:uid="{00000000-0005-0000-0000-0000F1000000}"/>
    <cellStyle name="Normal 10 2" xfId="637" xr:uid="{A9E93158-27F1-42FD-B8CC-E4E2C4E3F940}"/>
    <cellStyle name="Normal 11" xfId="223" xr:uid="{00000000-0005-0000-0000-0000F2000000}"/>
    <cellStyle name="Normal 12" xfId="224" xr:uid="{00000000-0005-0000-0000-0000F3000000}"/>
    <cellStyle name="Normal 13" xfId="225" xr:uid="{00000000-0005-0000-0000-0000F4000000}"/>
    <cellStyle name="Normal 14" xfId="226" xr:uid="{00000000-0005-0000-0000-0000F5000000}"/>
    <cellStyle name="Normal 14 2" xfId="638" xr:uid="{D9B02792-29D0-43FB-982C-9BD2DE8DC80A}"/>
    <cellStyle name="Normal 15" xfId="3" xr:uid="{00000000-0005-0000-0000-0000F6000000}"/>
    <cellStyle name="Normal 15 2" xfId="415" xr:uid="{00000000-0005-0000-0000-0000F7000000}"/>
    <cellStyle name="Normal 15 3" xfId="426" xr:uid="{BF6A3CD9-1B94-43AD-9698-C942423391AE}"/>
    <cellStyle name="Normal 16" xfId="227" xr:uid="{00000000-0005-0000-0000-0000F8000000}"/>
    <cellStyle name="Normal 17" xfId="228" xr:uid="{00000000-0005-0000-0000-0000F9000000}"/>
    <cellStyle name="Normal 17 2" xfId="639" xr:uid="{28418785-A7C4-45FA-89A8-F58A222A0E87}"/>
    <cellStyle name="Normal 18" xfId="229" xr:uid="{00000000-0005-0000-0000-0000FA000000}"/>
    <cellStyle name="Normal 18 2" xfId="640" xr:uid="{F84B3F51-1BD5-4433-B7E6-E9D58479831F}"/>
    <cellStyle name="Normal 19" xfId="230" xr:uid="{00000000-0005-0000-0000-0000FB000000}"/>
    <cellStyle name="Normal 19 2" xfId="641" xr:uid="{90B8FD71-E0AA-476A-A74A-0E69293E52A2}"/>
    <cellStyle name="Normal 2" xfId="7" xr:uid="{00000000-0005-0000-0000-0000FC000000}"/>
    <cellStyle name="Normal 2 2" xfId="231" xr:uid="{00000000-0005-0000-0000-0000FD000000}"/>
    <cellStyle name="Normal 2 2 2" xfId="422" xr:uid="{00000000-0005-0000-0000-0000FE000000}"/>
    <cellStyle name="Normal 2 3" xfId="416" xr:uid="{00000000-0005-0000-0000-0000FF000000}"/>
    <cellStyle name="Normal 20" xfId="232" xr:uid="{00000000-0005-0000-0000-000000010000}"/>
    <cellStyle name="Normal 20 2" xfId="642" xr:uid="{F050FBD8-CE42-4785-A717-C89645061CFF}"/>
    <cellStyle name="Normal 21" xfId="379" xr:uid="{00000000-0005-0000-0000-000001010000}"/>
    <cellStyle name="Normal 22" xfId="418" xr:uid="{00000000-0005-0000-0000-000002010000}"/>
    <cellStyle name="Normal 22 2" xfId="776" xr:uid="{0BAFE463-5140-4EE5-BD09-956A18012D58}"/>
    <cellStyle name="Normal 23" xfId="782" xr:uid="{96BE89FD-4ADF-474E-AF8A-E803585BA2FD}"/>
    <cellStyle name="Normal 28" xfId="233" xr:uid="{00000000-0005-0000-0000-000003010000}"/>
    <cellStyle name="Normal 28 2" xfId="643" xr:uid="{B41D55C1-3146-426E-B58A-C7D5C59D846F}"/>
    <cellStyle name="Normal 3" xfId="234" xr:uid="{00000000-0005-0000-0000-000004010000}"/>
    <cellStyle name="Normal 3 10" xfId="235" xr:uid="{00000000-0005-0000-0000-000005010000}"/>
    <cellStyle name="Normal 3 10 2" xfId="236" xr:uid="{00000000-0005-0000-0000-000006010000}"/>
    <cellStyle name="Normal 3 10 2 2" xfId="646" xr:uid="{A270C710-D526-430C-B7EF-B545226C9ACF}"/>
    <cellStyle name="Normal 3 10 3" xfId="645" xr:uid="{A2DBF9CB-6365-4B35-9B89-BACB13940746}"/>
    <cellStyle name="Normal 3 11" xfId="237" xr:uid="{00000000-0005-0000-0000-000007010000}"/>
    <cellStyle name="Normal 3 11 2" xfId="238" xr:uid="{00000000-0005-0000-0000-000008010000}"/>
    <cellStyle name="Normal 3 11 2 2" xfId="648" xr:uid="{B1494301-2BC3-4E1B-B969-C1CBB39F1091}"/>
    <cellStyle name="Normal 3 11 3" xfId="647" xr:uid="{AC8AF931-21F1-4C7B-8494-9D600E125CE0}"/>
    <cellStyle name="Normal 3 12" xfId="239" xr:uid="{00000000-0005-0000-0000-000009010000}"/>
    <cellStyle name="Normal 3 12 2" xfId="649" xr:uid="{7A24AB70-FABA-4166-B70A-79637D125823}"/>
    <cellStyle name="Normal 3 13" xfId="419" xr:uid="{00000000-0005-0000-0000-00000A010000}"/>
    <cellStyle name="Normal 3 14" xfId="644" xr:uid="{2211AD42-C03E-40F5-9465-4011198C3AD2}"/>
    <cellStyle name="Normal 3 2" xfId="240" xr:uid="{00000000-0005-0000-0000-00000B010000}"/>
    <cellStyle name="Normal 3 2 10" xfId="241" xr:uid="{00000000-0005-0000-0000-00000C010000}"/>
    <cellStyle name="Normal 3 2 10 2" xfId="242" xr:uid="{00000000-0005-0000-0000-00000D010000}"/>
    <cellStyle name="Normal 3 2 10 2 2" xfId="652" xr:uid="{3DD90E6E-D9CB-4DA6-8D11-D49F30D1381B}"/>
    <cellStyle name="Normal 3 2 10 3" xfId="651" xr:uid="{26FE33B8-DE40-4A42-A59B-852B23B36D53}"/>
    <cellStyle name="Normal 3 2 11" xfId="243" xr:uid="{00000000-0005-0000-0000-00000E010000}"/>
    <cellStyle name="Normal 3 2 11 2" xfId="244" xr:uid="{00000000-0005-0000-0000-00000F010000}"/>
    <cellStyle name="Normal 3 2 11 2 2" xfId="654" xr:uid="{AD35F229-E9D1-4E52-B8E8-A5CBE73EA230}"/>
    <cellStyle name="Normal 3 2 11 3" xfId="653" xr:uid="{E3B7A54E-EB67-4598-891B-BFE99DDB57B8}"/>
    <cellStyle name="Normal 3 2 12" xfId="245" xr:uid="{00000000-0005-0000-0000-000010010000}"/>
    <cellStyle name="Normal 3 2 12 2" xfId="655" xr:uid="{A4C780B5-2575-432E-BE39-CAA195187C87}"/>
    <cellStyle name="Normal 3 2 13" xfId="650" xr:uid="{E5EB7081-8FC1-4234-85C5-08DAFD7E35B0}"/>
    <cellStyle name="Normal 3 2 2" xfId="246" xr:uid="{00000000-0005-0000-0000-000011010000}"/>
    <cellStyle name="Normal 3 2 2 2" xfId="247" xr:uid="{00000000-0005-0000-0000-000012010000}"/>
    <cellStyle name="Normal 3 2 2 2 2" xfId="657" xr:uid="{CCB10950-94C3-4350-AC87-94550A053EF4}"/>
    <cellStyle name="Normal 3 2 2 3" xfId="656" xr:uid="{8EA186F9-C8D6-46E9-9186-C926564CB3F0}"/>
    <cellStyle name="Normal 3 2 3" xfId="248" xr:uid="{00000000-0005-0000-0000-000013010000}"/>
    <cellStyle name="Normal 3 2 3 2" xfId="249" xr:uid="{00000000-0005-0000-0000-000014010000}"/>
    <cellStyle name="Normal 3 2 3 2 2" xfId="659" xr:uid="{0415A7ED-0A2A-4478-A647-130441764CC3}"/>
    <cellStyle name="Normal 3 2 3 3" xfId="658" xr:uid="{E1915B74-3090-4F5C-8F80-F487AD10AF4C}"/>
    <cellStyle name="Normal 3 2 4" xfId="250" xr:uid="{00000000-0005-0000-0000-000015010000}"/>
    <cellStyle name="Normal 3 2 4 2" xfId="251" xr:uid="{00000000-0005-0000-0000-000016010000}"/>
    <cellStyle name="Normal 3 2 4 2 2" xfId="661" xr:uid="{12C2BB06-5068-4201-A270-F37A7E67AE5B}"/>
    <cellStyle name="Normal 3 2 4 3" xfId="660" xr:uid="{0FE7C98F-7B2E-4C4B-AE02-E01C7B4294F1}"/>
    <cellStyle name="Normal 3 2 5" xfId="252" xr:uid="{00000000-0005-0000-0000-000017010000}"/>
    <cellStyle name="Normal 3 2 5 2" xfId="253" xr:uid="{00000000-0005-0000-0000-000018010000}"/>
    <cellStyle name="Normal 3 2 5 2 2" xfId="663" xr:uid="{9C413AD1-66CB-4271-A070-C07420C01C5C}"/>
    <cellStyle name="Normal 3 2 5 3" xfId="662" xr:uid="{B57A7276-E674-4C56-B1B7-9A39E5CFD69B}"/>
    <cellStyle name="Normal 3 2 6" xfId="254" xr:uid="{00000000-0005-0000-0000-000019010000}"/>
    <cellStyle name="Normal 3 2 6 2" xfId="255" xr:uid="{00000000-0005-0000-0000-00001A010000}"/>
    <cellStyle name="Normal 3 2 6 2 2" xfId="665" xr:uid="{444CB1A7-A1ED-43A7-B7BC-CB55B0F9F401}"/>
    <cellStyle name="Normal 3 2 6 3" xfId="664" xr:uid="{80F98EC7-4162-450C-A6DB-E0019E578738}"/>
    <cellStyle name="Normal 3 2 7" xfId="256" xr:uid="{00000000-0005-0000-0000-00001B010000}"/>
    <cellStyle name="Normal 3 2 7 2" xfId="257" xr:uid="{00000000-0005-0000-0000-00001C010000}"/>
    <cellStyle name="Normal 3 2 7 2 2" xfId="667" xr:uid="{B2E076B5-0786-481E-A788-4E61CC8D087C}"/>
    <cellStyle name="Normal 3 2 7 3" xfId="666" xr:uid="{A7BABF44-1E88-49FB-98F8-BB50274E8CF3}"/>
    <cellStyle name="Normal 3 2 8" xfId="258" xr:uid="{00000000-0005-0000-0000-00001D010000}"/>
    <cellStyle name="Normal 3 2 8 2" xfId="259" xr:uid="{00000000-0005-0000-0000-00001E010000}"/>
    <cellStyle name="Normal 3 2 8 2 2" xfId="669" xr:uid="{8D878FB0-BF75-4554-8970-77295733F02F}"/>
    <cellStyle name="Normal 3 2 8 3" xfId="668" xr:uid="{51F6524B-C604-4245-B8CA-4CAE52D038A9}"/>
    <cellStyle name="Normal 3 2 9" xfId="260" xr:uid="{00000000-0005-0000-0000-00001F010000}"/>
    <cellStyle name="Normal 3 2 9 2" xfId="261" xr:uid="{00000000-0005-0000-0000-000020010000}"/>
    <cellStyle name="Normal 3 2 9 2 2" xfId="671" xr:uid="{A6174827-36D6-4F24-A41F-3F4D17685D25}"/>
    <cellStyle name="Normal 3 2 9 3" xfId="670" xr:uid="{258B3F59-C402-4C27-BC73-DF9DD523098B}"/>
    <cellStyle name="Normal 3 2_800200 LFR" xfId="262" xr:uid="{00000000-0005-0000-0000-000021010000}"/>
    <cellStyle name="Normal 3 3" xfId="263" xr:uid="{00000000-0005-0000-0000-000022010000}"/>
    <cellStyle name="Normal 3 3 2" xfId="264" xr:uid="{00000000-0005-0000-0000-000023010000}"/>
    <cellStyle name="Normal 3 3 2 2" xfId="673" xr:uid="{56D677CA-7D74-4623-AF6B-FA982AC3A02B}"/>
    <cellStyle name="Normal 3 3 3" xfId="672" xr:uid="{3F56ADBD-0682-42AC-87B5-ECC320D12429}"/>
    <cellStyle name="Normal 3 4" xfId="265" xr:uid="{00000000-0005-0000-0000-000024010000}"/>
    <cellStyle name="Normal 3 4 2" xfId="266" xr:uid="{00000000-0005-0000-0000-000025010000}"/>
    <cellStyle name="Normal 3 4 2 2" xfId="675" xr:uid="{A8C7DB19-C2BE-4E90-B296-EB614B644237}"/>
    <cellStyle name="Normal 3 4 3" xfId="674" xr:uid="{DA299F52-6D08-4F15-BFE6-375906B6C8D8}"/>
    <cellStyle name="Normal 3 5" xfId="267" xr:uid="{00000000-0005-0000-0000-000026010000}"/>
    <cellStyle name="Normal 3 5 2" xfId="268" xr:uid="{00000000-0005-0000-0000-000027010000}"/>
    <cellStyle name="Normal 3 5 2 2" xfId="677" xr:uid="{3753983E-643C-4E97-ABDF-5FBBE6AF764A}"/>
    <cellStyle name="Normal 3 5 3" xfId="676" xr:uid="{81780CDE-36F9-41D2-B2E4-51BED795C896}"/>
    <cellStyle name="Normal 3 6" xfId="269" xr:uid="{00000000-0005-0000-0000-000028010000}"/>
    <cellStyle name="Normal 3 6 2" xfId="270" xr:uid="{00000000-0005-0000-0000-000029010000}"/>
    <cellStyle name="Normal 3 6 2 2" xfId="679" xr:uid="{713A4836-D578-473A-BB7F-112E3EBA9FD9}"/>
    <cellStyle name="Normal 3 6 3" xfId="678" xr:uid="{E0D02B12-9B33-471A-9CAE-5552F35A47DF}"/>
    <cellStyle name="Normal 3 7" xfId="271" xr:uid="{00000000-0005-0000-0000-00002A010000}"/>
    <cellStyle name="Normal 3 7 2" xfId="272" xr:uid="{00000000-0005-0000-0000-00002B010000}"/>
    <cellStyle name="Normal 3 7 2 2" xfId="681" xr:uid="{B2CFDE61-EF36-4299-84C5-CE5B9633B32D}"/>
    <cellStyle name="Normal 3 7 3" xfId="680" xr:uid="{601A913A-BA4E-4950-AF97-57EC652797BD}"/>
    <cellStyle name="Normal 3 8" xfId="273" xr:uid="{00000000-0005-0000-0000-00002C010000}"/>
    <cellStyle name="Normal 3 8 2" xfId="274" xr:uid="{00000000-0005-0000-0000-00002D010000}"/>
    <cellStyle name="Normal 3 8 2 2" xfId="683" xr:uid="{384C81F0-E9AE-434D-B2AB-685AE186F6DE}"/>
    <cellStyle name="Normal 3 8 3" xfId="682" xr:uid="{72BFA63F-5A16-4F91-B485-0DCFB23109E7}"/>
    <cellStyle name="Normal 3 9" xfId="275" xr:uid="{00000000-0005-0000-0000-00002E010000}"/>
    <cellStyle name="Normal 3 9 2" xfId="276" xr:uid="{00000000-0005-0000-0000-00002F010000}"/>
    <cellStyle name="Normal 3 9 2 2" xfId="685" xr:uid="{CB2CD792-BEA1-4824-9A71-3ECAB0B4E5A0}"/>
    <cellStyle name="Normal 3 9 3" xfId="684" xr:uid="{0F7DFCC2-AD95-43F0-89AA-A144523C1DB3}"/>
    <cellStyle name="Normal 3_800200 LFR" xfId="277" xr:uid="{00000000-0005-0000-0000-000030010000}"/>
    <cellStyle name="Normal 4" xfId="278" xr:uid="{00000000-0005-0000-0000-000031010000}"/>
    <cellStyle name="Normal 4 10" xfId="279" xr:uid="{00000000-0005-0000-0000-000032010000}"/>
    <cellStyle name="Normal 4 10 2" xfId="280" xr:uid="{00000000-0005-0000-0000-000033010000}"/>
    <cellStyle name="Normal 4 10 2 2" xfId="688" xr:uid="{7C96C558-0B80-4ACC-93CE-4777B0BCEFC3}"/>
    <cellStyle name="Normal 4 10 3" xfId="687" xr:uid="{3BBEC7FD-DC5A-4D18-9D10-9C7D54B69F65}"/>
    <cellStyle name="Normal 4 11" xfId="281" xr:uid="{00000000-0005-0000-0000-000034010000}"/>
    <cellStyle name="Normal 4 11 2" xfId="282" xr:uid="{00000000-0005-0000-0000-000035010000}"/>
    <cellStyle name="Normal 4 11 2 2" xfId="690" xr:uid="{A0D1D191-F628-4767-8B43-2A7B3F732F62}"/>
    <cellStyle name="Normal 4 11 3" xfId="689" xr:uid="{4D9AC451-23BC-43EC-8893-919369741408}"/>
    <cellStyle name="Normal 4 12" xfId="283" xr:uid="{00000000-0005-0000-0000-000036010000}"/>
    <cellStyle name="Normal 4 12 2" xfId="284" xr:uid="{00000000-0005-0000-0000-000037010000}"/>
    <cellStyle name="Normal 4 12 2 2" xfId="692" xr:uid="{25DA697A-2DD8-4709-985F-47DD6794CB3D}"/>
    <cellStyle name="Normal 4 12 3" xfId="691" xr:uid="{08148331-024F-41E0-9336-05AA0D9B1620}"/>
    <cellStyle name="Normal 4 13" xfId="285" xr:uid="{00000000-0005-0000-0000-000038010000}"/>
    <cellStyle name="Normal 4 13 2" xfId="693" xr:uid="{28807AB9-44F4-4EF8-AC3C-50E4B0F56615}"/>
    <cellStyle name="Normal 4 14" xfId="686" xr:uid="{A2082D48-9CC4-4C87-8FCF-1E7F54EDF17D}"/>
    <cellStyle name="Normal 4 2" xfId="286" xr:uid="{00000000-0005-0000-0000-000039010000}"/>
    <cellStyle name="Normal 4 2 10" xfId="287" xr:uid="{00000000-0005-0000-0000-00003A010000}"/>
    <cellStyle name="Normal 4 2 10 2" xfId="288" xr:uid="{00000000-0005-0000-0000-00003B010000}"/>
    <cellStyle name="Normal 4 2 10 2 2" xfId="696" xr:uid="{1DCFD401-DBB4-4384-BEFC-712D908E6EEB}"/>
    <cellStyle name="Normal 4 2 10 3" xfId="695" xr:uid="{BFAD5E11-506F-4098-9BC8-ABAD97FB7E4B}"/>
    <cellStyle name="Normal 4 2 11" xfId="289" xr:uid="{00000000-0005-0000-0000-00003C010000}"/>
    <cellStyle name="Normal 4 2 11 2" xfId="290" xr:uid="{00000000-0005-0000-0000-00003D010000}"/>
    <cellStyle name="Normal 4 2 11 2 2" xfId="698" xr:uid="{21C1A772-4FA8-44F1-9C11-8E76C7280894}"/>
    <cellStyle name="Normal 4 2 11 3" xfId="697" xr:uid="{8E4F31CA-07C4-4824-A62A-098FB2C9B1E9}"/>
    <cellStyle name="Normal 4 2 12" xfId="291" xr:uid="{00000000-0005-0000-0000-00003E010000}"/>
    <cellStyle name="Normal 4 2 12 2" xfId="699" xr:uid="{96E99E01-C35B-4D90-86AB-D8B3A222F0D6}"/>
    <cellStyle name="Normal 4 2 13" xfId="694" xr:uid="{884E3CE8-277A-429A-8496-65049A94D4CF}"/>
    <cellStyle name="Normal 4 2 2" xfId="292" xr:uid="{00000000-0005-0000-0000-00003F010000}"/>
    <cellStyle name="Normal 4 2 2 2" xfId="293" xr:uid="{00000000-0005-0000-0000-000040010000}"/>
    <cellStyle name="Normal 4 2 2 2 2" xfId="701" xr:uid="{3B4C0B0D-5900-4F52-8AB6-BB71F82665B1}"/>
    <cellStyle name="Normal 4 2 2 3" xfId="700" xr:uid="{55DE779A-DBED-40CA-9917-2DFB300FC846}"/>
    <cellStyle name="Normal 4 2 3" xfId="294" xr:uid="{00000000-0005-0000-0000-000041010000}"/>
    <cellStyle name="Normal 4 2 3 2" xfId="295" xr:uid="{00000000-0005-0000-0000-000042010000}"/>
    <cellStyle name="Normal 4 2 3 2 2" xfId="703" xr:uid="{B19427AC-A11E-4100-9BF5-9BF386AF3EDC}"/>
    <cellStyle name="Normal 4 2 3 3" xfId="296" xr:uid="{00000000-0005-0000-0000-000043010000}"/>
    <cellStyle name="Normal 4 2 3 3 2" xfId="704" xr:uid="{5EF2BFCE-ECF2-4B64-9BEA-BF58CFAD8867}"/>
    <cellStyle name="Normal 4 2 3 4" xfId="297" xr:uid="{00000000-0005-0000-0000-000044010000}"/>
    <cellStyle name="Normal 4 2 3 4 2" xfId="705" xr:uid="{FB51CF61-A332-47E6-8D4D-135BBB9B613C}"/>
    <cellStyle name="Normal 4 2 3 5" xfId="702" xr:uid="{E7F7D7FE-E539-47C2-BA8E-E08CFF5DD6DE}"/>
    <cellStyle name="Normal 4 2 4" xfId="298" xr:uid="{00000000-0005-0000-0000-000045010000}"/>
    <cellStyle name="Normal 4 2 4 2" xfId="299" xr:uid="{00000000-0005-0000-0000-000046010000}"/>
    <cellStyle name="Normal 4 2 4 2 2" xfId="707" xr:uid="{B3D8337A-1D31-471D-B71B-C9E66744695B}"/>
    <cellStyle name="Normal 4 2 4 3" xfId="300" xr:uid="{00000000-0005-0000-0000-000047010000}"/>
    <cellStyle name="Normal 4 2 4 3 2" xfId="301" xr:uid="{00000000-0005-0000-0000-000048010000}"/>
    <cellStyle name="Normal 4 2 4 3 2 2" xfId="709" xr:uid="{79339C54-6BEC-4237-B288-68B289ABC778}"/>
    <cellStyle name="Normal 4 2 4 3 3" xfId="708" xr:uid="{182E0660-AF5B-4089-ADBE-E77DCD294E5A}"/>
    <cellStyle name="Normal 4 2 4 4" xfId="706" xr:uid="{20AA61B5-616E-4932-93AA-63F16ADF12AD}"/>
    <cellStyle name="Normal 4 2 5" xfId="302" xr:uid="{00000000-0005-0000-0000-000049010000}"/>
    <cellStyle name="Normal 4 2 5 2" xfId="303" xr:uid="{00000000-0005-0000-0000-00004A010000}"/>
    <cellStyle name="Normal 4 2 5 2 2" xfId="711" xr:uid="{406504E2-D03F-4521-ADA6-9E1B114C49B5}"/>
    <cellStyle name="Normal 4 2 5 3" xfId="710" xr:uid="{3EF2982F-FC34-47E9-A4B1-A4E7E72CD9D2}"/>
    <cellStyle name="Normal 4 2 6" xfId="304" xr:uid="{00000000-0005-0000-0000-00004B010000}"/>
    <cellStyle name="Normal 4 2 6 2" xfId="305" xr:uid="{00000000-0005-0000-0000-00004C010000}"/>
    <cellStyle name="Normal 4 2 6 2 2" xfId="713" xr:uid="{DBAFCC4F-4DD6-4978-9C5D-E83E6757AE55}"/>
    <cellStyle name="Normal 4 2 6 3" xfId="712" xr:uid="{0712D53C-D37A-47A6-A0CA-1083336473C6}"/>
    <cellStyle name="Normal 4 2 7" xfId="306" xr:uid="{00000000-0005-0000-0000-00004D010000}"/>
    <cellStyle name="Normal 4 2 7 2" xfId="307" xr:uid="{00000000-0005-0000-0000-00004E010000}"/>
    <cellStyle name="Normal 4 2 7 2 2" xfId="715" xr:uid="{FEA08985-151B-4D6E-8486-8F7F97B66271}"/>
    <cellStyle name="Normal 4 2 7 3" xfId="714" xr:uid="{F31C16BB-30F3-4980-8ED7-F8E4FDC48F83}"/>
    <cellStyle name="Normal 4 2 8" xfId="308" xr:uid="{00000000-0005-0000-0000-00004F010000}"/>
    <cellStyle name="Normal 4 2 8 2" xfId="309" xr:uid="{00000000-0005-0000-0000-000050010000}"/>
    <cellStyle name="Normal 4 2 8 2 2" xfId="310" xr:uid="{00000000-0005-0000-0000-000051010000}"/>
    <cellStyle name="Normal 4 2 8 2 2 2" xfId="718" xr:uid="{56A6C061-4F35-4D40-BFB8-0298F04805EC}"/>
    <cellStyle name="Normal 4 2 8 2 3" xfId="717" xr:uid="{3F7B5F76-7718-4CA2-BA63-8C3CDFE66415}"/>
    <cellStyle name="Normal 4 2 8 3" xfId="311" xr:uid="{00000000-0005-0000-0000-000052010000}"/>
    <cellStyle name="Normal 4 2 8 3 2" xfId="719" xr:uid="{BFE11E54-B868-43C7-A43A-8497509C9A8B}"/>
    <cellStyle name="Normal 4 2 8 4" xfId="716" xr:uid="{2E8813BE-B93A-4B55-90F4-4FA321888794}"/>
    <cellStyle name="Normal 4 2 9" xfId="312" xr:uid="{00000000-0005-0000-0000-000053010000}"/>
    <cellStyle name="Normal 4 2 9 2" xfId="313" xr:uid="{00000000-0005-0000-0000-000054010000}"/>
    <cellStyle name="Normal 4 2 9 2 2" xfId="721" xr:uid="{7262B3DE-02AD-45BB-91C4-558FE4F1F492}"/>
    <cellStyle name="Normal 4 2 9 3" xfId="720" xr:uid="{8E8BB4A3-1368-4967-98E6-866C5DF98353}"/>
    <cellStyle name="Normal 4 2_800200 LFR" xfId="314" xr:uid="{00000000-0005-0000-0000-000055010000}"/>
    <cellStyle name="Normal 4 3" xfId="315" xr:uid="{00000000-0005-0000-0000-000056010000}"/>
    <cellStyle name="Normal 4 3 2" xfId="316" xr:uid="{00000000-0005-0000-0000-000057010000}"/>
    <cellStyle name="Normal 4 3 2 2" xfId="723" xr:uid="{B41A1F95-04BD-4017-BAB4-A7147B700757}"/>
    <cellStyle name="Normal 4 3 3" xfId="722" xr:uid="{C91828D0-8D6A-43FD-9068-5DF5BC135022}"/>
    <cellStyle name="Normal 4 4" xfId="317" xr:uid="{00000000-0005-0000-0000-000058010000}"/>
    <cellStyle name="Normal 4 4 2" xfId="318" xr:uid="{00000000-0005-0000-0000-000059010000}"/>
    <cellStyle name="Normal 4 4 2 2" xfId="725" xr:uid="{EA5639A8-6CBA-41CB-80E3-35A92B27146E}"/>
    <cellStyle name="Normal 4 4 3" xfId="724" xr:uid="{2AC83791-3A55-4736-AF6A-C8EBE2AA564F}"/>
    <cellStyle name="Normal 4 5" xfId="319" xr:uid="{00000000-0005-0000-0000-00005A010000}"/>
    <cellStyle name="Normal 4 5 2" xfId="320" xr:uid="{00000000-0005-0000-0000-00005B010000}"/>
    <cellStyle name="Normal 4 5 2 2" xfId="727" xr:uid="{03CCBB40-9C16-45A2-AD5C-AEEFCC72A863}"/>
    <cellStyle name="Normal 4 5 3" xfId="726" xr:uid="{6B5E63D5-9EC6-4123-911A-869F54D44D09}"/>
    <cellStyle name="Normal 4 6" xfId="321" xr:uid="{00000000-0005-0000-0000-00005C010000}"/>
    <cellStyle name="Normal 4 6 2" xfId="322" xr:uid="{00000000-0005-0000-0000-00005D010000}"/>
    <cellStyle name="Normal 4 6 2 2" xfId="729" xr:uid="{5CB5DAD5-A698-4830-843B-C68AD99ADA75}"/>
    <cellStyle name="Normal 4 6 3" xfId="728" xr:uid="{171B002F-8DAA-4988-9190-94D3832BFC38}"/>
    <cellStyle name="Normal 4 7" xfId="323" xr:uid="{00000000-0005-0000-0000-00005E010000}"/>
    <cellStyle name="Normal 4 7 2" xfId="324" xr:uid="{00000000-0005-0000-0000-00005F010000}"/>
    <cellStyle name="Normal 4 7 2 2" xfId="731" xr:uid="{CDDD688A-A6B1-4ED4-AB6F-89742659DA0B}"/>
    <cellStyle name="Normal 4 7 3" xfId="730" xr:uid="{52378B08-DA5D-487B-BC51-27CE58BA5F8F}"/>
    <cellStyle name="Normal 4 8" xfId="325" xr:uid="{00000000-0005-0000-0000-000060010000}"/>
    <cellStyle name="Normal 4 8 2" xfId="326" xr:uid="{00000000-0005-0000-0000-000061010000}"/>
    <cellStyle name="Normal 4 8 2 2" xfId="733" xr:uid="{9B4FFA63-DAC1-4E9E-8324-FCD1482FC1FE}"/>
    <cellStyle name="Normal 4 8 3" xfId="732" xr:uid="{1CC264D4-13A4-434C-A303-D6354F9A09BE}"/>
    <cellStyle name="Normal 4 9" xfId="327" xr:uid="{00000000-0005-0000-0000-000062010000}"/>
    <cellStyle name="Normal 4 9 2" xfId="328" xr:uid="{00000000-0005-0000-0000-000063010000}"/>
    <cellStyle name="Normal 4 9 2 2" xfId="735" xr:uid="{BD753AC1-144C-4673-B7C7-51A6DE7526B2}"/>
    <cellStyle name="Normal 4 9 3" xfId="734" xr:uid="{98B9518C-969F-427B-B404-08F85862B3F0}"/>
    <cellStyle name="Normal 4_800200 LFR" xfId="329" xr:uid="{00000000-0005-0000-0000-000064010000}"/>
    <cellStyle name="Normal 5" xfId="330" xr:uid="{00000000-0005-0000-0000-000065010000}"/>
    <cellStyle name="Normal 5 10" xfId="331" xr:uid="{00000000-0005-0000-0000-000066010000}"/>
    <cellStyle name="Normal 5 10 2" xfId="332" xr:uid="{00000000-0005-0000-0000-000067010000}"/>
    <cellStyle name="Normal 5 10 2 2" xfId="738" xr:uid="{88810BBA-682A-4BCB-ACAF-FA8C7A27653B}"/>
    <cellStyle name="Normal 5 10 3" xfId="737" xr:uid="{8489F2B0-136D-45C4-A500-A4CA7FEBCADB}"/>
    <cellStyle name="Normal 5 11" xfId="333" xr:uid="{00000000-0005-0000-0000-000068010000}"/>
    <cellStyle name="Normal 5 11 2" xfId="739" xr:uid="{3CF5B43D-0298-4333-9058-A8138C046267}"/>
    <cellStyle name="Normal 5 12" xfId="736" xr:uid="{B5454408-1F7A-41C2-AE78-7E08B2649C98}"/>
    <cellStyle name="Normal 5 2" xfId="334" xr:uid="{00000000-0005-0000-0000-000069010000}"/>
    <cellStyle name="Normal 5 2 2" xfId="335" xr:uid="{00000000-0005-0000-0000-00006A010000}"/>
    <cellStyle name="Normal 5 2 2 2" xfId="741" xr:uid="{92DBA9A5-0C9F-484E-828C-61C23073AA68}"/>
    <cellStyle name="Normal 5 2 3" xfId="740" xr:uid="{AD599A4C-AE10-4257-A75F-816E54CA69C5}"/>
    <cellStyle name="Normal 5 3" xfId="336" xr:uid="{00000000-0005-0000-0000-00006B010000}"/>
    <cellStyle name="Normal 5 3 2" xfId="337" xr:uid="{00000000-0005-0000-0000-00006C010000}"/>
    <cellStyle name="Normal 5 3 2 2" xfId="743" xr:uid="{9E704B80-B1F1-4DA1-A984-8E98322A557A}"/>
    <cellStyle name="Normal 5 3 3" xfId="742" xr:uid="{BC2F4D60-08AB-45C0-A0D6-C3B7049A254D}"/>
    <cellStyle name="Normal 5 4" xfId="338" xr:uid="{00000000-0005-0000-0000-00006D010000}"/>
    <cellStyle name="Normal 5 4 2" xfId="339" xr:uid="{00000000-0005-0000-0000-00006E010000}"/>
    <cellStyle name="Normal 5 4 2 2" xfId="745" xr:uid="{A321D6CB-271E-4532-99D2-465A57985B50}"/>
    <cellStyle name="Normal 5 4 3" xfId="744" xr:uid="{E0BF64C1-B520-4182-8F5F-19D00FAB43DA}"/>
    <cellStyle name="Normal 5 5" xfId="340" xr:uid="{00000000-0005-0000-0000-00006F010000}"/>
    <cellStyle name="Normal 5 5 2" xfId="341" xr:uid="{00000000-0005-0000-0000-000070010000}"/>
    <cellStyle name="Normal 5 5 2 2" xfId="747" xr:uid="{AD0F9D83-F04F-4CE9-AFAC-F82B05135F0A}"/>
    <cellStyle name="Normal 5 5 3" xfId="746" xr:uid="{B9A608E7-C01D-4111-B1CD-EF088B5135DE}"/>
    <cellStyle name="Normal 5 6" xfId="342" xr:uid="{00000000-0005-0000-0000-000071010000}"/>
    <cellStyle name="Normal 5 6 2" xfId="343" xr:uid="{00000000-0005-0000-0000-000072010000}"/>
    <cellStyle name="Normal 5 6 2 2" xfId="749" xr:uid="{11F30D41-4EBF-4D62-9CBF-A333872102AB}"/>
    <cellStyle name="Normal 5 6 3" xfId="748" xr:uid="{7895C336-5F54-4DB1-A1E1-49AF477E8E35}"/>
    <cellStyle name="Normal 5 7" xfId="344" xr:uid="{00000000-0005-0000-0000-000073010000}"/>
    <cellStyle name="Normal 5 7 2" xfId="345" xr:uid="{00000000-0005-0000-0000-000074010000}"/>
    <cellStyle name="Normal 5 7 2 2" xfId="751" xr:uid="{0EA5D96D-6836-4E83-9695-2EB60FAC05B5}"/>
    <cellStyle name="Normal 5 7 3" xfId="750" xr:uid="{926F9998-779C-4AF1-8A1B-1843FF7EF90D}"/>
    <cellStyle name="Normal 5 8" xfId="346" xr:uid="{00000000-0005-0000-0000-000075010000}"/>
    <cellStyle name="Normal 5 8 2" xfId="347" xr:uid="{00000000-0005-0000-0000-000076010000}"/>
    <cellStyle name="Normal 5 8 2 2" xfId="753" xr:uid="{4ABBADE4-17A7-48D0-92AF-3034DECAA795}"/>
    <cellStyle name="Normal 5 8 3" xfId="752" xr:uid="{65053B91-101B-46B3-8C84-66FF8142643C}"/>
    <cellStyle name="Normal 5 9" xfId="348" xr:uid="{00000000-0005-0000-0000-000077010000}"/>
    <cellStyle name="Normal 5 9 2" xfId="349" xr:uid="{00000000-0005-0000-0000-000078010000}"/>
    <cellStyle name="Normal 5 9 2 2" xfId="755" xr:uid="{F873DB75-B039-4FA3-B15B-F3778881D031}"/>
    <cellStyle name="Normal 5 9 3" xfId="754" xr:uid="{98C9E084-53BA-4A52-B9D1-7BF1184DDA7B}"/>
    <cellStyle name="Normal 5_800200 LFR" xfId="350" xr:uid="{00000000-0005-0000-0000-000079010000}"/>
    <cellStyle name="Normal 6" xfId="351" xr:uid="{00000000-0005-0000-0000-00007A010000}"/>
    <cellStyle name="Normal 7" xfId="352" xr:uid="{00000000-0005-0000-0000-00007B010000}"/>
    <cellStyle name="Normal 7 2" xfId="353" xr:uid="{00000000-0005-0000-0000-00007C010000}"/>
    <cellStyle name="Normal 7 2 2" xfId="757" xr:uid="{8D84AF61-B01B-4880-B827-F25F908F1F69}"/>
    <cellStyle name="Normal 7 3" xfId="756" xr:uid="{0B701494-0D6C-4BC8-A911-533FF95E28D6}"/>
    <cellStyle name="Normal 8" xfId="354" xr:uid="{00000000-0005-0000-0000-00007D010000}"/>
    <cellStyle name="Normal 9" xfId="355" xr:uid="{00000000-0005-0000-0000-00007E010000}"/>
    <cellStyle name="Normal_Worksheet in J: MARKETING Templates D&amp;T Templates Noviembre 2002 Informe Modelo" xfId="377" xr:uid="{00000000-0005-0000-0000-00007F010000}"/>
    <cellStyle name="Notas 10" xfId="356" xr:uid="{00000000-0005-0000-0000-000080010000}"/>
    <cellStyle name="Notas 10 2" xfId="758" xr:uid="{9AD4DC3F-F616-4A37-8E65-4C4474252FE0}"/>
    <cellStyle name="Notas 2" xfId="357" xr:uid="{00000000-0005-0000-0000-000081010000}"/>
    <cellStyle name="Notas 2 2" xfId="358" xr:uid="{00000000-0005-0000-0000-000082010000}"/>
    <cellStyle name="Notas 2 2 2" xfId="760" xr:uid="{ED99958E-A639-4205-9934-B6E050D56F6C}"/>
    <cellStyle name="Notas 2 3" xfId="759" xr:uid="{89F8D77C-D80B-45C0-A4A4-60D7E99CCED3}"/>
    <cellStyle name="Notas 3" xfId="359" xr:uid="{00000000-0005-0000-0000-000083010000}"/>
    <cellStyle name="Notas 3 2" xfId="360" xr:uid="{00000000-0005-0000-0000-000084010000}"/>
    <cellStyle name="Notas 3 2 2" xfId="762" xr:uid="{8086FA89-BDE7-47E8-ACB9-7321058A0C9E}"/>
    <cellStyle name="Notas 3 3" xfId="761" xr:uid="{B7500CA4-2414-43DD-A803-59A579AFA250}"/>
    <cellStyle name="Notas 4" xfId="361" xr:uid="{00000000-0005-0000-0000-000085010000}"/>
    <cellStyle name="Notas 4 2" xfId="362" xr:uid="{00000000-0005-0000-0000-000086010000}"/>
    <cellStyle name="Notas 4 2 2" xfId="764" xr:uid="{D1937CF1-43FA-46B7-896F-3A404522CEC0}"/>
    <cellStyle name="Notas 4 3" xfId="763" xr:uid="{7F51C874-A0D1-454F-9D4B-47A2E24BC998}"/>
    <cellStyle name="Notas 5" xfId="363" xr:uid="{00000000-0005-0000-0000-000087010000}"/>
    <cellStyle name="Notas 5 2" xfId="364" xr:uid="{00000000-0005-0000-0000-000088010000}"/>
    <cellStyle name="Notas 5 2 2" xfId="766" xr:uid="{40F8D0EF-7EC4-4A28-A050-4405A847A10B}"/>
    <cellStyle name="Notas 5 3" xfId="765" xr:uid="{71631554-CB1E-4FCD-871E-CF7715958295}"/>
    <cellStyle name="Notas 6" xfId="365" xr:uid="{00000000-0005-0000-0000-000089010000}"/>
    <cellStyle name="Notas 6 2" xfId="366" xr:uid="{00000000-0005-0000-0000-00008A010000}"/>
    <cellStyle name="Notas 6 2 2" xfId="768" xr:uid="{7B69076A-8DFF-4A7C-9BC0-94EC55D8892D}"/>
    <cellStyle name="Notas 6 3" xfId="767" xr:uid="{5C84FF61-2662-4E8A-AD9C-EAEB70D26793}"/>
    <cellStyle name="Notas 7" xfId="367" xr:uid="{00000000-0005-0000-0000-00008B010000}"/>
    <cellStyle name="Notas 7 2" xfId="368" xr:uid="{00000000-0005-0000-0000-00008C010000}"/>
    <cellStyle name="Notas 7 2 2" xfId="770" xr:uid="{ED2E793D-A42D-4D9C-9C93-6594CD446701}"/>
    <cellStyle name="Notas 7 3" xfId="769" xr:uid="{8041FA08-3CAC-49A3-8300-DA74A6B850DF}"/>
    <cellStyle name="Notas 8" xfId="369" xr:uid="{00000000-0005-0000-0000-00008D010000}"/>
    <cellStyle name="Notas 8 2" xfId="370" xr:uid="{00000000-0005-0000-0000-00008E010000}"/>
    <cellStyle name="Notas 8 2 2" xfId="772" xr:uid="{98195B85-9FCA-4472-A1DF-8E0CA943CC00}"/>
    <cellStyle name="Notas 8 3" xfId="771" xr:uid="{7CEFE140-C08D-4E14-AA00-74F5AF9990D1}"/>
    <cellStyle name="Notas 9" xfId="371" xr:uid="{00000000-0005-0000-0000-00008F010000}"/>
    <cellStyle name="Notas 9 2" xfId="372" xr:uid="{00000000-0005-0000-0000-000090010000}"/>
    <cellStyle name="Notas 9 2 2" xfId="774" xr:uid="{BFB35C08-8D33-4956-A0C1-DC6DD7C894C5}"/>
    <cellStyle name="Notas 9 3" xfId="773" xr:uid="{0EFA2468-6905-4B05-9EBE-7625DFEC01D2}"/>
    <cellStyle name="Percent" xfId="373" xr:uid="{00000000-0005-0000-0000-000091010000}"/>
    <cellStyle name="Percent %" xfId="393" xr:uid="{00000000-0005-0000-0000-000092010000}"/>
    <cellStyle name="Percent % Long Underline" xfId="394" xr:uid="{00000000-0005-0000-0000-000093010000}"/>
    <cellStyle name="Percent %_Worksheet in J: MARKETING Templates D&amp;T Templates Noviembre 2002 Informe Modelo" xfId="395" xr:uid="{00000000-0005-0000-0000-000094010000}"/>
    <cellStyle name="Percent 0.0%" xfId="396" xr:uid="{00000000-0005-0000-0000-000095010000}"/>
    <cellStyle name="Percent 0.0% Long Underline" xfId="397" xr:uid="{00000000-0005-0000-0000-000096010000}"/>
    <cellStyle name="Percent 0.0%_Worksheet in J: MARKETING Templates D&amp;T Templates Noviembre 2002 Informe Modelo" xfId="398" xr:uid="{00000000-0005-0000-0000-000097010000}"/>
    <cellStyle name="Percent 0.00%" xfId="399" xr:uid="{00000000-0005-0000-0000-000098010000}"/>
    <cellStyle name="Percent 0.00% Long Underline" xfId="400" xr:uid="{00000000-0005-0000-0000-000099010000}"/>
    <cellStyle name="Percent 0.00%_Worksheet in J: MARKETING Templates D&amp;T Templates Noviembre 2002 Informe Modelo" xfId="401" xr:uid="{00000000-0005-0000-0000-00009A010000}"/>
    <cellStyle name="Percent 0.000%" xfId="402" xr:uid="{00000000-0005-0000-0000-00009B010000}"/>
    <cellStyle name="Percent 0.000% Long Underline" xfId="403" xr:uid="{00000000-0005-0000-0000-00009C010000}"/>
    <cellStyle name="Percent 0.000%_Worksheet in J: MARKETING Templates D&amp;T Templates Noviembre 2002 Informe Modelo" xfId="404" xr:uid="{00000000-0005-0000-0000-00009D010000}"/>
    <cellStyle name="Porcentaje 2" xfId="4" xr:uid="{00000000-0005-0000-0000-00009E010000}"/>
    <cellStyle name="Porcentaje 2 2" xfId="427" xr:uid="{3741CD9A-FB5A-4503-A9AA-02895CC51334}"/>
    <cellStyle name="Porcentaje 3" xfId="374" xr:uid="{00000000-0005-0000-0000-00009F010000}"/>
    <cellStyle name="XComma" xfId="405" xr:uid="{00000000-0005-0000-0000-0000A0010000}"/>
    <cellStyle name="XComma 0.0" xfId="406" xr:uid="{00000000-0005-0000-0000-0000A1010000}"/>
    <cellStyle name="XComma 0.00" xfId="407" xr:uid="{00000000-0005-0000-0000-0000A2010000}"/>
    <cellStyle name="XComma 0.000" xfId="408" xr:uid="{00000000-0005-0000-0000-0000A3010000}"/>
    <cellStyle name="XComma_Worksheet in J: MARKETING Templates D&amp;T Templates Noviembre 2002 Informe Modelo" xfId="409" xr:uid="{00000000-0005-0000-0000-0000A4010000}"/>
    <cellStyle name="XCurrency" xfId="410" xr:uid="{00000000-0005-0000-0000-0000A5010000}"/>
    <cellStyle name="XCurrency 0.0" xfId="411" xr:uid="{00000000-0005-0000-0000-0000A6010000}"/>
    <cellStyle name="XCurrency 0.00" xfId="412" xr:uid="{00000000-0005-0000-0000-0000A7010000}"/>
    <cellStyle name="XCurrency 0.000" xfId="413" xr:uid="{00000000-0005-0000-0000-0000A8010000}"/>
    <cellStyle name="XCurrency_Worksheet in J: MARKETING Templates D&amp;T Templates Noviembre 2002 Informe Modelo" xfId="414" xr:uid="{00000000-0005-0000-0000-0000A9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981075</xdr:colOff>
      <xdr:row>51</xdr:row>
      <xdr:rowOff>104775</xdr:rowOff>
    </xdr:from>
    <xdr:to>
      <xdr:col>6</xdr:col>
      <xdr:colOff>1695450</xdr:colOff>
      <xdr:row>57</xdr:row>
      <xdr:rowOff>19050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067800" y="8715375"/>
          <a:ext cx="2676525" cy="8858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Licence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36799-T</a:t>
          </a:r>
        </a:p>
      </xdr:txBody>
    </xdr:sp>
    <xdr:clientData/>
  </xdr:twoCellAnchor>
  <xdr:twoCellAnchor>
    <xdr:from>
      <xdr:col>6</xdr:col>
      <xdr:colOff>4762500</xdr:colOff>
      <xdr:row>51</xdr:row>
      <xdr:rowOff>114300</xdr:rowOff>
    </xdr:from>
    <xdr:to>
      <xdr:col>9</xdr:col>
      <xdr:colOff>914400</xdr:colOff>
      <xdr:row>59</xdr:row>
      <xdr:rowOff>85725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4811375" y="8724900"/>
          <a:ext cx="3476625" cy="12668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Statutory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Auditor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Professional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Licence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Appointed by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(See my attached report)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1685925</xdr:colOff>
      <xdr:row>51</xdr:row>
      <xdr:rowOff>114300</xdr:rowOff>
    </xdr:from>
    <xdr:to>
      <xdr:col>3</xdr:col>
      <xdr:colOff>161925</xdr:colOff>
      <xdr:row>56</xdr:row>
      <xdr:rowOff>76200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019300" y="8724900"/>
          <a:ext cx="4848225" cy="7715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DIAZ FAJARDO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8</xdr:col>
      <xdr:colOff>76201</xdr:colOff>
      <xdr:row>2</xdr:row>
      <xdr:rowOff>47625</xdr:rowOff>
    </xdr:from>
    <xdr:to>
      <xdr:col>9</xdr:col>
      <xdr:colOff>942976</xdr:colOff>
      <xdr:row>5</xdr:row>
      <xdr:rowOff>38101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C9DFA55-6A4C-42E7-9EEB-F3689A60AD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8676" y="371475"/>
          <a:ext cx="2247900" cy="5429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3181351</xdr:colOff>
      <xdr:row>87</xdr:row>
      <xdr:rowOff>47625</xdr:rowOff>
    </xdr:from>
    <xdr:to>
      <xdr:col>4</xdr:col>
      <xdr:colOff>733426</xdr:colOff>
      <xdr:row>92</xdr:row>
      <xdr:rowOff>0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991101" y="17945100"/>
          <a:ext cx="4133850" cy="9525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36799-T</a:t>
          </a:r>
        </a:p>
      </xdr:txBody>
    </xdr:sp>
    <xdr:clientData/>
  </xdr:twoCellAnchor>
  <xdr:twoCellAnchor>
    <xdr:from>
      <xdr:col>4</xdr:col>
      <xdr:colOff>85725</xdr:colOff>
      <xdr:row>87</xdr:row>
      <xdr:rowOff>57150</xdr:rowOff>
    </xdr:from>
    <xdr:to>
      <xdr:col>6</xdr:col>
      <xdr:colOff>1447800</xdr:colOff>
      <xdr:row>94</xdr:row>
      <xdr:rowOff>57150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477250" y="17954625"/>
          <a:ext cx="3648075" cy="14001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Statutory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Auditor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Priofessional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License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Appointed by Deloitte &amp; Touche Ltda.</a:t>
          </a: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(See my attached report)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314326</xdr:colOff>
      <xdr:row>87</xdr:row>
      <xdr:rowOff>66675</xdr:rowOff>
    </xdr:from>
    <xdr:to>
      <xdr:col>3</xdr:col>
      <xdr:colOff>3190876</xdr:colOff>
      <xdr:row>91</xdr:row>
      <xdr:rowOff>0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124076" y="17964150"/>
          <a:ext cx="287655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Representative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5</xdr:col>
      <xdr:colOff>200026</xdr:colOff>
      <xdr:row>4</xdr:row>
      <xdr:rowOff>152400</xdr:rowOff>
    </xdr:from>
    <xdr:to>
      <xdr:col>6</xdr:col>
      <xdr:colOff>1104901</xdr:colOff>
      <xdr:row>8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25072D9-BC09-4C6E-972E-59B03A7A4E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6" y="952500"/>
          <a:ext cx="2419350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47</xdr:row>
      <xdr:rowOff>19050</xdr:rowOff>
    </xdr:from>
    <xdr:to>
      <xdr:col>2</xdr:col>
      <xdr:colOff>2305050</xdr:colOff>
      <xdr:row>50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324850" y="14287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2305050</xdr:colOff>
      <xdr:row>45</xdr:row>
      <xdr:rowOff>19050</xdr:rowOff>
    </xdr:from>
    <xdr:to>
      <xdr:col>2</xdr:col>
      <xdr:colOff>2305050</xdr:colOff>
      <xdr:row>48</xdr:row>
      <xdr:rowOff>104775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305050" y="8724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2847975</xdr:colOff>
      <xdr:row>46</xdr:row>
      <xdr:rowOff>38100</xdr:rowOff>
    </xdr:from>
    <xdr:to>
      <xdr:col>2</xdr:col>
      <xdr:colOff>5715000</xdr:colOff>
      <xdr:row>50</xdr:row>
      <xdr:rowOff>0</xdr:rowOff>
    </xdr:to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352925" y="9982200"/>
          <a:ext cx="286702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9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 License 36799-T</a:t>
          </a:r>
        </a:p>
      </xdr:txBody>
    </xdr:sp>
    <xdr:clientData/>
  </xdr:twoCellAnchor>
  <xdr:twoCellAnchor>
    <xdr:from>
      <xdr:col>2</xdr:col>
      <xdr:colOff>5476875</xdr:colOff>
      <xdr:row>46</xdr:row>
      <xdr:rowOff>28575</xdr:rowOff>
    </xdr:from>
    <xdr:to>
      <xdr:col>4</xdr:col>
      <xdr:colOff>1152525</xdr:colOff>
      <xdr:row>52</xdr:row>
      <xdr:rowOff>85725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6981825" y="9972675"/>
          <a:ext cx="3105150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</a:t>
          </a: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Statutory</a:t>
          </a:r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Auditor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Professional</a:t>
          </a:r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License</a:t>
          </a:r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142082 -T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Appointed by Deloitte &amp; Touche Ltda.</a:t>
          </a:r>
        </a:p>
        <a:p>
          <a:pPr algn="ctr"/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(See my attached report)</a:t>
          </a:r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66675</xdr:colOff>
      <xdr:row>46</xdr:row>
      <xdr:rowOff>28575</xdr:rowOff>
    </xdr:from>
    <xdr:to>
      <xdr:col>2</xdr:col>
      <xdr:colOff>2990850</xdr:colOff>
      <xdr:row>49</xdr:row>
      <xdr:rowOff>9525</xdr:rowOff>
    </xdr:to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571625" y="9534525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3</xdr:col>
      <xdr:colOff>200025</xdr:colOff>
      <xdr:row>2</xdr:row>
      <xdr:rowOff>133350</xdr:rowOff>
    </xdr:from>
    <xdr:to>
      <xdr:col>4</xdr:col>
      <xdr:colOff>1085850</xdr:colOff>
      <xdr:row>5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7EA34D1-0C27-4EAA-A254-C0D9E1F48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533400"/>
          <a:ext cx="207645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46</xdr:row>
      <xdr:rowOff>136525</xdr:rowOff>
    </xdr:from>
    <xdr:to>
      <xdr:col>7</xdr:col>
      <xdr:colOff>473075</xdr:colOff>
      <xdr:row>51</xdr:row>
      <xdr:rowOff>127000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F2FA5C30-FB74-4174-A879-F3ED45DF6502}"/>
            </a:ext>
          </a:extLst>
        </xdr:cNvPr>
        <xdr:cNvSpPr txBox="1"/>
      </xdr:nvSpPr>
      <xdr:spPr>
        <a:xfrm>
          <a:off x="7435850" y="9642475"/>
          <a:ext cx="3562350" cy="9906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36799-T</a:t>
          </a:r>
        </a:p>
      </xdr:txBody>
    </xdr:sp>
    <xdr:clientData/>
  </xdr:twoCellAnchor>
  <xdr:twoCellAnchor>
    <xdr:from>
      <xdr:col>7</xdr:col>
      <xdr:colOff>800100</xdr:colOff>
      <xdr:row>46</xdr:row>
      <xdr:rowOff>123825</xdr:rowOff>
    </xdr:from>
    <xdr:to>
      <xdr:col>10</xdr:col>
      <xdr:colOff>1390651</xdr:colOff>
      <xdr:row>54</xdr:row>
      <xdr:rowOff>85725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E9E41E16-6809-42F5-987C-ECAF316BE62A}"/>
            </a:ext>
          </a:extLst>
        </xdr:cNvPr>
        <xdr:cNvSpPr txBox="1"/>
      </xdr:nvSpPr>
      <xdr:spPr>
        <a:xfrm>
          <a:off x="11325225" y="9629775"/>
          <a:ext cx="4381501" cy="154305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</a:t>
          </a:r>
        </a:p>
        <a:p>
          <a:pPr algn="ctr"/>
          <a:endParaRPr lang="es-CO" sz="10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Statutory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Auditor</a:t>
          </a: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Professional License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Appointed by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(See my attached report)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1104900</xdr:colOff>
      <xdr:row>46</xdr:row>
      <xdr:rowOff>190500</xdr:rowOff>
    </xdr:from>
    <xdr:to>
      <xdr:col>3</xdr:col>
      <xdr:colOff>9525</xdr:colOff>
      <xdr:row>50</xdr:row>
      <xdr:rowOff>123825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31AEC47F-601D-43E1-A4B7-478E25E248A3}"/>
            </a:ext>
          </a:extLst>
        </xdr:cNvPr>
        <xdr:cNvSpPr txBox="1"/>
      </xdr:nvSpPr>
      <xdr:spPr>
        <a:xfrm>
          <a:off x="2628900" y="9696450"/>
          <a:ext cx="308610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8</xdr:col>
      <xdr:colOff>1152525</xdr:colOff>
      <xdr:row>1</xdr:row>
      <xdr:rowOff>95249</xdr:rowOff>
    </xdr:from>
    <xdr:to>
      <xdr:col>10</xdr:col>
      <xdr:colOff>1038225</xdr:colOff>
      <xdr:row>4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EB00B6-DCDB-4454-89DE-285D815B512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3525" y="95249"/>
          <a:ext cx="2390775" cy="6667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95</xdr:row>
      <xdr:rowOff>19050</xdr:rowOff>
    </xdr:from>
    <xdr:to>
      <xdr:col>2</xdr:col>
      <xdr:colOff>2305050</xdr:colOff>
      <xdr:row>99</xdr:row>
      <xdr:rowOff>123825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0B17E66-17E0-4210-B58B-BEE77606074F}"/>
            </a:ext>
          </a:extLst>
        </xdr:cNvPr>
        <xdr:cNvSpPr txBox="1">
          <a:spLocks noChangeArrowheads="1"/>
        </xdr:cNvSpPr>
      </xdr:nvSpPr>
      <xdr:spPr bwMode="auto">
        <a:xfrm>
          <a:off x="3829050" y="17783175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2209800</xdr:colOff>
      <xdr:row>96</xdr:row>
      <xdr:rowOff>19050</xdr:rowOff>
    </xdr:from>
    <xdr:to>
      <xdr:col>3</xdr:col>
      <xdr:colOff>514350</xdr:colOff>
      <xdr:row>99</xdr:row>
      <xdr:rowOff>180975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67CA686A-A746-4B64-A73E-073A7083BF20}"/>
            </a:ext>
          </a:extLst>
        </xdr:cNvPr>
        <xdr:cNvSpPr txBox="1"/>
      </xdr:nvSpPr>
      <xdr:spPr>
        <a:xfrm>
          <a:off x="3733800" y="15735300"/>
          <a:ext cx="441007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36799-T</a:t>
          </a:r>
        </a:p>
      </xdr:txBody>
    </xdr:sp>
    <xdr:clientData/>
  </xdr:twoCellAnchor>
  <xdr:twoCellAnchor>
    <xdr:from>
      <xdr:col>2</xdr:col>
      <xdr:colOff>5591175</xdr:colOff>
      <xdr:row>96</xdr:row>
      <xdr:rowOff>19050</xdr:rowOff>
    </xdr:from>
    <xdr:to>
      <xdr:col>4</xdr:col>
      <xdr:colOff>1304925</xdr:colOff>
      <xdr:row>101</xdr:row>
      <xdr:rowOff>114300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7E2CAE0-3E36-4099-9A98-12714FE5F7B7}"/>
            </a:ext>
          </a:extLst>
        </xdr:cNvPr>
        <xdr:cNvSpPr txBox="1"/>
      </xdr:nvSpPr>
      <xdr:spPr>
        <a:xfrm>
          <a:off x="7115175" y="15735300"/>
          <a:ext cx="3238500" cy="10953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Statutory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Auditor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Appointed by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(See my attached report)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114300</xdr:colOff>
      <xdr:row>96</xdr:row>
      <xdr:rowOff>19050</xdr:rowOff>
    </xdr:from>
    <xdr:to>
      <xdr:col>2</xdr:col>
      <xdr:colOff>3038475</xdr:colOff>
      <xdr:row>99</xdr:row>
      <xdr:rowOff>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90B55BE6-7F59-4A49-9484-7F763A94CD0F}"/>
            </a:ext>
          </a:extLst>
        </xdr:cNvPr>
        <xdr:cNvSpPr txBox="1"/>
      </xdr:nvSpPr>
      <xdr:spPr>
        <a:xfrm>
          <a:off x="1638300" y="15735300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3</xdr:col>
      <xdr:colOff>352426</xdr:colOff>
      <xdr:row>0</xdr:row>
      <xdr:rowOff>114301</xdr:rowOff>
    </xdr:from>
    <xdr:to>
      <xdr:col>4</xdr:col>
      <xdr:colOff>1047750</xdr:colOff>
      <xdr:row>3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568A87-57AF-401B-A29A-1C5AF5D847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1" y="114301"/>
          <a:ext cx="21145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Estados%20Financieros%20Notas\Separado\Plantillas\ESTADO%20E%20C%20S%20%20F%20Y%20E%20F%20E%20%20BAJO%20NII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Estados%20Financieros%20Notas\01%20Separado\2019\ESTADO%20E%20C%20S%20%20F%20Y%20E%20F%20E%20%20SEPARADO%20BAJO%20NIIF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Q7">
            <v>100000</v>
          </cell>
          <cell r="R7">
            <v>6807266251417.1699</v>
          </cell>
          <cell r="S7">
            <v>7013892030817</v>
          </cell>
          <cell r="T7">
            <v>6807266251417.1699</v>
          </cell>
        </row>
        <row r="8">
          <cell r="Q8">
            <v>110000</v>
          </cell>
          <cell r="R8">
            <v>63485202633.800003</v>
          </cell>
          <cell r="S8">
            <v>82664993734.240005</v>
          </cell>
          <cell r="T8">
            <v>63485202633.800003</v>
          </cell>
        </row>
        <row r="9">
          <cell r="Q9">
            <v>110500</v>
          </cell>
          <cell r="R9">
            <v>27515820.68</v>
          </cell>
          <cell r="S9">
            <v>39932845.82</v>
          </cell>
          <cell r="T9">
            <v>27515820.68</v>
          </cell>
        </row>
        <row r="10">
          <cell r="Q10">
            <v>110505</v>
          </cell>
          <cell r="R10">
            <v>16515820.68</v>
          </cell>
          <cell r="S10">
            <v>28932845.82</v>
          </cell>
          <cell r="T10">
            <v>16515820.68</v>
          </cell>
        </row>
        <row r="11">
          <cell r="Q11">
            <v>110510</v>
          </cell>
          <cell r="R11">
            <v>0</v>
          </cell>
          <cell r="S11">
            <v>0</v>
          </cell>
          <cell r="T11">
            <v>0</v>
          </cell>
        </row>
        <row r="12">
          <cell r="Q12">
            <v>110515</v>
          </cell>
          <cell r="R12">
            <v>0</v>
          </cell>
          <cell r="S12">
            <v>0</v>
          </cell>
          <cell r="T12">
            <v>0</v>
          </cell>
        </row>
        <row r="13">
          <cell r="Q13">
            <v>110520</v>
          </cell>
          <cell r="R13">
            <v>11000000</v>
          </cell>
          <cell r="S13">
            <v>11000000</v>
          </cell>
          <cell r="T13">
            <v>11000000</v>
          </cell>
        </row>
        <row r="14">
          <cell r="Q14">
            <v>111000</v>
          </cell>
          <cell r="R14">
            <v>17359652278.900002</v>
          </cell>
          <cell r="S14">
            <v>35906245470.360001</v>
          </cell>
          <cell r="T14">
            <v>17359652278.900002</v>
          </cell>
        </row>
        <row r="15">
          <cell r="Q15">
            <v>111005</v>
          </cell>
          <cell r="R15">
            <v>17359652278.900002</v>
          </cell>
          <cell r="S15">
            <v>35906245470.360001</v>
          </cell>
          <cell r="T15">
            <v>17359652278.900002</v>
          </cell>
        </row>
        <row r="16">
          <cell r="Q16">
            <v>111010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111015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111020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111500</v>
          </cell>
          <cell r="R19">
            <v>46098034534.220001</v>
          </cell>
          <cell r="S19">
            <v>46718815418.059998</v>
          </cell>
          <cell r="T19">
            <v>46098034534.220001</v>
          </cell>
        </row>
        <row r="20">
          <cell r="Q20">
            <v>111505</v>
          </cell>
          <cell r="R20">
            <v>20193020976.529999</v>
          </cell>
          <cell r="S20">
            <v>24988826110.759998</v>
          </cell>
          <cell r="T20">
            <v>20193020976.529999</v>
          </cell>
        </row>
        <row r="21">
          <cell r="Q21">
            <v>111510</v>
          </cell>
          <cell r="R21">
            <v>0</v>
          </cell>
          <cell r="S21">
            <v>0</v>
          </cell>
          <cell r="T21">
            <v>0</v>
          </cell>
        </row>
        <row r="22">
          <cell r="Q22">
            <v>111515</v>
          </cell>
          <cell r="R22">
            <v>25905013557.689999</v>
          </cell>
          <cell r="S22">
            <v>21729989307.299999</v>
          </cell>
          <cell r="T22">
            <v>25905013557.689999</v>
          </cell>
        </row>
        <row r="23">
          <cell r="Q23">
            <v>111520</v>
          </cell>
          <cell r="R23">
            <v>0</v>
          </cell>
          <cell r="S23">
            <v>0</v>
          </cell>
          <cell r="T23">
            <v>0</v>
          </cell>
        </row>
        <row r="24">
          <cell r="Q24">
            <v>111525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111595</v>
          </cell>
          <cell r="R25">
            <v>0</v>
          </cell>
          <cell r="S25">
            <v>0</v>
          </cell>
          <cell r="T25">
            <v>0</v>
          </cell>
        </row>
        <row r="26">
          <cell r="Q26">
            <v>112000</v>
          </cell>
          <cell r="R26">
            <v>0</v>
          </cell>
          <cell r="S26">
            <v>0</v>
          </cell>
          <cell r="T26">
            <v>0</v>
          </cell>
        </row>
        <row r="27">
          <cell r="Q27">
            <v>112500</v>
          </cell>
          <cell r="R27">
            <v>0</v>
          </cell>
          <cell r="S27">
            <v>0</v>
          </cell>
          <cell r="T27">
            <v>0</v>
          </cell>
        </row>
        <row r="28">
          <cell r="Q28">
            <v>113000</v>
          </cell>
          <cell r="R28">
            <v>0</v>
          </cell>
          <cell r="S28">
            <v>0</v>
          </cell>
          <cell r="T28">
            <v>0</v>
          </cell>
        </row>
        <row r="29">
          <cell r="Q29">
            <v>113005</v>
          </cell>
          <cell r="R29">
            <v>0</v>
          </cell>
          <cell r="S29">
            <v>0</v>
          </cell>
          <cell r="T29">
            <v>0</v>
          </cell>
        </row>
        <row r="30">
          <cell r="Q30">
            <v>113010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113200</v>
          </cell>
          <cell r="R31">
            <v>0</v>
          </cell>
          <cell r="S31">
            <v>0</v>
          </cell>
          <cell r="T31">
            <v>0</v>
          </cell>
        </row>
        <row r="32">
          <cell r="Q32">
            <v>113500</v>
          </cell>
          <cell r="R32">
            <v>0</v>
          </cell>
          <cell r="S32">
            <v>0</v>
          </cell>
          <cell r="T32">
            <v>0</v>
          </cell>
        </row>
        <row r="33">
          <cell r="Q33">
            <v>120000</v>
          </cell>
          <cell r="R33">
            <v>82331311100.050003</v>
          </cell>
          <cell r="S33">
            <v>87996812540.850006</v>
          </cell>
          <cell r="T33">
            <v>82331311100.050003</v>
          </cell>
        </row>
        <row r="34">
          <cell r="Q34">
            <v>120500</v>
          </cell>
          <cell r="R34">
            <v>0</v>
          </cell>
          <cell r="S34">
            <v>0</v>
          </cell>
          <cell r="T34">
            <v>0</v>
          </cell>
        </row>
        <row r="35">
          <cell r="Q35">
            <v>120505</v>
          </cell>
          <cell r="R35">
            <v>0</v>
          </cell>
          <cell r="S35">
            <v>0</v>
          </cell>
          <cell r="T35">
            <v>0</v>
          </cell>
        </row>
        <row r="36">
          <cell r="Q36">
            <v>120510</v>
          </cell>
          <cell r="R36">
            <v>0</v>
          </cell>
          <cell r="S36">
            <v>0</v>
          </cell>
          <cell r="T36">
            <v>0</v>
          </cell>
        </row>
        <row r="37">
          <cell r="Q37">
            <v>120515</v>
          </cell>
          <cell r="R37">
            <v>0</v>
          </cell>
          <cell r="S37">
            <v>0</v>
          </cell>
          <cell r="T37">
            <v>0</v>
          </cell>
        </row>
        <row r="38">
          <cell r="Q38">
            <v>120520</v>
          </cell>
          <cell r="R38">
            <v>0</v>
          </cell>
          <cell r="S38">
            <v>0</v>
          </cell>
          <cell r="T38">
            <v>0</v>
          </cell>
        </row>
        <row r="39">
          <cell r="Q39">
            <v>121000</v>
          </cell>
          <cell r="R39">
            <v>82331311100.050003</v>
          </cell>
          <cell r="S39">
            <v>87996812540.850006</v>
          </cell>
          <cell r="T39">
            <v>82331311100.050003</v>
          </cell>
        </row>
        <row r="40">
          <cell r="Q40">
            <v>121005</v>
          </cell>
          <cell r="R40">
            <v>82331311100.050003</v>
          </cell>
          <cell r="S40">
            <v>52984637460.510002</v>
          </cell>
          <cell r="T40">
            <v>82331311100.050003</v>
          </cell>
        </row>
        <row r="41">
          <cell r="Q41">
            <v>121010</v>
          </cell>
          <cell r="R41">
            <v>0</v>
          </cell>
          <cell r="S41">
            <v>35012175080.339996</v>
          </cell>
          <cell r="T41">
            <v>0</v>
          </cell>
        </row>
        <row r="42">
          <cell r="Q42">
            <v>121015</v>
          </cell>
          <cell r="R42">
            <v>0</v>
          </cell>
          <cell r="S42">
            <v>0</v>
          </cell>
          <cell r="T42">
            <v>0</v>
          </cell>
        </row>
        <row r="43">
          <cell r="Q43">
            <v>121020</v>
          </cell>
          <cell r="R43">
            <v>0</v>
          </cell>
          <cell r="S43">
            <v>0</v>
          </cell>
          <cell r="T43">
            <v>0</v>
          </cell>
        </row>
        <row r="44">
          <cell r="Q44">
            <v>121025</v>
          </cell>
          <cell r="R44">
            <v>0</v>
          </cell>
          <cell r="S44">
            <v>0</v>
          </cell>
          <cell r="T44">
            <v>0</v>
          </cell>
        </row>
        <row r="45">
          <cell r="Q45">
            <v>121030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121035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121095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121500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121505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121510</v>
          </cell>
          <cell r="R50">
            <v>0</v>
          </cell>
          <cell r="S50">
            <v>0</v>
          </cell>
          <cell r="T50">
            <v>0</v>
          </cell>
        </row>
        <row r="51">
          <cell r="Q51">
            <v>121515</v>
          </cell>
          <cell r="R51">
            <v>0</v>
          </cell>
          <cell r="S51">
            <v>0</v>
          </cell>
          <cell r="T51">
            <v>0</v>
          </cell>
        </row>
        <row r="52">
          <cell r="Q52">
            <v>121520</v>
          </cell>
          <cell r="R52">
            <v>0</v>
          </cell>
          <cell r="S52">
            <v>0</v>
          </cell>
          <cell r="T52">
            <v>0</v>
          </cell>
        </row>
        <row r="53">
          <cell r="Q53">
            <v>121525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122000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122005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122010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122015</v>
          </cell>
          <cell r="R57">
            <v>0</v>
          </cell>
          <cell r="S57">
            <v>0</v>
          </cell>
          <cell r="T57">
            <v>0</v>
          </cell>
        </row>
        <row r="58">
          <cell r="Q58">
            <v>122020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122500</v>
          </cell>
          <cell r="R59">
            <v>0</v>
          </cell>
          <cell r="S59">
            <v>0</v>
          </cell>
          <cell r="T59">
            <v>0</v>
          </cell>
        </row>
        <row r="60">
          <cell r="Q60">
            <v>122505</v>
          </cell>
          <cell r="R60">
            <v>0</v>
          </cell>
          <cell r="S60">
            <v>0</v>
          </cell>
          <cell r="T60">
            <v>0</v>
          </cell>
        </row>
        <row r="61">
          <cell r="Q61">
            <v>122510</v>
          </cell>
          <cell r="R61">
            <v>0</v>
          </cell>
          <cell r="S61">
            <v>0</v>
          </cell>
          <cell r="T61">
            <v>0</v>
          </cell>
        </row>
        <row r="62">
          <cell r="Q62">
            <v>122515</v>
          </cell>
          <cell r="R62">
            <v>0</v>
          </cell>
          <cell r="S62">
            <v>0</v>
          </cell>
          <cell r="T62">
            <v>0</v>
          </cell>
        </row>
        <row r="63">
          <cell r="Q63">
            <v>122520</v>
          </cell>
          <cell r="R63">
            <v>0</v>
          </cell>
          <cell r="S63">
            <v>0</v>
          </cell>
          <cell r="T63">
            <v>0</v>
          </cell>
        </row>
        <row r="64">
          <cell r="Q64">
            <v>122525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123000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123005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123010</v>
          </cell>
          <cell r="R67">
            <v>0</v>
          </cell>
          <cell r="S67">
            <v>0</v>
          </cell>
          <cell r="T67">
            <v>0</v>
          </cell>
        </row>
        <row r="68">
          <cell r="Q68">
            <v>123020</v>
          </cell>
          <cell r="R68">
            <v>0</v>
          </cell>
          <cell r="S68">
            <v>0</v>
          </cell>
          <cell r="T68">
            <v>0</v>
          </cell>
        </row>
        <row r="69">
          <cell r="Q69">
            <v>123025</v>
          </cell>
          <cell r="R69">
            <v>0</v>
          </cell>
          <cell r="S69">
            <v>0</v>
          </cell>
          <cell r="T69">
            <v>0</v>
          </cell>
        </row>
        <row r="70">
          <cell r="Q70">
            <v>123095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128500</v>
          </cell>
          <cell r="R71">
            <v>0</v>
          </cell>
          <cell r="S71">
            <v>0</v>
          </cell>
          <cell r="T71">
            <v>0</v>
          </cell>
        </row>
        <row r="72">
          <cell r="Q72">
            <v>130000</v>
          </cell>
          <cell r="R72">
            <v>1164463221606.04</v>
          </cell>
          <cell r="S72">
            <v>1331203047657.1399</v>
          </cell>
          <cell r="T72">
            <v>1164463221606.04</v>
          </cell>
        </row>
        <row r="73">
          <cell r="Q73">
            <v>130100</v>
          </cell>
          <cell r="R73">
            <v>341274448320</v>
          </cell>
          <cell r="S73">
            <v>541194450000</v>
          </cell>
          <cell r="T73">
            <v>341274448320</v>
          </cell>
        </row>
        <row r="74">
          <cell r="Q74">
            <v>130105</v>
          </cell>
          <cell r="R74">
            <v>277454553320</v>
          </cell>
          <cell r="S74">
            <v>467428445000</v>
          </cell>
          <cell r="T74">
            <v>277454553320</v>
          </cell>
        </row>
        <row r="75">
          <cell r="Q75">
            <v>130110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130115</v>
          </cell>
          <cell r="R76">
            <v>63819895000</v>
          </cell>
          <cell r="S76">
            <v>73766005000</v>
          </cell>
          <cell r="T76">
            <v>63819895000</v>
          </cell>
        </row>
        <row r="77">
          <cell r="Q77">
            <v>130120</v>
          </cell>
          <cell r="R77">
            <v>0</v>
          </cell>
          <cell r="S77">
            <v>0</v>
          </cell>
          <cell r="T77">
            <v>0</v>
          </cell>
        </row>
        <row r="78">
          <cell r="Q78">
            <v>130200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130205</v>
          </cell>
          <cell r="R79">
            <v>0</v>
          </cell>
          <cell r="S79">
            <v>0</v>
          </cell>
          <cell r="T79">
            <v>0</v>
          </cell>
        </row>
        <row r="80">
          <cell r="Q80">
            <v>130210</v>
          </cell>
          <cell r="R80">
            <v>0</v>
          </cell>
          <cell r="S80">
            <v>0</v>
          </cell>
          <cell r="T80">
            <v>0</v>
          </cell>
        </row>
        <row r="81">
          <cell r="Q81">
            <v>130300</v>
          </cell>
          <cell r="R81">
            <v>0</v>
          </cell>
          <cell r="S81">
            <v>0</v>
          </cell>
          <cell r="T81">
            <v>0</v>
          </cell>
        </row>
        <row r="82">
          <cell r="Q82">
            <v>130305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130310</v>
          </cell>
          <cell r="R83">
            <v>0</v>
          </cell>
          <cell r="S83">
            <v>0</v>
          </cell>
          <cell r="T83">
            <v>0</v>
          </cell>
        </row>
        <row r="84">
          <cell r="Q84">
            <v>130315</v>
          </cell>
          <cell r="R84">
            <v>0</v>
          </cell>
          <cell r="S84">
            <v>0</v>
          </cell>
          <cell r="T84">
            <v>0</v>
          </cell>
        </row>
        <row r="85">
          <cell r="Q85">
            <v>130320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130400</v>
          </cell>
          <cell r="R86">
            <v>102979750581.28999</v>
          </cell>
          <cell r="S86">
            <v>123669747216.37</v>
          </cell>
          <cell r="T86">
            <v>102979750581.28999</v>
          </cell>
        </row>
        <row r="87">
          <cell r="Q87">
            <v>130405</v>
          </cell>
          <cell r="R87">
            <v>61529305812.739998</v>
          </cell>
          <cell r="S87">
            <v>75667016418.119995</v>
          </cell>
          <cell r="T87">
            <v>61529305812.739998</v>
          </cell>
        </row>
        <row r="88">
          <cell r="Q88">
            <v>130410</v>
          </cell>
          <cell r="R88">
            <v>41450444768.550003</v>
          </cell>
          <cell r="S88">
            <v>48002730798.25</v>
          </cell>
          <cell r="T88">
            <v>41450444768.550003</v>
          </cell>
        </row>
        <row r="89">
          <cell r="Q89">
            <v>130500</v>
          </cell>
          <cell r="R89">
            <v>80724500000</v>
          </cell>
          <cell r="S89">
            <v>12511800000</v>
          </cell>
          <cell r="T89">
            <v>80724500000</v>
          </cell>
        </row>
        <row r="90">
          <cell r="Q90">
            <v>130505</v>
          </cell>
          <cell r="R90">
            <v>80724500000</v>
          </cell>
          <cell r="S90">
            <v>12511800000</v>
          </cell>
          <cell r="T90">
            <v>80724500000</v>
          </cell>
        </row>
        <row r="91">
          <cell r="Q91">
            <v>130510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130515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130520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130600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130605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130610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130700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130705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130710</v>
          </cell>
          <cell r="R99">
            <v>0</v>
          </cell>
          <cell r="S99">
            <v>0</v>
          </cell>
          <cell r="T99">
            <v>0</v>
          </cell>
        </row>
        <row r="100">
          <cell r="Q100">
            <v>130715</v>
          </cell>
          <cell r="R100">
            <v>0</v>
          </cell>
          <cell r="S100">
            <v>0</v>
          </cell>
          <cell r="T100">
            <v>0</v>
          </cell>
        </row>
        <row r="101">
          <cell r="Q101">
            <v>130720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130800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130805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130810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130900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130905</v>
          </cell>
          <cell r="R106">
            <v>0</v>
          </cell>
          <cell r="S106">
            <v>0</v>
          </cell>
          <cell r="T106">
            <v>0</v>
          </cell>
        </row>
        <row r="107">
          <cell r="Q107">
            <v>130910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130915</v>
          </cell>
          <cell r="R108">
            <v>0</v>
          </cell>
          <cell r="S108">
            <v>0</v>
          </cell>
          <cell r="T108">
            <v>0</v>
          </cell>
        </row>
        <row r="109">
          <cell r="Q109">
            <v>130920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131000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131005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131010</v>
          </cell>
          <cell r="R112">
            <v>0</v>
          </cell>
          <cell r="S112">
            <v>0</v>
          </cell>
          <cell r="T112">
            <v>0</v>
          </cell>
        </row>
        <row r="113">
          <cell r="Q113">
            <v>131100</v>
          </cell>
          <cell r="R113">
            <v>0</v>
          </cell>
          <cell r="S113">
            <v>0</v>
          </cell>
          <cell r="T113">
            <v>0</v>
          </cell>
        </row>
        <row r="114">
          <cell r="Q114">
            <v>131105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131110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131115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131120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131200</v>
          </cell>
          <cell r="R118">
            <v>0</v>
          </cell>
          <cell r="S118">
            <v>0</v>
          </cell>
          <cell r="T118">
            <v>0</v>
          </cell>
        </row>
        <row r="119">
          <cell r="Q119">
            <v>131205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131210</v>
          </cell>
          <cell r="R120">
            <v>0</v>
          </cell>
          <cell r="S120">
            <v>0</v>
          </cell>
          <cell r="T120">
            <v>0</v>
          </cell>
        </row>
        <row r="121">
          <cell r="Q121">
            <v>131300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131305</v>
          </cell>
          <cell r="R122">
            <v>0</v>
          </cell>
          <cell r="S122">
            <v>0</v>
          </cell>
          <cell r="T122">
            <v>0</v>
          </cell>
        </row>
        <row r="123">
          <cell r="Q123">
            <v>131310</v>
          </cell>
          <cell r="R123">
            <v>0</v>
          </cell>
          <cell r="S123">
            <v>0</v>
          </cell>
          <cell r="T123">
            <v>0</v>
          </cell>
        </row>
        <row r="124">
          <cell r="Q124">
            <v>131400</v>
          </cell>
          <cell r="R124">
            <v>0</v>
          </cell>
          <cell r="S124">
            <v>0</v>
          </cell>
          <cell r="T124">
            <v>0</v>
          </cell>
        </row>
        <row r="125">
          <cell r="Q125">
            <v>131405</v>
          </cell>
          <cell r="R125">
            <v>0</v>
          </cell>
          <cell r="S125">
            <v>0</v>
          </cell>
          <cell r="T125">
            <v>0</v>
          </cell>
        </row>
        <row r="126">
          <cell r="Q126">
            <v>131410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131415</v>
          </cell>
          <cell r="R127">
            <v>0</v>
          </cell>
          <cell r="S127">
            <v>0</v>
          </cell>
          <cell r="T127">
            <v>0</v>
          </cell>
        </row>
        <row r="128">
          <cell r="Q128">
            <v>131420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131500</v>
          </cell>
          <cell r="R129">
            <v>91056994549.539993</v>
          </cell>
          <cell r="S129">
            <v>104036039134.62</v>
          </cell>
          <cell r="T129">
            <v>91056994549.539993</v>
          </cell>
        </row>
        <row r="130">
          <cell r="Q130">
            <v>131505</v>
          </cell>
          <cell r="R130">
            <v>91056994549.539993</v>
          </cell>
          <cell r="S130">
            <v>104036039134.62</v>
          </cell>
          <cell r="T130">
            <v>91056994549.539993</v>
          </cell>
        </row>
        <row r="131">
          <cell r="Q131">
            <v>131510</v>
          </cell>
          <cell r="R131">
            <v>0</v>
          </cell>
          <cell r="S131">
            <v>0</v>
          </cell>
          <cell r="T131">
            <v>0</v>
          </cell>
        </row>
        <row r="132">
          <cell r="Q132">
            <v>131600</v>
          </cell>
          <cell r="R132">
            <v>131525402500.61</v>
          </cell>
          <cell r="S132">
            <v>126262831579.98</v>
          </cell>
          <cell r="T132">
            <v>131525402500.61</v>
          </cell>
        </row>
        <row r="133">
          <cell r="Q133">
            <v>131605</v>
          </cell>
          <cell r="R133">
            <v>131525402500.61</v>
          </cell>
          <cell r="S133">
            <v>126262831579.98</v>
          </cell>
          <cell r="T133">
            <v>131525402500.61</v>
          </cell>
        </row>
        <row r="134">
          <cell r="Q134">
            <v>131610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131700</v>
          </cell>
          <cell r="R135">
            <v>295165466199.38</v>
          </cell>
          <cell r="S135">
            <v>288589292642.70001</v>
          </cell>
          <cell r="T135">
            <v>295165466199.38</v>
          </cell>
        </row>
        <row r="136">
          <cell r="Q136">
            <v>131705</v>
          </cell>
          <cell r="R136">
            <v>295165466199.38</v>
          </cell>
          <cell r="S136">
            <v>288589292642.70001</v>
          </cell>
          <cell r="T136">
            <v>295165466199.38</v>
          </cell>
        </row>
        <row r="137">
          <cell r="Q137">
            <v>131710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131715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131720</v>
          </cell>
          <cell r="R139">
            <v>0</v>
          </cell>
          <cell r="S139">
            <v>0</v>
          </cell>
          <cell r="T139">
            <v>0</v>
          </cell>
        </row>
        <row r="140">
          <cell r="Q140">
            <v>131800</v>
          </cell>
          <cell r="R140">
            <v>0</v>
          </cell>
          <cell r="S140">
            <v>0</v>
          </cell>
          <cell r="T140">
            <v>0</v>
          </cell>
        </row>
        <row r="141">
          <cell r="Q141">
            <v>131900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132000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132005</v>
          </cell>
          <cell r="R143">
            <v>0</v>
          </cell>
          <cell r="S143">
            <v>0</v>
          </cell>
          <cell r="T143">
            <v>0</v>
          </cell>
        </row>
        <row r="144">
          <cell r="Q144">
            <v>132010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132015</v>
          </cell>
          <cell r="R145">
            <v>0</v>
          </cell>
          <cell r="S145">
            <v>0</v>
          </cell>
          <cell r="T145">
            <v>0</v>
          </cell>
        </row>
        <row r="146">
          <cell r="Q146">
            <v>132020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132100</v>
          </cell>
          <cell r="R147">
            <v>0</v>
          </cell>
          <cell r="S147">
            <v>61350810000</v>
          </cell>
          <cell r="T147">
            <v>0</v>
          </cell>
        </row>
        <row r="148">
          <cell r="Q148">
            <v>132105</v>
          </cell>
          <cell r="R148">
            <v>0</v>
          </cell>
          <cell r="S148">
            <v>61350810000</v>
          </cell>
          <cell r="T148">
            <v>0</v>
          </cell>
        </row>
        <row r="149">
          <cell r="Q149">
            <v>132110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132115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132120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132200</v>
          </cell>
          <cell r="R152">
            <v>63405590000</v>
          </cell>
          <cell r="S152">
            <v>61414465000</v>
          </cell>
          <cell r="T152">
            <v>63405590000</v>
          </cell>
        </row>
        <row r="153">
          <cell r="Q153">
            <v>132205</v>
          </cell>
          <cell r="R153">
            <v>63405590000</v>
          </cell>
          <cell r="S153">
            <v>61414465000</v>
          </cell>
          <cell r="T153">
            <v>63405590000</v>
          </cell>
        </row>
        <row r="154">
          <cell r="Q154">
            <v>132210</v>
          </cell>
          <cell r="R154">
            <v>0</v>
          </cell>
          <cell r="S154">
            <v>0</v>
          </cell>
          <cell r="T154">
            <v>0</v>
          </cell>
        </row>
        <row r="155">
          <cell r="Q155">
            <v>132215</v>
          </cell>
          <cell r="R155">
            <v>0</v>
          </cell>
          <cell r="S155">
            <v>0</v>
          </cell>
          <cell r="T155">
            <v>0</v>
          </cell>
        </row>
        <row r="156">
          <cell r="Q156">
            <v>132220</v>
          </cell>
          <cell r="R156">
            <v>0</v>
          </cell>
          <cell r="S156">
            <v>0</v>
          </cell>
          <cell r="T156">
            <v>0</v>
          </cell>
        </row>
        <row r="157">
          <cell r="Q157">
            <v>132300</v>
          </cell>
          <cell r="R157">
            <v>224510079.47</v>
          </cell>
          <cell r="S157">
            <v>0</v>
          </cell>
          <cell r="T157">
            <v>224510079.47</v>
          </cell>
        </row>
        <row r="158">
          <cell r="Q158">
            <v>132305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132310</v>
          </cell>
          <cell r="R159">
            <v>224510079.47</v>
          </cell>
          <cell r="S159">
            <v>0</v>
          </cell>
          <cell r="T159">
            <v>224510079.47</v>
          </cell>
        </row>
        <row r="160">
          <cell r="Q160">
            <v>132500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132505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132510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135000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135005</v>
          </cell>
          <cell r="R164">
            <v>0</v>
          </cell>
          <cell r="S164">
            <v>0</v>
          </cell>
          <cell r="T164">
            <v>0</v>
          </cell>
        </row>
        <row r="165">
          <cell r="Q165">
            <v>135010</v>
          </cell>
          <cell r="R165">
            <v>0</v>
          </cell>
          <cell r="S165">
            <v>0</v>
          </cell>
          <cell r="T165">
            <v>0</v>
          </cell>
        </row>
        <row r="166">
          <cell r="Q166">
            <v>135015</v>
          </cell>
          <cell r="R166">
            <v>0</v>
          </cell>
          <cell r="S166">
            <v>0</v>
          </cell>
          <cell r="T166">
            <v>0</v>
          </cell>
        </row>
        <row r="167">
          <cell r="Q167">
            <v>135020</v>
          </cell>
          <cell r="R167">
            <v>0</v>
          </cell>
          <cell r="S167">
            <v>0</v>
          </cell>
          <cell r="T167">
            <v>0</v>
          </cell>
        </row>
        <row r="168">
          <cell r="Q168">
            <v>135100</v>
          </cell>
          <cell r="R168">
            <v>0</v>
          </cell>
          <cell r="S168">
            <v>0</v>
          </cell>
          <cell r="T168">
            <v>0</v>
          </cell>
        </row>
        <row r="169">
          <cell r="Q169">
            <v>135105</v>
          </cell>
          <cell r="R169">
            <v>0</v>
          </cell>
          <cell r="S169">
            <v>0</v>
          </cell>
          <cell r="T169">
            <v>0</v>
          </cell>
        </row>
        <row r="170">
          <cell r="Q170">
            <v>135110</v>
          </cell>
          <cell r="R170">
            <v>0</v>
          </cell>
          <cell r="S170">
            <v>0</v>
          </cell>
          <cell r="T170">
            <v>0</v>
          </cell>
        </row>
        <row r="171">
          <cell r="Q171">
            <v>135115</v>
          </cell>
          <cell r="R171">
            <v>0</v>
          </cell>
          <cell r="S171">
            <v>0</v>
          </cell>
          <cell r="T171">
            <v>0</v>
          </cell>
        </row>
        <row r="172">
          <cell r="Q172">
            <v>135120</v>
          </cell>
          <cell r="R172">
            <v>0</v>
          </cell>
          <cell r="S172">
            <v>0</v>
          </cell>
          <cell r="T172">
            <v>0</v>
          </cell>
        </row>
        <row r="173">
          <cell r="Q173">
            <v>135125</v>
          </cell>
          <cell r="R173">
            <v>0</v>
          </cell>
          <cell r="S173">
            <v>0</v>
          </cell>
          <cell r="T173">
            <v>0</v>
          </cell>
        </row>
        <row r="174">
          <cell r="Q174">
            <v>135130</v>
          </cell>
          <cell r="R174">
            <v>0</v>
          </cell>
          <cell r="S174">
            <v>0</v>
          </cell>
          <cell r="T174">
            <v>0</v>
          </cell>
        </row>
        <row r="175">
          <cell r="Q175">
            <v>135135</v>
          </cell>
          <cell r="R175">
            <v>0</v>
          </cell>
          <cell r="S175">
            <v>0</v>
          </cell>
          <cell r="T175">
            <v>0</v>
          </cell>
        </row>
        <row r="176">
          <cell r="Q176">
            <v>135140</v>
          </cell>
          <cell r="R176">
            <v>0</v>
          </cell>
          <cell r="S176">
            <v>0</v>
          </cell>
          <cell r="T176">
            <v>0</v>
          </cell>
        </row>
        <row r="177">
          <cell r="Q177">
            <v>135145</v>
          </cell>
          <cell r="R177">
            <v>0</v>
          </cell>
          <cell r="S177">
            <v>0</v>
          </cell>
          <cell r="T177">
            <v>0</v>
          </cell>
        </row>
        <row r="178">
          <cell r="Q178">
            <v>135195</v>
          </cell>
          <cell r="R178">
            <v>0</v>
          </cell>
          <cell r="S178">
            <v>0</v>
          </cell>
          <cell r="T178">
            <v>0</v>
          </cell>
        </row>
        <row r="179">
          <cell r="Q179">
            <v>135200</v>
          </cell>
          <cell r="R179">
            <v>72674503948</v>
          </cell>
          <cell r="S179">
            <v>27170920038.700001</v>
          </cell>
          <cell r="T179">
            <v>72674503948</v>
          </cell>
        </row>
        <row r="180">
          <cell r="Q180">
            <v>135205</v>
          </cell>
          <cell r="R180">
            <v>72745969460</v>
          </cell>
          <cell r="S180">
            <v>27170920038.700001</v>
          </cell>
          <cell r="T180">
            <v>72745969460</v>
          </cell>
        </row>
        <row r="181">
          <cell r="Q181">
            <v>135210</v>
          </cell>
          <cell r="R181">
            <v>0</v>
          </cell>
          <cell r="S181">
            <v>0</v>
          </cell>
          <cell r="T181">
            <v>0</v>
          </cell>
        </row>
        <row r="182">
          <cell r="Q182">
            <v>135215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135220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135295</v>
          </cell>
          <cell r="R184">
            <v>-71465512</v>
          </cell>
          <cell r="S184">
            <v>0</v>
          </cell>
          <cell r="T184">
            <v>-71465512</v>
          </cell>
        </row>
        <row r="185">
          <cell r="Q185">
            <v>135300</v>
          </cell>
          <cell r="R185">
            <v>0</v>
          </cell>
          <cell r="S185">
            <v>0</v>
          </cell>
          <cell r="T185">
            <v>0</v>
          </cell>
        </row>
        <row r="186">
          <cell r="Q186">
            <v>135305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135310</v>
          </cell>
          <cell r="R187">
            <v>0</v>
          </cell>
          <cell r="S187">
            <v>0</v>
          </cell>
          <cell r="T187">
            <v>0</v>
          </cell>
        </row>
        <row r="188">
          <cell r="Q188">
            <v>135315</v>
          </cell>
          <cell r="R188">
            <v>0</v>
          </cell>
          <cell r="S188">
            <v>0</v>
          </cell>
          <cell r="T188">
            <v>0</v>
          </cell>
        </row>
        <row r="189">
          <cell r="Q189">
            <v>135320</v>
          </cell>
          <cell r="R189">
            <v>0</v>
          </cell>
          <cell r="S189">
            <v>0</v>
          </cell>
          <cell r="T189">
            <v>0</v>
          </cell>
        </row>
        <row r="190">
          <cell r="Q190">
            <v>135395</v>
          </cell>
          <cell r="R190">
            <v>0</v>
          </cell>
          <cell r="S190">
            <v>0</v>
          </cell>
          <cell r="T190">
            <v>0</v>
          </cell>
        </row>
        <row r="191">
          <cell r="Q191">
            <v>135400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135405</v>
          </cell>
          <cell r="R192">
            <v>0</v>
          </cell>
          <cell r="S192">
            <v>0</v>
          </cell>
          <cell r="T192">
            <v>0</v>
          </cell>
        </row>
        <row r="193">
          <cell r="Q193">
            <v>135410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135495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135500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135505</v>
          </cell>
          <cell r="R196">
            <v>0</v>
          </cell>
          <cell r="S196">
            <v>0</v>
          </cell>
          <cell r="T196">
            <v>0</v>
          </cell>
        </row>
        <row r="197">
          <cell r="Q197">
            <v>135510</v>
          </cell>
          <cell r="R197">
            <v>0</v>
          </cell>
          <cell r="S197">
            <v>0</v>
          </cell>
          <cell r="T197">
            <v>0</v>
          </cell>
        </row>
        <row r="198">
          <cell r="Q198">
            <v>135515</v>
          </cell>
          <cell r="R198">
            <v>0</v>
          </cell>
          <cell r="S198">
            <v>0</v>
          </cell>
          <cell r="T198">
            <v>0</v>
          </cell>
        </row>
        <row r="199">
          <cell r="Q199">
            <v>135520</v>
          </cell>
          <cell r="R199">
            <v>0</v>
          </cell>
          <cell r="S199">
            <v>0</v>
          </cell>
          <cell r="T199">
            <v>0</v>
          </cell>
        </row>
        <row r="200">
          <cell r="Q200">
            <v>135525</v>
          </cell>
          <cell r="R200">
            <v>0</v>
          </cell>
          <cell r="S200">
            <v>0</v>
          </cell>
          <cell r="T200">
            <v>0</v>
          </cell>
        </row>
        <row r="201">
          <cell r="Q201">
            <v>135530</v>
          </cell>
          <cell r="R201">
            <v>0</v>
          </cell>
          <cell r="S201">
            <v>0</v>
          </cell>
          <cell r="T201">
            <v>0</v>
          </cell>
        </row>
        <row r="202">
          <cell r="Q202">
            <v>135535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135540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135545</v>
          </cell>
          <cell r="R204">
            <v>0</v>
          </cell>
          <cell r="S204">
            <v>0</v>
          </cell>
          <cell r="T204">
            <v>0</v>
          </cell>
        </row>
        <row r="205">
          <cell r="Q205">
            <v>135550</v>
          </cell>
          <cell r="R205">
            <v>0</v>
          </cell>
          <cell r="S205">
            <v>0</v>
          </cell>
          <cell r="T205">
            <v>0</v>
          </cell>
        </row>
        <row r="206">
          <cell r="Q206">
            <v>135600</v>
          </cell>
          <cell r="R206">
            <v>0</v>
          </cell>
          <cell r="S206">
            <v>0</v>
          </cell>
          <cell r="T206">
            <v>0</v>
          </cell>
        </row>
        <row r="207">
          <cell r="Q207">
            <v>135605</v>
          </cell>
          <cell r="R207">
            <v>0</v>
          </cell>
          <cell r="S207">
            <v>0</v>
          </cell>
          <cell r="T207">
            <v>0</v>
          </cell>
        </row>
        <row r="208">
          <cell r="Q208">
            <v>135610</v>
          </cell>
          <cell r="R208">
            <v>0</v>
          </cell>
          <cell r="S208">
            <v>0</v>
          </cell>
          <cell r="T208">
            <v>0</v>
          </cell>
        </row>
        <row r="209">
          <cell r="Q209">
            <v>135615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135620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135695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135700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135705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135710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135715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135720</v>
          </cell>
          <cell r="R216">
            <v>0</v>
          </cell>
          <cell r="S216">
            <v>0</v>
          </cell>
          <cell r="T216">
            <v>0</v>
          </cell>
        </row>
        <row r="217">
          <cell r="Q217">
            <v>135795</v>
          </cell>
          <cell r="R217">
            <v>0</v>
          </cell>
          <cell r="S217">
            <v>0</v>
          </cell>
          <cell r="T217">
            <v>0</v>
          </cell>
        </row>
        <row r="218">
          <cell r="Q218">
            <v>135800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135805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135810</v>
          </cell>
          <cell r="R220">
            <v>0</v>
          </cell>
          <cell r="S220">
            <v>0</v>
          </cell>
          <cell r="T220">
            <v>0</v>
          </cell>
        </row>
        <row r="221">
          <cell r="Q221">
            <v>135895</v>
          </cell>
          <cell r="R221">
            <v>0</v>
          </cell>
          <cell r="S221">
            <v>0</v>
          </cell>
          <cell r="T221">
            <v>0</v>
          </cell>
        </row>
        <row r="222">
          <cell r="Q222">
            <v>135900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135905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135910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135915</v>
          </cell>
          <cell r="R225">
            <v>0</v>
          </cell>
          <cell r="S225">
            <v>0</v>
          </cell>
          <cell r="T225">
            <v>0</v>
          </cell>
        </row>
        <row r="226">
          <cell r="Q226">
            <v>135920</v>
          </cell>
          <cell r="R226">
            <v>0</v>
          </cell>
          <cell r="S226">
            <v>0</v>
          </cell>
          <cell r="T226">
            <v>0</v>
          </cell>
        </row>
        <row r="227">
          <cell r="Q227">
            <v>135925</v>
          </cell>
          <cell r="R227">
            <v>0</v>
          </cell>
          <cell r="S227">
            <v>0</v>
          </cell>
          <cell r="T227">
            <v>0</v>
          </cell>
        </row>
        <row r="228">
          <cell r="Q228">
            <v>135930</v>
          </cell>
          <cell r="R228">
            <v>0</v>
          </cell>
          <cell r="S228">
            <v>0</v>
          </cell>
          <cell r="T228">
            <v>0</v>
          </cell>
        </row>
        <row r="229">
          <cell r="Q229">
            <v>135935</v>
          </cell>
          <cell r="R229">
            <v>0</v>
          </cell>
          <cell r="S229">
            <v>0</v>
          </cell>
          <cell r="T229">
            <v>0</v>
          </cell>
        </row>
        <row r="230">
          <cell r="Q230">
            <v>135940</v>
          </cell>
          <cell r="R230">
            <v>0</v>
          </cell>
          <cell r="S230">
            <v>0</v>
          </cell>
          <cell r="T230">
            <v>0</v>
          </cell>
        </row>
        <row r="231">
          <cell r="Q231">
            <v>135945</v>
          </cell>
          <cell r="R231">
            <v>0</v>
          </cell>
          <cell r="S231">
            <v>0</v>
          </cell>
          <cell r="T231">
            <v>0</v>
          </cell>
        </row>
        <row r="232">
          <cell r="Q232">
            <v>135950</v>
          </cell>
          <cell r="R232">
            <v>0</v>
          </cell>
          <cell r="S232">
            <v>0</v>
          </cell>
          <cell r="T232">
            <v>0</v>
          </cell>
        </row>
        <row r="233">
          <cell r="Q233">
            <v>136000</v>
          </cell>
          <cell r="R233">
            <v>0</v>
          </cell>
          <cell r="S233">
            <v>0</v>
          </cell>
          <cell r="T233">
            <v>0</v>
          </cell>
        </row>
        <row r="234">
          <cell r="Q234">
            <v>138000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138005</v>
          </cell>
          <cell r="R235">
            <v>0</v>
          </cell>
          <cell r="S235">
            <v>0</v>
          </cell>
          <cell r="T235">
            <v>0</v>
          </cell>
        </row>
        <row r="236">
          <cell r="Q236">
            <v>138010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138100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138105</v>
          </cell>
          <cell r="R238">
            <v>0</v>
          </cell>
          <cell r="S238">
            <v>0</v>
          </cell>
          <cell r="T238">
            <v>0</v>
          </cell>
        </row>
        <row r="239">
          <cell r="Q239">
            <v>138110</v>
          </cell>
          <cell r="R239">
            <v>0</v>
          </cell>
          <cell r="S239">
            <v>0</v>
          </cell>
          <cell r="T239">
            <v>0</v>
          </cell>
        </row>
        <row r="240">
          <cell r="Q240">
            <v>138115</v>
          </cell>
          <cell r="R240">
            <v>0</v>
          </cell>
          <cell r="S240">
            <v>0</v>
          </cell>
          <cell r="T240">
            <v>0</v>
          </cell>
        </row>
        <row r="241">
          <cell r="Q241">
            <v>138120</v>
          </cell>
          <cell r="R241">
            <v>0</v>
          </cell>
          <cell r="S241">
            <v>0</v>
          </cell>
          <cell r="T241">
            <v>0</v>
          </cell>
        </row>
        <row r="242">
          <cell r="Q242">
            <v>138195</v>
          </cell>
          <cell r="R242">
            <v>0</v>
          </cell>
          <cell r="S242">
            <v>0</v>
          </cell>
          <cell r="T242">
            <v>0</v>
          </cell>
        </row>
        <row r="243">
          <cell r="Q243">
            <v>138200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138205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138210</v>
          </cell>
          <cell r="R245">
            <v>0</v>
          </cell>
          <cell r="S245">
            <v>0</v>
          </cell>
          <cell r="T245">
            <v>0</v>
          </cell>
        </row>
        <row r="246">
          <cell r="Q246">
            <v>138215</v>
          </cell>
          <cell r="R246">
            <v>0</v>
          </cell>
          <cell r="S246">
            <v>0</v>
          </cell>
          <cell r="T246">
            <v>0</v>
          </cell>
        </row>
        <row r="247">
          <cell r="Q247">
            <v>138220</v>
          </cell>
          <cell r="R247">
            <v>0</v>
          </cell>
          <cell r="S247">
            <v>0</v>
          </cell>
          <cell r="T247">
            <v>0</v>
          </cell>
        </row>
        <row r="248">
          <cell r="Q248">
            <v>138225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138230</v>
          </cell>
          <cell r="R249">
            <v>0</v>
          </cell>
          <cell r="S249">
            <v>0</v>
          </cell>
          <cell r="T249">
            <v>0</v>
          </cell>
        </row>
        <row r="250">
          <cell r="Q250">
            <v>138235</v>
          </cell>
          <cell r="R250">
            <v>0</v>
          </cell>
          <cell r="S250">
            <v>0</v>
          </cell>
          <cell r="T250">
            <v>0</v>
          </cell>
        </row>
        <row r="251">
          <cell r="Q251">
            <v>138240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138245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138250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139000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139005</v>
          </cell>
          <cell r="R255">
            <v>0</v>
          </cell>
          <cell r="S255">
            <v>0</v>
          </cell>
          <cell r="T255">
            <v>0</v>
          </cell>
        </row>
        <row r="256">
          <cell r="Q256">
            <v>139010</v>
          </cell>
          <cell r="R256">
            <v>0</v>
          </cell>
          <cell r="S256">
            <v>0</v>
          </cell>
          <cell r="T256">
            <v>0</v>
          </cell>
        </row>
        <row r="257">
          <cell r="Q257">
            <v>139500</v>
          </cell>
          <cell r="R257">
            <v>14567944572.25</v>
          </cell>
          <cell r="S257">
            <v>14997307955.23</v>
          </cell>
          <cell r="T257">
            <v>14567944572.25</v>
          </cell>
        </row>
        <row r="258">
          <cell r="Q258">
            <v>140000</v>
          </cell>
          <cell r="R258">
            <v>5360672800647.3301</v>
          </cell>
          <cell r="S258">
            <v>5366681700302.46</v>
          </cell>
          <cell r="T258">
            <v>5360672800647.3301</v>
          </cell>
        </row>
        <row r="259">
          <cell r="Q259">
            <v>140200</v>
          </cell>
          <cell r="R259">
            <v>0</v>
          </cell>
          <cell r="S259">
            <v>0</v>
          </cell>
          <cell r="T259">
            <v>0</v>
          </cell>
        </row>
        <row r="260">
          <cell r="Q260">
            <v>140205</v>
          </cell>
          <cell r="R260">
            <v>0</v>
          </cell>
          <cell r="S260">
            <v>0</v>
          </cell>
          <cell r="T260">
            <v>0</v>
          </cell>
        </row>
        <row r="261">
          <cell r="Q261">
            <v>140210</v>
          </cell>
          <cell r="R261">
            <v>0</v>
          </cell>
          <cell r="S261">
            <v>0</v>
          </cell>
          <cell r="T261">
            <v>0</v>
          </cell>
        </row>
        <row r="262">
          <cell r="Q262">
            <v>140215</v>
          </cell>
          <cell r="R262">
            <v>0</v>
          </cell>
          <cell r="S262">
            <v>0</v>
          </cell>
          <cell r="T262">
            <v>0</v>
          </cell>
        </row>
        <row r="263">
          <cell r="Q263">
            <v>140220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140225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140400</v>
          </cell>
          <cell r="R265">
            <v>4637195658.6400003</v>
          </cell>
          <cell r="S265">
            <v>4596597185.1999998</v>
          </cell>
          <cell r="T265">
            <v>4637195658.6400003</v>
          </cell>
        </row>
        <row r="266">
          <cell r="Q266">
            <v>140405</v>
          </cell>
          <cell r="R266">
            <v>4571534654.9499998</v>
          </cell>
          <cell r="S266">
            <v>4596597185.1999998</v>
          </cell>
          <cell r="T266">
            <v>4571534654.9499998</v>
          </cell>
        </row>
        <row r="267">
          <cell r="Q267">
            <v>140410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140415</v>
          </cell>
          <cell r="R268">
            <v>0</v>
          </cell>
          <cell r="S268">
            <v>0</v>
          </cell>
          <cell r="T268">
            <v>0</v>
          </cell>
        </row>
        <row r="269">
          <cell r="Q269">
            <v>140420</v>
          </cell>
          <cell r="R269">
            <v>0</v>
          </cell>
          <cell r="S269">
            <v>0</v>
          </cell>
          <cell r="T269">
            <v>0</v>
          </cell>
        </row>
        <row r="270">
          <cell r="Q270">
            <v>140425</v>
          </cell>
          <cell r="R270">
            <v>65661003.689999998</v>
          </cell>
          <cell r="S270">
            <v>0</v>
          </cell>
          <cell r="T270">
            <v>65661003.689999998</v>
          </cell>
        </row>
        <row r="271">
          <cell r="Q271">
            <v>140430</v>
          </cell>
          <cell r="R271">
            <v>0</v>
          </cell>
          <cell r="S271">
            <v>0</v>
          </cell>
          <cell r="T271">
            <v>0</v>
          </cell>
        </row>
        <row r="272">
          <cell r="Q272">
            <v>140435</v>
          </cell>
          <cell r="R272">
            <v>0</v>
          </cell>
          <cell r="S272">
            <v>0</v>
          </cell>
          <cell r="T272">
            <v>0</v>
          </cell>
        </row>
        <row r="273">
          <cell r="Q273">
            <v>140440</v>
          </cell>
          <cell r="R273">
            <v>0</v>
          </cell>
          <cell r="S273">
            <v>0</v>
          </cell>
          <cell r="T273">
            <v>0</v>
          </cell>
        </row>
        <row r="274">
          <cell r="Q274">
            <v>140445</v>
          </cell>
          <cell r="R274">
            <v>0</v>
          </cell>
          <cell r="S274">
            <v>0</v>
          </cell>
          <cell r="T274">
            <v>0</v>
          </cell>
        </row>
        <row r="275">
          <cell r="Q275">
            <v>140450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140500</v>
          </cell>
          <cell r="R276">
            <v>0</v>
          </cell>
          <cell r="S276">
            <v>0</v>
          </cell>
          <cell r="T276">
            <v>0</v>
          </cell>
        </row>
        <row r="277">
          <cell r="Q277">
            <v>140505</v>
          </cell>
          <cell r="R277">
            <v>0</v>
          </cell>
          <cell r="S277">
            <v>0</v>
          </cell>
          <cell r="T277">
            <v>0</v>
          </cell>
        </row>
        <row r="278">
          <cell r="Q278">
            <v>140510</v>
          </cell>
          <cell r="R278">
            <v>0</v>
          </cell>
          <cell r="S278">
            <v>0</v>
          </cell>
          <cell r="T278">
            <v>0</v>
          </cell>
        </row>
        <row r="279">
          <cell r="Q279">
            <v>140600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140605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140610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140800</v>
          </cell>
          <cell r="R282">
            <v>621215604.36000001</v>
          </cell>
          <cell r="S282">
            <v>443120936.94</v>
          </cell>
          <cell r="T282">
            <v>621215604.36000001</v>
          </cell>
        </row>
        <row r="283">
          <cell r="Q283">
            <v>140805</v>
          </cell>
          <cell r="R283">
            <v>621215604.36000001</v>
          </cell>
          <cell r="S283">
            <v>443120936.94</v>
          </cell>
          <cell r="T283">
            <v>621215604.36000001</v>
          </cell>
        </row>
        <row r="284">
          <cell r="Q284">
            <v>140810</v>
          </cell>
          <cell r="R284">
            <v>0</v>
          </cell>
          <cell r="S284">
            <v>0</v>
          </cell>
          <cell r="T284">
            <v>0</v>
          </cell>
        </row>
        <row r="285">
          <cell r="Q285">
            <v>140815</v>
          </cell>
          <cell r="R285">
            <v>0</v>
          </cell>
          <cell r="S285">
            <v>0</v>
          </cell>
          <cell r="T285">
            <v>0</v>
          </cell>
        </row>
        <row r="286">
          <cell r="Q286">
            <v>140820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140825</v>
          </cell>
          <cell r="R287">
            <v>0</v>
          </cell>
          <cell r="S287">
            <v>0</v>
          </cell>
          <cell r="T287">
            <v>0</v>
          </cell>
        </row>
        <row r="288">
          <cell r="Q288">
            <v>141000</v>
          </cell>
          <cell r="R288">
            <v>5564129020305.0098</v>
          </cell>
          <cell r="S288">
            <v>5564390796887.3701</v>
          </cell>
          <cell r="T288">
            <v>5564129020305.0098</v>
          </cell>
        </row>
        <row r="289">
          <cell r="Q289">
            <v>141005</v>
          </cell>
          <cell r="R289">
            <v>5509192422596.3301</v>
          </cell>
          <cell r="S289">
            <v>5504500711213.7695</v>
          </cell>
          <cell r="T289">
            <v>5509192422596.3301</v>
          </cell>
        </row>
        <row r="290">
          <cell r="Q290">
            <v>141010</v>
          </cell>
          <cell r="R290">
            <v>21293305342.68</v>
          </cell>
          <cell r="S290">
            <v>5289111766.6300001</v>
          </cell>
          <cell r="T290">
            <v>21293305342.68</v>
          </cell>
        </row>
        <row r="291">
          <cell r="Q291">
            <v>141015</v>
          </cell>
          <cell r="R291">
            <v>5994803647</v>
          </cell>
          <cell r="S291">
            <v>4254739453.96</v>
          </cell>
          <cell r="T291">
            <v>5994803647</v>
          </cell>
        </row>
        <row r="292">
          <cell r="Q292">
            <v>141020</v>
          </cell>
          <cell r="R292">
            <v>14551771081</v>
          </cell>
          <cell r="S292">
            <v>38274750501.010002</v>
          </cell>
          <cell r="T292">
            <v>14551771081</v>
          </cell>
        </row>
        <row r="293">
          <cell r="Q293">
            <v>141025</v>
          </cell>
          <cell r="R293">
            <v>13096717638</v>
          </cell>
          <cell r="S293">
            <v>12071483952</v>
          </cell>
          <cell r="T293">
            <v>13096717638</v>
          </cell>
        </row>
        <row r="294">
          <cell r="Q294">
            <v>141200</v>
          </cell>
          <cell r="R294">
            <v>0</v>
          </cell>
          <cell r="S294">
            <v>0</v>
          </cell>
          <cell r="T294">
            <v>0</v>
          </cell>
        </row>
        <row r="295">
          <cell r="Q295">
            <v>141205</v>
          </cell>
          <cell r="R295">
            <v>0</v>
          </cell>
          <cell r="S295">
            <v>0</v>
          </cell>
          <cell r="T295">
            <v>0</v>
          </cell>
        </row>
        <row r="296">
          <cell r="Q296">
            <v>141210</v>
          </cell>
          <cell r="R296">
            <v>0</v>
          </cell>
          <cell r="S296">
            <v>0</v>
          </cell>
          <cell r="T296">
            <v>0</v>
          </cell>
        </row>
        <row r="297">
          <cell r="Q297">
            <v>141215</v>
          </cell>
          <cell r="R297">
            <v>0</v>
          </cell>
          <cell r="S297">
            <v>0</v>
          </cell>
          <cell r="T297">
            <v>0</v>
          </cell>
        </row>
        <row r="298">
          <cell r="Q298">
            <v>141220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141225</v>
          </cell>
          <cell r="R299">
            <v>0</v>
          </cell>
          <cell r="S299">
            <v>0</v>
          </cell>
          <cell r="T299">
            <v>0</v>
          </cell>
        </row>
        <row r="300">
          <cell r="Q300">
            <v>141300</v>
          </cell>
          <cell r="R300">
            <v>0</v>
          </cell>
          <cell r="S300">
            <v>0</v>
          </cell>
          <cell r="T300">
            <v>0</v>
          </cell>
        </row>
        <row r="301">
          <cell r="Q301">
            <v>141400</v>
          </cell>
          <cell r="R301">
            <v>14221942718.73</v>
          </cell>
          <cell r="S301">
            <v>14555871380.74</v>
          </cell>
          <cell r="T301">
            <v>14221942718.73</v>
          </cell>
        </row>
        <row r="302">
          <cell r="Q302">
            <v>141405</v>
          </cell>
          <cell r="R302">
            <v>12756061704.129999</v>
          </cell>
          <cell r="S302">
            <v>13538742119.629999</v>
          </cell>
          <cell r="T302">
            <v>12756061704.129999</v>
          </cell>
        </row>
        <row r="303">
          <cell r="Q303">
            <v>141410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141415</v>
          </cell>
          <cell r="R304">
            <v>0</v>
          </cell>
          <cell r="S304">
            <v>0</v>
          </cell>
          <cell r="T304">
            <v>0</v>
          </cell>
        </row>
        <row r="305">
          <cell r="Q305">
            <v>141420</v>
          </cell>
          <cell r="R305">
            <v>0</v>
          </cell>
          <cell r="S305">
            <v>0</v>
          </cell>
          <cell r="T305">
            <v>0</v>
          </cell>
        </row>
        <row r="306">
          <cell r="Q306">
            <v>141425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141430</v>
          </cell>
          <cell r="R307">
            <v>0</v>
          </cell>
          <cell r="S307">
            <v>0</v>
          </cell>
          <cell r="T307">
            <v>0</v>
          </cell>
        </row>
        <row r="308">
          <cell r="Q308">
            <v>141435</v>
          </cell>
          <cell r="R308">
            <v>0</v>
          </cell>
          <cell r="S308">
            <v>0</v>
          </cell>
          <cell r="T308">
            <v>0</v>
          </cell>
        </row>
        <row r="309">
          <cell r="Q309">
            <v>141440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141445</v>
          </cell>
          <cell r="R310">
            <v>0</v>
          </cell>
          <cell r="S310">
            <v>0</v>
          </cell>
          <cell r="T310">
            <v>0</v>
          </cell>
        </row>
        <row r="311">
          <cell r="Q311">
            <v>141450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141460</v>
          </cell>
          <cell r="R312">
            <v>1465881014.5999999</v>
          </cell>
          <cell r="S312">
            <v>1017129261.11</v>
          </cell>
          <cell r="T312">
            <v>1465881014.5999999</v>
          </cell>
        </row>
        <row r="313">
          <cell r="Q313">
            <v>141465</v>
          </cell>
          <cell r="R313">
            <v>0</v>
          </cell>
          <cell r="S313">
            <v>0</v>
          </cell>
          <cell r="T313">
            <v>0</v>
          </cell>
        </row>
        <row r="314">
          <cell r="Q314">
            <v>141470</v>
          </cell>
          <cell r="R314">
            <v>0</v>
          </cell>
          <cell r="S314">
            <v>0</v>
          </cell>
          <cell r="T314">
            <v>0</v>
          </cell>
        </row>
        <row r="315">
          <cell r="Q315">
            <v>141475</v>
          </cell>
          <cell r="R315">
            <v>0</v>
          </cell>
          <cell r="S315">
            <v>0</v>
          </cell>
          <cell r="T315">
            <v>0</v>
          </cell>
        </row>
        <row r="316">
          <cell r="Q316">
            <v>141480</v>
          </cell>
          <cell r="R316">
            <v>0</v>
          </cell>
          <cell r="S316">
            <v>0</v>
          </cell>
          <cell r="T316">
            <v>0</v>
          </cell>
        </row>
        <row r="317">
          <cell r="Q317">
            <v>141600</v>
          </cell>
          <cell r="R317">
            <v>0</v>
          </cell>
          <cell r="S317">
            <v>0</v>
          </cell>
          <cell r="T317">
            <v>0</v>
          </cell>
        </row>
        <row r="318">
          <cell r="Q318">
            <v>141605</v>
          </cell>
          <cell r="R318">
            <v>0</v>
          </cell>
          <cell r="S318">
            <v>0</v>
          </cell>
          <cell r="T318">
            <v>0</v>
          </cell>
        </row>
        <row r="319">
          <cell r="Q319">
            <v>141610</v>
          </cell>
          <cell r="R319">
            <v>0</v>
          </cell>
          <cell r="S319">
            <v>0</v>
          </cell>
          <cell r="T319">
            <v>0</v>
          </cell>
        </row>
        <row r="320">
          <cell r="Q320">
            <v>141615</v>
          </cell>
          <cell r="R320">
            <v>0</v>
          </cell>
          <cell r="S320">
            <v>0</v>
          </cell>
          <cell r="T320">
            <v>0</v>
          </cell>
        </row>
        <row r="321">
          <cell r="Q321">
            <v>141620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142000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142005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142010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142015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142400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142405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142495</v>
          </cell>
          <cell r="R328">
            <v>0</v>
          </cell>
          <cell r="S328">
            <v>0</v>
          </cell>
          <cell r="T328">
            <v>0</v>
          </cell>
        </row>
        <row r="329">
          <cell r="Q329">
            <v>148700</v>
          </cell>
          <cell r="R329">
            <v>41941308685.32</v>
          </cell>
          <cell r="S329">
            <v>46193255421.150002</v>
          </cell>
          <cell r="T329">
            <v>41941308685.32</v>
          </cell>
        </row>
        <row r="330">
          <cell r="Q330">
            <v>148705</v>
          </cell>
          <cell r="R330">
            <v>27872088.699999999</v>
          </cell>
          <cell r="S330">
            <v>5915664.8300000001</v>
          </cell>
          <cell r="T330">
            <v>27872088.699999999</v>
          </cell>
        </row>
        <row r="331">
          <cell r="Q331">
            <v>148710</v>
          </cell>
          <cell r="R331">
            <v>41913436596.620003</v>
          </cell>
          <cell r="S331">
            <v>46187339756.32</v>
          </cell>
          <cell r="T331">
            <v>41913436596.620003</v>
          </cell>
        </row>
        <row r="332">
          <cell r="Q332">
            <v>148800</v>
          </cell>
          <cell r="R332">
            <v>141506865.22999999</v>
          </cell>
          <cell r="S332">
            <v>157628047.28999999</v>
          </cell>
          <cell r="T332">
            <v>141506865.22999999</v>
          </cell>
        </row>
        <row r="333">
          <cell r="Q333">
            <v>148805</v>
          </cell>
          <cell r="R333">
            <v>127560617.05</v>
          </cell>
          <cell r="S333">
            <v>135387421.22</v>
          </cell>
          <cell r="T333">
            <v>127560617.05</v>
          </cell>
        </row>
        <row r="334">
          <cell r="Q334">
            <v>148810</v>
          </cell>
          <cell r="R334">
            <v>0</v>
          </cell>
          <cell r="S334">
            <v>0</v>
          </cell>
          <cell r="T334">
            <v>0</v>
          </cell>
        </row>
        <row r="335">
          <cell r="Q335">
            <v>148815</v>
          </cell>
          <cell r="R335">
            <v>0</v>
          </cell>
          <cell r="S335">
            <v>0</v>
          </cell>
          <cell r="T335">
            <v>0</v>
          </cell>
        </row>
        <row r="336">
          <cell r="Q336">
            <v>148820</v>
          </cell>
          <cell r="R336">
            <v>0</v>
          </cell>
          <cell r="S336">
            <v>0</v>
          </cell>
          <cell r="T336">
            <v>0</v>
          </cell>
        </row>
        <row r="337">
          <cell r="Q337">
            <v>148825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148830</v>
          </cell>
          <cell r="R338">
            <v>0</v>
          </cell>
          <cell r="S338">
            <v>0</v>
          </cell>
          <cell r="T338">
            <v>0</v>
          </cell>
        </row>
        <row r="339">
          <cell r="Q339">
            <v>148835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148840</v>
          </cell>
          <cell r="R340">
            <v>0</v>
          </cell>
          <cell r="S340">
            <v>0</v>
          </cell>
          <cell r="T340">
            <v>0</v>
          </cell>
        </row>
        <row r="341">
          <cell r="Q341">
            <v>148845</v>
          </cell>
          <cell r="R341">
            <v>0</v>
          </cell>
          <cell r="S341">
            <v>0</v>
          </cell>
          <cell r="T341">
            <v>0</v>
          </cell>
        </row>
        <row r="342">
          <cell r="Q342">
            <v>148850</v>
          </cell>
          <cell r="R342">
            <v>0</v>
          </cell>
          <cell r="S342">
            <v>0</v>
          </cell>
          <cell r="T342">
            <v>0</v>
          </cell>
        </row>
        <row r="343">
          <cell r="Q343">
            <v>148860</v>
          </cell>
          <cell r="R343">
            <v>13946248.18</v>
          </cell>
          <cell r="S343">
            <v>22240626.07</v>
          </cell>
          <cell r="T343">
            <v>13946248.18</v>
          </cell>
        </row>
        <row r="344">
          <cell r="Q344">
            <v>148865</v>
          </cell>
          <cell r="R344">
            <v>0</v>
          </cell>
          <cell r="S344">
            <v>0</v>
          </cell>
          <cell r="T344">
            <v>0</v>
          </cell>
        </row>
        <row r="345">
          <cell r="Q345">
            <v>148870</v>
          </cell>
          <cell r="R345">
            <v>0</v>
          </cell>
          <cell r="S345">
            <v>0</v>
          </cell>
          <cell r="T345">
            <v>0</v>
          </cell>
        </row>
        <row r="346">
          <cell r="Q346">
            <v>148875</v>
          </cell>
          <cell r="R346">
            <v>0</v>
          </cell>
          <cell r="S346">
            <v>0</v>
          </cell>
          <cell r="T346">
            <v>0</v>
          </cell>
        </row>
        <row r="347">
          <cell r="Q347">
            <v>148880</v>
          </cell>
          <cell r="R347">
            <v>0</v>
          </cell>
          <cell r="S347">
            <v>0</v>
          </cell>
          <cell r="T347">
            <v>0</v>
          </cell>
        </row>
        <row r="348">
          <cell r="Q348">
            <v>148900</v>
          </cell>
          <cell r="R348">
            <v>52281446.939999998</v>
          </cell>
          <cell r="S348">
            <v>45965971.840000004</v>
          </cell>
          <cell r="T348">
            <v>52281446.939999998</v>
          </cell>
        </row>
        <row r="349">
          <cell r="Q349">
            <v>148905</v>
          </cell>
          <cell r="R349">
            <v>45715346.57</v>
          </cell>
          <cell r="S349">
            <v>45965971.840000004</v>
          </cell>
          <cell r="T349">
            <v>45715346.57</v>
          </cell>
        </row>
        <row r="350">
          <cell r="Q350">
            <v>148910</v>
          </cell>
          <cell r="R350">
            <v>0</v>
          </cell>
          <cell r="S350">
            <v>0</v>
          </cell>
          <cell r="T350">
            <v>0</v>
          </cell>
        </row>
        <row r="351">
          <cell r="Q351">
            <v>148915</v>
          </cell>
          <cell r="R351">
            <v>0</v>
          </cell>
          <cell r="S351">
            <v>0</v>
          </cell>
          <cell r="T351">
            <v>0</v>
          </cell>
        </row>
        <row r="352">
          <cell r="Q352">
            <v>148920</v>
          </cell>
          <cell r="R352">
            <v>0</v>
          </cell>
          <cell r="S352">
            <v>0</v>
          </cell>
          <cell r="T352">
            <v>0</v>
          </cell>
        </row>
        <row r="353">
          <cell r="Q353">
            <v>148925</v>
          </cell>
          <cell r="R353">
            <v>6566100.3700000001</v>
          </cell>
          <cell r="S353">
            <v>0</v>
          </cell>
          <cell r="T353">
            <v>6566100.3700000001</v>
          </cell>
        </row>
        <row r="354">
          <cell r="Q354">
            <v>148930</v>
          </cell>
          <cell r="R354">
            <v>0</v>
          </cell>
          <cell r="S354">
            <v>0</v>
          </cell>
          <cell r="T354">
            <v>0</v>
          </cell>
        </row>
        <row r="355">
          <cell r="Q355">
            <v>148935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148940</v>
          </cell>
          <cell r="R356">
            <v>0</v>
          </cell>
          <cell r="S356">
            <v>0</v>
          </cell>
          <cell r="T356">
            <v>0</v>
          </cell>
        </row>
        <row r="357">
          <cell r="Q357">
            <v>148945</v>
          </cell>
          <cell r="R357">
            <v>0</v>
          </cell>
          <cell r="S357">
            <v>0</v>
          </cell>
          <cell r="T357">
            <v>0</v>
          </cell>
        </row>
        <row r="358">
          <cell r="Q358">
            <v>148950</v>
          </cell>
          <cell r="R358">
            <v>0</v>
          </cell>
          <cell r="S358">
            <v>0</v>
          </cell>
          <cell r="T358">
            <v>0</v>
          </cell>
        </row>
        <row r="359">
          <cell r="Q359">
            <v>149100</v>
          </cell>
          <cell r="R359">
            <v>8123348.5499999998</v>
          </cell>
          <cell r="S359">
            <v>5544846.04</v>
          </cell>
          <cell r="T359">
            <v>8123348.5499999998</v>
          </cell>
        </row>
        <row r="360">
          <cell r="Q360">
            <v>149105</v>
          </cell>
          <cell r="R360">
            <v>8123348.5499999998</v>
          </cell>
          <cell r="S360">
            <v>5544846.04</v>
          </cell>
          <cell r="T360">
            <v>8123348.5499999998</v>
          </cell>
        </row>
        <row r="361">
          <cell r="Q361">
            <v>149110</v>
          </cell>
          <cell r="R361">
            <v>0</v>
          </cell>
          <cell r="S361">
            <v>0</v>
          </cell>
          <cell r="T361">
            <v>0</v>
          </cell>
        </row>
        <row r="362">
          <cell r="Q362">
            <v>149115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149120</v>
          </cell>
          <cell r="R363">
            <v>0</v>
          </cell>
          <cell r="S363">
            <v>0</v>
          </cell>
          <cell r="T363">
            <v>0</v>
          </cell>
        </row>
        <row r="364">
          <cell r="Q364">
            <v>149125</v>
          </cell>
          <cell r="R364">
            <v>0</v>
          </cell>
          <cell r="S364">
            <v>0</v>
          </cell>
          <cell r="T364">
            <v>0</v>
          </cell>
        </row>
        <row r="365">
          <cell r="Q365">
            <v>149300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149305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149310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149315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149320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149325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149400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149500</v>
          </cell>
          <cell r="R372">
            <v>93871490469.529999</v>
          </cell>
          <cell r="S372">
            <v>113974594457.36</v>
          </cell>
          <cell r="T372">
            <v>93871490469.529999</v>
          </cell>
        </row>
        <row r="373">
          <cell r="Q373">
            <v>149505</v>
          </cell>
          <cell r="R373">
            <v>71528121357.759995</v>
          </cell>
          <cell r="S373">
            <v>72081331953.910004</v>
          </cell>
          <cell r="T373">
            <v>71528121357.759995</v>
          </cell>
        </row>
        <row r="374">
          <cell r="Q374">
            <v>149510</v>
          </cell>
          <cell r="R374">
            <v>613845784.44000006</v>
          </cell>
          <cell r="S374">
            <v>206309606.46000001</v>
          </cell>
          <cell r="T374">
            <v>613845784.44000006</v>
          </cell>
        </row>
        <row r="375">
          <cell r="Q375">
            <v>149515</v>
          </cell>
          <cell r="R375">
            <v>629331594.77999997</v>
          </cell>
          <cell r="S375">
            <v>616832713.17999995</v>
          </cell>
          <cell r="T375">
            <v>629331594.77999997</v>
          </cell>
        </row>
        <row r="376">
          <cell r="Q376">
            <v>149520</v>
          </cell>
          <cell r="R376">
            <v>8003474094.5500002</v>
          </cell>
          <cell r="S376">
            <v>28998636231.810001</v>
          </cell>
          <cell r="T376">
            <v>8003474094.5500002</v>
          </cell>
        </row>
        <row r="377">
          <cell r="Q377">
            <v>149525</v>
          </cell>
          <cell r="R377">
            <v>13096717638</v>
          </cell>
          <cell r="S377">
            <v>12071483952</v>
          </cell>
          <cell r="T377">
            <v>13096717638</v>
          </cell>
        </row>
        <row r="378">
          <cell r="Q378">
            <v>149600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149605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149610</v>
          </cell>
          <cell r="R380">
            <v>0</v>
          </cell>
          <cell r="S380">
            <v>0</v>
          </cell>
          <cell r="T380">
            <v>0</v>
          </cell>
        </row>
        <row r="381">
          <cell r="Q381">
            <v>149700</v>
          </cell>
          <cell r="R381">
            <v>0</v>
          </cell>
          <cell r="S381">
            <v>0</v>
          </cell>
          <cell r="T381">
            <v>0</v>
          </cell>
        </row>
        <row r="382">
          <cell r="Q382">
            <v>149705</v>
          </cell>
          <cell r="R382">
            <v>0</v>
          </cell>
          <cell r="S382">
            <v>0</v>
          </cell>
          <cell r="T382">
            <v>0</v>
          </cell>
        </row>
        <row r="383">
          <cell r="Q383">
            <v>149710</v>
          </cell>
          <cell r="R383">
            <v>0</v>
          </cell>
          <cell r="S383">
            <v>0</v>
          </cell>
          <cell r="T383">
            <v>0</v>
          </cell>
        </row>
        <row r="384">
          <cell r="Q384">
            <v>149800</v>
          </cell>
          <cell r="R384">
            <v>86921862823.839996</v>
          </cell>
          <cell r="S384">
            <v>56927697344.110001</v>
          </cell>
          <cell r="T384">
            <v>86921862823.839996</v>
          </cell>
        </row>
        <row r="385">
          <cell r="Q385">
            <v>149805</v>
          </cell>
          <cell r="R385">
            <v>0</v>
          </cell>
          <cell r="S385">
            <v>0</v>
          </cell>
          <cell r="T385">
            <v>0</v>
          </cell>
        </row>
        <row r="386">
          <cell r="Q386">
            <v>149810</v>
          </cell>
          <cell r="R386">
            <v>0</v>
          </cell>
          <cell r="S386">
            <v>0</v>
          </cell>
          <cell r="T386">
            <v>0</v>
          </cell>
        </row>
        <row r="387">
          <cell r="Q387">
            <v>149815</v>
          </cell>
          <cell r="R387">
            <v>0</v>
          </cell>
          <cell r="S387">
            <v>0</v>
          </cell>
          <cell r="T387">
            <v>0</v>
          </cell>
        </row>
        <row r="388">
          <cell r="Q388">
            <v>149820</v>
          </cell>
          <cell r="R388">
            <v>86921862823.839996</v>
          </cell>
          <cell r="S388">
            <v>56927697344.110001</v>
          </cell>
          <cell r="T388">
            <v>86921862823.839996</v>
          </cell>
        </row>
        <row r="389">
          <cell r="Q389">
            <v>149900</v>
          </cell>
          <cell r="R389">
            <v>0</v>
          </cell>
          <cell r="S389">
            <v>0</v>
          </cell>
          <cell r="T389">
            <v>0</v>
          </cell>
        </row>
        <row r="390">
          <cell r="Q390">
            <v>149905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149910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149995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150000</v>
          </cell>
          <cell r="R393">
            <v>0</v>
          </cell>
          <cell r="S393">
            <v>0</v>
          </cell>
          <cell r="T393">
            <v>0</v>
          </cell>
        </row>
        <row r="394">
          <cell r="Q394">
            <v>150500</v>
          </cell>
          <cell r="R394">
            <v>0</v>
          </cell>
          <cell r="S394">
            <v>0</v>
          </cell>
          <cell r="T394">
            <v>0</v>
          </cell>
        </row>
        <row r="395">
          <cell r="Q395">
            <v>151000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151500</v>
          </cell>
          <cell r="R396">
            <v>0</v>
          </cell>
          <cell r="S396">
            <v>0</v>
          </cell>
          <cell r="T396">
            <v>0</v>
          </cell>
        </row>
        <row r="397">
          <cell r="Q397">
            <v>152000</v>
          </cell>
          <cell r="R397">
            <v>0</v>
          </cell>
          <cell r="S397">
            <v>0</v>
          </cell>
          <cell r="T397">
            <v>0</v>
          </cell>
        </row>
        <row r="398">
          <cell r="Q398">
            <v>152005</v>
          </cell>
          <cell r="R398">
            <v>0</v>
          </cell>
          <cell r="S398">
            <v>0</v>
          </cell>
          <cell r="T398">
            <v>0</v>
          </cell>
        </row>
        <row r="399">
          <cell r="Q399">
            <v>152010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152015</v>
          </cell>
          <cell r="R400">
            <v>0</v>
          </cell>
          <cell r="S400">
            <v>0</v>
          </cell>
          <cell r="T400">
            <v>0</v>
          </cell>
        </row>
        <row r="401">
          <cell r="Q401">
            <v>152020</v>
          </cell>
          <cell r="R401">
            <v>0</v>
          </cell>
          <cell r="S401">
            <v>0</v>
          </cell>
          <cell r="T401">
            <v>0</v>
          </cell>
        </row>
        <row r="402">
          <cell r="Q402">
            <v>152025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152030</v>
          </cell>
          <cell r="R403">
            <v>0</v>
          </cell>
          <cell r="S403">
            <v>0</v>
          </cell>
          <cell r="T403">
            <v>0</v>
          </cell>
        </row>
        <row r="404">
          <cell r="Q404">
            <v>152035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152500</v>
          </cell>
          <cell r="R405">
            <v>0</v>
          </cell>
          <cell r="S405">
            <v>0</v>
          </cell>
          <cell r="T405">
            <v>0</v>
          </cell>
        </row>
        <row r="406">
          <cell r="Q406">
            <v>153000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153500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154000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154500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155000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155500</v>
          </cell>
          <cell r="R411">
            <v>0</v>
          </cell>
          <cell r="S411">
            <v>0</v>
          </cell>
          <cell r="T411">
            <v>0</v>
          </cell>
        </row>
        <row r="412">
          <cell r="Q412">
            <v>156000</v>
          </cell>
          <cell r="R412">
            <v>0</v>
          </cell>
          <cell r="S412">
            <v>0</v>
          </cell>
          <cell r="T412">
            <v>0</v>
          </cell>
        </row>
        <row r="413">
          <cell r="Q413">
            <v>156500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157000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157500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158000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158500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158700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158705</v>
          </cell>
          <cell r="R419">
            <v>0</v>
          </cell>
          <cell r="S419">
            <v>0</v>
          </cell>
          <cell r="T419">
            <v>0</v>
          </cell>
        </row>
        <row r="420">
          <cell r="Q420">
            <v>158710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158715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158720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158800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158805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158810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158815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158820</v>
          </cell>
          <cell r="R427">
            <v>0</v>
          </cell>
          <cell r="S427">
            <v>0</v>
          </cell>
          <cell r="T427">
            <v>0</v>
          </cell>
        </row>
        <row r="428">
          <cell r="Q428">
            <v>158825</v>
          </cell>
          <cell r="R428">
            <v>0</v>
          </cell>
          <cell r="S428">
            <v>0</v>
          </cell>
          <cell r="T428">
            <v>0</v>
          </cell>
        </row>
        <row r="429">
          <cell r="Q429">
            <v>158830</v>
          </cell>
          <cell r="R429">
            <v>0</v>
          </cell>
          <cell r="S429">
            <v>0</v>
          </cell>
          <cell r="T429">
            <v>0</v>
          </cell>
        </row>
        <row r="430">
          <cell r="Q430">
            <v>158840</v>
          </cell>
          <cell r="R430">
            <v>0</v>
          </cell>
          <cell r="S430">
            <v>0</v>
          </cell>
          <cell r="T430">
            <v>0</v>
          </cell>
        </row>
        <row r="431">
          <cell r="Q431">
            <v>158850</v>
          </cell>
          <cell r="R431">
            <v>0</v>
          </cell>
          <cell r="S431">
            <v>0</v>
          </cell>
          <cell r="T431">
            <v>0</v>
          </cell>
        </row>
        <row r="432">
          <cell r="Q432">
            <v>158900</v>
          </cell>
          <cell r="R432">
            <v>0</v>
          </cell>
          <cell r="S432">
            <v>0</v>
          </cell>
          <cell r="T432">
            <v>0</v>
          </cell>
        </row>
        <row r="433">
          <cell r="Q433">
            <v>158905</v>
          </cell>
          <cell r="R433">
            <v>0</v>
          </cell>
          <cell r="S433">
            <v>0</v>
          </cell>
          <cell r="T433">
            <v>0</v>
          </cell>
        </row>
        <row r="434">
          <cell r="Q434">
            <v>158907</v>
          </cell>
          <cell r="R434">
            <v>0</v>
          </cell>
          <cell r="S434">
            <v>0</v>
          </cell>
          <cell r="T434">
            <v>0</v>
          </cell>
        </row>
        <row r="435">
          <cell r="Q435">
            <v>158910</v>
          </cell>
          <cell r="R435">
            <v>0</v>
          </cell>
          <cell r="S435">
            <v>0</v>
          </cell>
          <cell r="T435">
            <v>0</v>
          </cell>
        </row>
        <row r="436">
          <cell r="Q436">
            <v>158915</v>
          </cell>
          <cell r="R436">
            <v>0</v>
          </cell>
          <cell r="S436">
            <v>0</v>
          </cell>
          <cell r="T436">
            <v>0</v>
          </cell>
        </row>
        <row r="437">
          <cell r="Q437">
            <v>158920</v>
          </cell>
          <cell r="R437">
            <v>0</v>
          </cell>
          <cell r="S437">
            <v>0</v>
          </cell>
          <cell r="T437">
            <v>0</v>
          </cell>
        </row>
        <row r="438">
          <cell r="Q438">
            <v>158925</v>
          </cell>
          <cell r="R438">
            <v>0</v>
          </cell>
          <cell r="S438">
            <v>0</v>
          </cell>
          <cell r="T438">
            <v>0</v>
          </cell>
        </row>
        <row r="439">
          <cell r="Q439">
            <v>158930</v>
          </cell>
          <cell r="R439">
            <v>0</v>
          </cell>
          <cell r="S439">
            <v>0</v>
          </cell>
          <cell r="T439">
            <v>0</v>
          </cell>
        </row>
        <row r="440">
          <cell r="Q440">
            <v>158940</v>
          </cell>
          <cell r="R440">
            <v>0</v>
          </cell>
          <cell r="S440">
            <v>0</v>
          </cell>
          <cell r="T440">
            <v>0</v>
          </cell>
        </row>
        <row r="441">
          <cell r="Q441">
            <v>158950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159000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159003</v>
          </cell>
          <cell r="R443">
            <v>0</v>
          </cell>
          <cell r="S443">
            <v>0</v>
          </cell>
          <cell r="T443">
            <v>0</v>
          </cell>
        </row>
        <row r="444">
          <cell r="Q444">
            <v>159012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159040</v>
          </cell>
          <cell r="R445">
            <v>0</v>
          </cell>
          <cell r="S445">
            <v>0</v>
          </cell>
          <cell r="T445">
            <v>0</v>
          </cell>
        </row>
        <row r="446">
          <cell r="Q446">
            <v>159500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159700</v>
          </cell>
          <cell r="R447">
            <v>0</v>
          </cell>
          <cell r="S447">
            <v>0</v>
          </cell>
          <cell r="T447">
            <v>0</v>
          </cell>
        </row>
        <row r="448">
          <cell r="Q448">
            <v>160000</v>
          </cell>
          <cell r="R448">
            <v>68145841732.629997</v>
          </cell>
          <cell r="S448">
            <v>71634312704.690002</v>
          </cell>
          <cell r="T448">
            <v>68145841732.629997</v>
          </cell>
        </row>
        <row r="449">
          <cell r="Q449">
            <v>160100</v>
          </cell>
          <cell r="R449">
            <v>0</v>
          </cell>
          <cell r="S449">
            <v>0</v>
          </cell>
          <cell r="T449">
            <v>0</v>
          </cell>
        </row>
        <row r="450">
          <cell r="Q450">
            <v>160105</v>
          </cell>
          <cell r="R450">
            <v>0</v>
          </cell>
          <cell r="S450">
            <v>0</v>
          </cell>
          <cell r="T450">
            <v>0</v>
          </cell>
        </row>
        <row r="451">
          <cell r="Q451">
            <v>160115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160195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160200</v>
          </cell>
          <cell r="R453">
            <v>0</v>
          </cell>
          <cell r="S453">
            <v>0</v>
          </cell>
          <cell r="T453">
            <v>0</v>
          </cell>
        </row>
        <row r="454">
          <cell r="Q454">
            <v>160400</v>
          </cell>
          <cell r="R454">
            <v>0</v>
          </cell>
          <cell r="S454">
            <v>0</v>
          </cell>
          <cell r="T454">
            <v>0</v>
          </cell>
        </row>
        <row r="455">
          <cell r="Q455">
            <v>160500</v>
          </cell>
          <cell r="R455">
            <v>29181885313.849998</v>
          </cell>
          <cell r="S455">
            <v>39740337428.040001</v>
          </cell>
          <cell r="T455">
            <v>29181885313.849998</v>
          </cell>
        </row>
        <row r="456">
          <cell r="Q456">
            <v>160510</v>
          </cell>
          <cell r="R456">
            <v>39604219.560000002</v>
          </cell>
          <cell r="S456">
            <v>16899618.420000002</v>
          </cell>
          <cell r="T456">
            <v>39604219.560000002</v>
          </cell>
        </row>
        <row r="457">
          <cell r="Q457">
            <v>160512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160514</v>
          </cell>
          <cell r="R458">
            <v>1884539.82</v>
          </cell>
          <cell r="S458">
            <v>0</v>
          </cell>
          <cell r="T458">
            <v>1884539.82</v>
          </cell>
        </row>
        <row r="459">
          <cell r="Q459">
            <v>160516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160518</v>
          </cell>
          <cell r="R460">
            <v>0</v>
          </cell>
          <cell r="S460">
            <v>0</v>
          </cell>
          <cell r="T460">
            <v>0</v>
          </cell>
        </row>
        <row r="461">
          <cell r="Q461">
            <v>160520</v>
          </cell>
          <cell r="R461">
            <v>3858971.86</v>
          </cell>
          <cell r="S461">
            <v>3475072.67</v>
          </cell>
          <cell r="T461">
            <v>3858971.86</v>
          </cell>
        </row>
        <row r="462">
          <cell r="Q462">
            <v>160522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160524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160526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160528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160530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160532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160534</v>
          </cell>
          <cell r="R468">
            <v>0</v>
          </cell>
          <cell r="S468">
            <v>0</v>
          </cell>
          <cell r="T468">
            <v>0</v>
          </cell>
        </row>
        <row r="469">
          <cell r="Q469">
            <v>160536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160538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160540</v>
          </cell>
          <cell r="R471">
            <v>28250244717.669998</v>
          </cell>
          <cell r="S471">
            <v>37752406718.400002</v>
          </cell>
          <cell r="T471">
            <v>28250244717.669998</v>
          </cell>
        </row>
        <row r="472">
          <cell r="Q472">
            <v>160542</v>
          </cell>
          <cell r="R472">
            <v>333399089.38999999</v>
          </cell>
          <cell r="S472">
            <v>29698379.640000001</v>
          </cell>
          <cell r="T472">
            <v>333399089.38999999</v>
          </cell>
        </row>
        <row r="473">
          <cell r="Q473">
            <v>160544</v>
          </cell>
          <cell r="R473">
            <v>58169821.579999998</v>
          </cell>
          <cell r="S473">
            <v>91610074.700000003</v>
          </cell>
          <cell r="T473">
            <v>58169821.579999998</v>
          </cell>
        </row>
        <row r="474">
          <cell r="Q474">
            <v>160546</v>
          </cell>
          <cell r="R474">
            <v>151493934.56999999</v>
          </cell>
          <cell r="S474">
            <v>1702186006.6300001</v>
          </cell>
          <cell r="T474">
            <v>151493934.56999999</v>
          </cell>
        </row>
        <row r="475">
          <cell r="Q475">
            <v>160548</v>
          </cell>
          <cell r="R475">
            <v>343230019.39999998</v>
          </cell>
          <cell r="S475">
            <v>90976285.430000007</v>
          </cell>
          <cell r="T475">
            <v>343230019.39999998</v>
          </cell>
        </row>
        <row r="476">
          <cell r="Q476">
            <v>160550</v>
          </cell>
          <cell r="R476">
            <v>0</v>
          </cell>
          <cell r="S476">
            <v>0</v>
          </cell>
          <cell r="T476">
            <v>0</v>
          </cell>
        </row>
        <row r="477">
          <cell r="Q477">
            <v>160555</v>
          </cell>
          <cell r="R477">
            <v>0</v>
          </cell>
          <cell r="S477">
            <v>0</v>
          </cell>
          <cell r="T477">
            <v>0</v>
          </cell>
        </row>
        <row r="478">
          <cell r="Q478">
            <v>160560</v>
          </cell>
          <cell r="R478">
            <v>0</v>
          </cell>
          <cell r="S478">
            <v>0</v>
          </cell>
          <cell r="T478">
            <v>0</v>
          </cell>
        </row>
        <row r="479">
          <cell r="Q479">
            <v>160595</v>
          </cell>
          <cell r="R479">
            <v>0</v>
          </cell>
          <cell r="S479">
            <v>53085272.149999999</v>
          </cell>
          <cell r="T479">
            <v>0</v>
          </cell>
        </row>
        <row r="480">
          <cell r="Q480">
            <v>160600</v>
          </cell>
          <cell r="R480">
            <v>0</v>
          </cell>
          <cell r="S480">
            <v>0</v>
          </cell>
          <cell r="T480">
            <v>0</v>
          </cell>
        </row>
        <row r="481">
          <cell r="Q481">
            <v>160700</v>
          </cell>
          <cell r="R481">
            <v>0</v>
          </cell>
          <cell r="S481">
            <v>0</v>
          </cell>
          <cell r="T481">
            <v>0</v>
          </cell>
        </row>
        <row r="482">
          <cell r="Q482">
            <v>160800</v>
          </cell>
          <cell r="R482">
            <v>0</v>
          </cell>
          <cell r="S482">
            <v>764365046.55999994</v>
          </cell>
          <cell r="T482">
            <v>0</v>
          </cell>
        </row>
        <row r="483">
          <cell r="Q483">
            <v>160810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160812</v>
          </cell>
          <cell r="R484">
            <v>0</v>
          </cell>
          <cell r="S484">
            <v>0</v>
          </cell>
          <cell r="T484">
            <v>0</v>
          </cell>
        </row>
        <row r="485">
          <cell r="Q485">
            <v>160814</v>
          </cell>
          <cell r="R485">
            <v>0</v>
          </cell>
          <cell r="S485">
            <v>0</v>
          </cell>
          <cell r="T485">
            <v>0</v>
          </cell>
        </row>
        <row r="486">
          <cell r="Q486">
            <v>160816</v>
          </cell>
          <cell r="R486">
            <v>0</v>
          </cell>
          <cell r="S486">
            <v>0</v>
          </cell>
          <cell r="T486">
            <v>0</v>
          </cell>
        </row>
        <row r="487">
          <cell r="Q487">
            <v>160818</v>
          </cell>
          <cell r="R487">
            <v>0</v>
          </cell>
          <cell r="S487">
            <v>0</v>
          </cell>
          <cell r="T487">
            <v>0</v>
          </cell>
        </row>
        <row r="488">
          <cell r="Q488">
            <v>160820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160822</v>
          </cell>
          <cell r="R489">
            <v>0</v>
          </cell>
          <cell r="S489">
            <v>0</v>
          </cell>
          <cell r="T489">
            <v>0</v>
          </cell>
        </row>
        <row r="490">
          <cell r="Q490">
            <v>160824</v>
          </cell>
          <cell r="R490">
            <v>0</v>
          </cell>
          <cell r="S490">
            <v>0</v>
          </cell>
          <cell r="T490">
            <v>0</v>
          </cell>
        </row>
        <row r="491">
          <cell r="Q491">
            <v>160826</v>
          </cell>
          <cell r="R491">
            <v>0</v>
          </cell>
          <cell r="S491">
            <v>0</v>
          </cell>
          <cell r="T491">
            <v>0</v>
          </cell>
        </row>
        <row r="492">
          <cell r="Q492">
            <v>160828</v>
          </cell>
          <cell r="R492">
            <v>0</v>
          </cell>
          <cell r="S492">
            <v>0</v>
          </cell>
          <cell r="T492">
            <v>0</v>
          </cell>
        </row>
        <row r="493">
          <cell r="Q493">
            <v>160830</v>
          </cell>
          <cell r="R493">
            <v>0</v>
          </cell>
          <cell r="S493">
            <v>0</v>
          </cell>
          <cell r="T493">
            <v>0</v>
          </cell>
        </row>
        <row r="494">
          <cell r="Q494">
            <v>160832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160834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160836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160838</v>
          </cell>
          <cell r="R497">
            <v>0</v>
          </cell>
          <cell r="S497">
            <v>0</v>
          </cell>
          <cell r="T497">
            <v>0</v>
          </cell>
        </row>
        <row r="498">
          <cell r="Q498">
            <v>160840</v>
          </cell>
          <cell r="R498">
            <v>0</v>
          </cell>
          <cell r="S498">
            <v>18305064.219999999</v>
          </cell>
          <cell r="T498">
            <v>0</v>
          </cell>
        </row>
        <row r="499">
          <cell r="Q499">
            <v>160842</v>
          </cell>
          <cell r="R499">
            <v>0</v>
          </cell>
          <cell r="S499">
            <v>58276085.700000003</v>
          </cell>
          <cell r="T499">
            <v>0</v>
          </cell>
        </row>
        <row r="500">
          <cell r="Q500">
            <v>160844</v>
          </cell>
          <cell r="R500">
            <v>0</v>
          </cell>
          <cell r="S500">
            <v>7481939.1200000001</v>
          </cell>
          <cell r="T500">
            <v>0</v>
          </cell>
        </row>
        <row r="501">
          <cell r="Q501">
            <v>160846</v>
          </cell>
          <cell r="R501">
            <v>0</v>
          </cell>
          <cell r="S501">
            <v>556268210.51999998</v>
          </cell>
          <cell r="T501">
            <v>0</v>
          </cell>
        </row>
        <row r="502">
          <cell r="Q502">
            <v>160848</v>
          </cell>
          <cell r="R502">
            <v>0</v>
          </cell>
          <cell r="S502">
            <v>124033747</v>
          </cell>
          <cell r="T502">
            <v>0</v>
          </cell>
        </row>
        <row r="503">
          <cell r="Q503">
            <v>160900</v>
          </cell>
          <cell r="R503">
            <v>1596396104</v>
          </cell>
          <cell r="S503">
            <v>0</v>
          </cell>
          <cell r="T503">
            <v>1596396104</v>
          </cell>
        </row>
        <row r="504">
          <cell r="Q504">
            <v>160905</v>
          </cell>
          <cell r="R504">
            <v>0</v>
          </cell>
          <cell r="S504">
            <v>0</v>
          </cell>
          <cell r="T504">
            <v>0</v>
          </cell>
        </row>
        <row r="505">
          <cell r="Q505">
            <v>160910</v>
          </cell>
          <cell r="R505">
            <v>1596396104</v>
          </cell>
          <cell r="S505">
            <v>0</v>
          </cell>
          <cell r="T505">
            <v>1596396104</v>
          </cell>
        </row>
        <row r="506">
          <cell r="Q506">
            <v>161000</v>
          </cell>
          <cell r="R506">
            <v>68588916.549999997</v>
          </cell>
          <cell r="S506">
            <v>8529908.4800000004</v>
          </cell>
          <cell r="T506">
            <v>68588916.549999997</v>
          </cell>
        </row>
        <row r="507">
          <cell r="Q507">
            <v>161005</v>
          </cell>
          <cell r="R507">
            <v>0</v>
          </cell>
          <cell r="S507">
            <v>0</v>
          </cell>
          <cell r="T507">
            <v>0</v>
          </cell>
        </row>
        <row r="508">
          <cell r="Q508">
            <v>161010</v>
          </cell>
          <cell r="R508">
            <v>54830105.859999999</v>
          </cell>
          <cell r="S508">
            <v>1210346.31</v>
          </cell>
          <cell r="T508">
            <v>54830105.859999999</v>
          </cell>
        </row>
        <row r="509">
          <cell r="Q509">
            <v>161015</v>
          </cell>
          <cell r="R509">
            <v>0</v>
          </cell>
          <cell r="S509">
            <v>0</v>
          </cell>
          <cell r="T509">
            <v>0</v>
          </cell>
        </row>
        <row r="510">
          <cell r="Q510">
            <v>161020</v>
          </cell>
          <cell r="R510">
            <v>6119486.3700000001</v>
          </cell>
          <cell r="S510">
            <v>6119486.3700000001</v>
          </cell>
          <cell r="T510">
            <v>6119486.3700000001</v>
          </cell>
        </row>
        <row r="511">
          <cell r="Q511">
            <v>161025</v>
          </cell>
          <cell r="R511">
            <v>7639324.3200000003</v>
          </cell>
          <cell r="S511">
            <v>1200075.8</v>
          </cell>
          <cell r="T511">
            <v>7639324.3200000003</v>
          </cell>
        </row>
        <row r="512">
          <cell r="Q512">
            <v>161030</v>
          </cell>
          <cell r="R512">
            <v>0</v>
          </cell>
          <cell r="S512">
            <v>0</v>
          </cell>
          <cell r="T512">
            <v>0</v>
          </cell>
        </row>
        <row r="513">
          <cell r="Q513">
            <v>161035</v>
          </cell>
          <cell r="R513">
            <v>0</v>
          </cell>
          <cell r="S513">
            <v>0</v>
          </cell>
          <cell r="T513">
            <v>0</v>
          </cell>
        </row>
        <row r="514">
          <cell r="Q514">
            <v>161040</v>
          </cell>
          <cell r="R514">
            <v>0</v>
          </cell>
          <cell r="S514">
            <v>0</v>
          </cell>
          <cell r="T514">
            <v>0</v>
          </cell>
        </row>
        <row r="515">
          <cell r="Q515">
            <v>161042</v>
          </cell>
          <cell r="R515">
            <v>0</v>
          </cell>
          <cell r="S515">
            <v>0</v>
          </cell>
          <cell r="T515">
            <v>0</v>
          </cell>
        </row>
        <row r="516">
          <cell r="Q516">
            <v>161044</v>
          </cell>
          <cell r="R516">
            <v>0</v>
          </cell>
          <cell r="S516">
            <v>0</v>
          </cell>
          <cell r="T516">
            <v>0</v>
          </cell>
        </row>
        <row r="517">
          <cell r="Q517">
            <v>161046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161048</v>
          </cell>
          <cell r="R518">
            <v>0</v>
          </cell>
          <cell r="S518">
            <v>0</v>
          </cell>
          <cell r="T518">
            <v>0</v>
          </cell>
        </row>
        <row r="519">
          <cell r="Q519">
            <v>161050</v>
          </cell>
          <cell r="R519">
            <v>0</v>
          </cell>
          <cell r="S519">
            <v>0</v>
          </cell>
          <cell r="T519">
            <v>0</v>
          </cell>
        </row>
        <row r="520">
          <cell r="Q520">
            <v>161052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161054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161056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161058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161060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161065</v>
          </cell>
          <cell r="R525">
            <v>0</v>
          </cell>
          <cell r="S525">
            <v>0</v>
          </cell>
          <cell r="T525">
            <v>0</v>
          </cell>
        </row>
        <row r="526">
          <cell r="Q526">
            <v>161070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161072</v>
          </cell>
          <cell r="R527">
            <v>0</v>
          </cell>
          <cell r="S527">
            <v>0</v>
          </cell>
          <cell r="T527">
            <v>0</v>
          </cell>
        </row>
        <row r="528">
          <cell r="Q528">
            <v>161095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161100</v>
          </cell>
          <cell r="R529">
            <v>0</v>
          </cell>
          <cell r="S529">
            <v>0</v>
          </cell>
          <cell r="T529">
            <v>0</v>
          </cell>
        </row>
        <row r="530">
          <cell r="Q530">
            <v>161105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161110</v>
          </cell>
          <cell r="R531">
            <v>0</v>
          </cell>
          <cell r="S531">
            <v>0</v>
          </cell>
          <cell r="T531">
            <v>0</v>
          </cell>
        </row>
        <row r="532">
          <cell r="Q532">
            <v>161115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161120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161125</v>
          </cell>
          <cell r="R534">
            <v>0</v>
          </cell>
          <cell r="S534">
            <v>0</v>
          </cell>
          <cell r="T534">
            <v>0</v>
          </cell>
        </row>
        <row r="535">
          <cell r="Q535">
            <v>161130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161135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161140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161145</v>
          </cell>
          <cell r="R538">
            <v>0</v>
          </cell>
          <cell r="S538">
            <v>0</v>
          </cell>
          <cell r="T538">
            <v>0</v>
          </cell>
        </row>
        <row r="539">
          <cell r="Q539">
            <v>161150</v>
          </cell>
          <cell r="R539">
            <v>0</v>
          </cell>
          <cell r="S539">
            <v>0</v>
          </cell>
          <cell r="T539">
            <v>0</v>
          </cell>
        </row>
        <row r="540">
          <cell r="Q540">
            <v>161195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161200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161205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161210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161300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161305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161310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161315</v>
          </cell>
          <cell r="R547">
            <v>0</v>
          </cell>
          <cell r="S547">
            <v>0</v>
          </cell>
          <cell r="T547">
            <v>0</v>
          </cell>
        </row>
        <row r="548">
          <cell r="Q548">
            <v>161320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161325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161330</v>
          </cell>
          <cell r="R550">
            <v>0</v>
          </cell>
          <cell r="S550">
            <v>0</v>
          </cell>
          <cell r="T550">
            <v>0</v>
          </cell>
        </row>
        <row r="551">
          <cell r="Q551">
            <v>161335</v>
          </cell>
          <cell r="R551">
            <v>0</v>
          </cell>
          <cell r="S551">
            <v>0</v>
          </cell>
          <cell r="T551">
            <v>0</v>
          </cell>
        </row>
        <row r="552">
          <cell r="Q552">
            <v>161340</v>
          </cell>
          <cell r="R552">
            <v>0</v>
          </cell>
          <cell r="S552">
            <v>0</v>
          </cell>
          <cell r="T552">
            <v>0</v>
          </cell>
        </row>
        <row r="553">
          <cell r="Q553">
            <v>161345</v>
          </cell>
          <cell r="R553">
            <v>0</v>
          </cell>
          <cell r="S553">
            <v>0</v>
          </cell>
          <cell r="T553">
            <v>0</v>
          </cell>
        </row>
        <row r="554">
          <cell r="Q554">
            <v>161350</v>
          </cell>
          <cell r="R554">
            <v>0</v>
          </cell>
          <cell r="S554">
            <v>0</v>
          </cell>
          <cell r="T554">
            <v>0</v>
          </cell>
        </row>
        <row r="555">
          <cell r="Q555">
            <v>161355</v>
          </cell>
          <cell r="R555">
            <v>0</v>
          </cell>
          <cell r="S555">
            <v>0</v>
          </cell>
          <cell r="T555">
            <v>0</v>
          </cell>
        </row>
        <row r="556">
          <cell r="Q556">
            <v>161360</v>
          </cell>
          <cell r="R556">
            <v>0</v>
          </cell>
          <cell r="S556">
            <v>0</v>
          </cell>
          <cell r="T556">
            <v>0</v>
          </cell>
        </row>
        <row r="557">
          <cell r="Q557">
            <v>161365</v>
          </cell>
          <cell r="R557">
            <v>0</v>
          </cell>
          <cell r="S557">
            <v>0</v>
          </cell>
          <cell r="T557">
            <v>0</v>
          </cell>
        </row>
        <row r="558">
          <cell r="Q558">
            <v>161370</v>
          </cell>
          <cell r="R558">
            <v>0</v>
          </cell>
          <cell r="S558">
            <v>0</v>
          </cell>
          <cell r="T558">
            <v>0</v>
          </cell>
        </row>
        <row r="559">
          <cell r="Q559">
            <v>161375</v>
          </cell>
          <cell r="R559">
            <v>0</v>
          </cell>
          <cell r="S559">
            <v>0</v>
          </cell>
          <cell r="T559">
            <v>0</v>
          </cell>
        </row>
        <row r="560">
          <cell r="Q560">
            <v>161400</v>
          </cell>
          <cell r="R560">
            <v>0</v>
          </cell>
          <cell r="S560">
            <v>0</v>
          </cell>
          <cell r="T560">
            <v>0</v>
          </cell>
        </row>
        <row r="561">
          <cell r="Q561">
            <v>161405</v>
          </cell>
          <cell r="R561">
            <v>0</v>
          </cell>
          <cell r="S561">
            <v>0</v>
          </cell>
          <cell r="T561">
            <v>0</v>
          </cell>
        </row>
        <row r="562">
          <cell r="Q562">
            <v>161410</v>
          </cell>
          <cell r="R562">
            <v>0</v>
          </cell>
          <cell r="S562">
            <v>0</v>
          </cell>
          <cell r="T562">
            <v>0</v>
          </cell>
        </row>
        <row r="563">
          <cell r="Q563">
            <v>161415</v>
          </cell>
          <cell r="R563">
            <v>0</v>
          </cell>
          <cell r="S563">
            <v>0</v>
          </cell>
          <cell r="T563">
            <v>0</v>
          </cell>
        </row>
        <row r="564">
          <cell r="Q564">
            <v>161600</v>
          </cell>
          <cell r="R564">
            <v>4708141317.2299995</v>
          </cell>
          <cell r="S564">
            <v>2235402337.1900001</v>
          </cell>
          <cell r="T564">
            <v>4708141317.2299995</v>
          </cell>
        </row>
        <row r="565">
          <cell r="Q565">
            <v>161605</v>
          </cell>
          <cell r="R565">
            <v>0</v>
          </cell>
          <cell r="S565">
            <v>0</v>
          </cell>
          <cell r="T565">
            <v>0</v>
          </cell>
        </row>
        <row r="566">
          <cell r="Q566">
            <v>161610</v>
          </cell>
          <cell r="R566">
            <v>0</v>
          </cell>
          <cell r="S566">
            <v>0</v>
          </cell>
          <cell r="T566">
            <v>0</v>
          </cell>
        </row>
        <row r="567">
          <cell r="Q567">
            <v>161615</v>
          </cell>
          <cell r="R567">
            <v>4708141317.2299995</v>
          </cell>
          <cell r="S567">
            <v>2227444737.1900001</v>
          </cell>
          <cell r="T567">
            <v>4708141317.2299995</v>
          </cell>
        </row>
        <row r="568">
          <cell r="Q568">
            <v>161620</v>
          </cell>
          <cell r="R568">
            <v>0</v>
          </cell>
          <cell r="S568">
            <v>0</v>
          </cell>
          <cell r="T568">
            <v>0</v>
          </cell>
        </row>
        <row r="569">
          <cell r="Q569">
            <v>161625</v>
          </cell>
          <cell r="R569">
            <v>0</v>
          </cell>
          <cell r="S569">
            <v>0</v>
          </cell>
          <cell r="T569">
            <v>0</v>
          </cell>
        </row>
        <row r="570">
          <cell r="Q570">
            <v>161630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161695</v>
          </cell>
          <cell r="R571">
            <v>0</v>
          </cell>
          <cell r="S571">
            <v>7957600</v>
          </cell>
          <cell r="T571">
            <v>0</v>
          </cell>
        </row>
        <row r="572">
          <cell r="Q572">
            <v>161700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161705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161710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161715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161795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161800</v>
          </cell>
          <cell r="R577">
            <v>0</v>
          </cell>
          <cell r="S577">
            <v>0</v>
          </cell>
          <cell r="T577">
            <v>0</v>
          </cell>
        </row>
        <row r="578">
          <cell r="Q578">
            <v>161805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161895</v>
          </cell>
          <cell r="R579">
            <v>0</v>
          </cell>
          <cell r="S579">
            <v>0</v>
          </cell>
          <cell r="T579">
            <v>0</v>
          </cell>
        </row>
        <row r="580">
          <cell r="Q580">
            <v>161900</v>
          </cell>
          <cell r="R580">
            <v>0</v>
          </cell>
          <cell r="S580">
            <v>0</v>
          </cell>
          <cell r="T580">
            <v>0</v>
          </cell>
        </row>
        <row r="581">
          <cell r="Q581">
            <v>161905</v>
          </cell>
          <cell r="R581">
            <v>0</v>
          </cell>
          <cell r="S581">
            <v>0</v>
          </cell>
          <cell r="T581">
            <v>0</v>
          </cell>
        </row>
        <row r="582">
          <cell r="Q582">
            <v>161910</v>
          </cell>
          <cell r="R582">
            <v>0</v>
          </cell>
          <cell r="S582">
            <v>0</v>
          </cell>
          <cell r="T582">
            <v>0</v>
          </cell>
        </row>
        <row r="583">
          <cell r="Q583">
            <v>161995</v>
          </cell>
          <cell r="R583">
            <v>0</v>
          </cell>
          <cell r="S583">
            <v>0</v>
          </cell>
          <cell r="T583">
            <v>0</v>
          </cell>
        </row>
        <row r="584">
          <cell r="Q584">
            <v>162000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162005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162010</v>
          </cell>
          <cell r="R586">
            <v>0</v>
          </cell>
          <cell r="S586">
            <v>0</v>
          </cell>
          <cell r="T586">
            <v>0</v>
          </cell>
        </row>
        <row r="587">
          <cell r="Q587">
            <v>162095</v>
          </cell>
          <cell r="R587">
            <v>0</v>
          </cell>
          <cell r="S587">
            <v>0</v>
          </cell>
          <cell r="T587">
            <v>0</v>
          </cell>
        </row>
        <row r="588">
          <cell r="Q588">
            <v>162100</v>
          </cell>
          <cell r="R588">
            <v>0</v>
          </cell>
          <cell r="S588">
            <v>0</v>
          </cell>
          <cell r="T588">
            <v>0</v>
          </cell>
        </row>
        <row r="589">
          <cell r="Q589">
            <v>162105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162110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162115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162195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162200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162205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162210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162215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162220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162225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162230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162235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162500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162505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162510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162600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162605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162610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162615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162695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162700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162705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162710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162715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162800</v>
          </cell>
          <cell r="R613">
            <v>11824560525.17</v>
          </cell>
          <cell r="S613">
            <v>1125266250</v>
          </cell>
          <cell r="T613">
            <v>11824560525.17</v>
          </cell>
        </row>
        <row r="614">
          <cell r="Q614">
            <v>162805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162810</v>
          </cell>
          <cell r="R615">
            <v>0</v>
          </cell>
          <cell r="S615">
            <v>0</v>
          </cell>
          <cell r="T615">
            <v>0</v>
          </cell>
        </row>
        <row r="616">
          <cell r="Q616">
            <v>162815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162820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162825</v>
          </cell>
          <cell r="R618">
            <v>11824560525.17</v>
          </cell>
          <cell r="S618">
            <v>1125266250</v>
          </cell>
          <cell r="T618">
            <v>11824560525.17</v>
          </cell>
        </row>
        <row r="619">
          <cell r="Q619">
            <v>162830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162895</v>
          </cell>
          <cell r="R620">
            <v>0</v>
          </cell>
          <cell r="S620">
            <v>0</v>
          </cell>
          <cell r="T620">
            <v>0</v>
          </cell>
        </row>
        <row r="621">
          <cell r="Q621">
            <v>162900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163000</v>
          </cell>
          <cell r="R622">
            <v>17834690566.84</v>
          </cell>
          <cell r="S622">
            <v>22937306425.91</v>
          </cell>
          <cell r="T622">
            <v>17834690566.84</v>
          </cell>
        </row>
        <row r="623">
          <cell r="Q623">
            <v>163005</v>
          </cell>
          <cell r="R623">
            <v>0</v>
          </cell>
          <cell r="S623">
            <v>0</v>
          </cell>
          <cell r="T623">
            <v>0</v>
          </cell>
        </row>
        <row r="624">
          <cell r="Q624">
            <v>163010</v>
          </cell>
          <cell r="R624">
            <v>0</v>
          </cell>
          <cell r="S624">
            <v>0</v>
          </cell>
          <cell r="T624">
            <v>0</v>
          </cell>
        </row>
        <row r="625">
          <cell r="Q625">
            <v>163015</v>
          </cell>
          <cell r="R625">
            <v>0</v>
          </cell>
          <cell r="S625">
            <v>0</v>
          </cell>
          <cell r="T625">
            <v>0</v>
          </cell>
        </row>
        <row r="626">
          <cell r="Q626">
            <v>163020</v>
          </cell>
          <cell r="R626">
            <v>0</v>
          </cell>
          <cell r="S626">
            <v>0</v>
          </cell>
          <cell r="T626">
            <v>0</v>
          </cell>
        </row>
        <row r="627">
          <cell r="Q627">
            <v>163025</v>
          </cell>
          <cell r="R627">
            <v>17834690566.84</v>
          </cell>
          <cell r="S627">
            <v>22707085745.91</v>
          </cell>
          <cell r="T627">
            <v>17834690566.84</v>
          </cell>
        </row>
        <row r="628">
          <cell r="Q628">
            <v>163030</v>
          </cell>
          <cell r="R628">
            <v>0</v>
          </cell>
          <cell r="S628">
            <v>230220680</v>
          </cell>
          <cell r="T628">
            <v>0</v>
          </cell>
        </row>
        <row r="629">
          <cell r="Q629">
            <v>163035</v>
          </cell>
          <cell r="R629">
            <v>0</v>
          </cell>
          <cell r="S629">
            <v>0</v>
          </cell>
          <cell r="T629">
            <v>0</v>
          </cell>
        </row>
        <row r="630">
          <cell r="Q630">
            <v>163040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163045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163095</v>
          </cell>
          <cell r="R632">
            <v>0</v>
          </cell>
          <cell r="S632">
            <v>0</v>
          </cell>
          <cell r="T632">
            <v>0</v>
          </cell>
        </row>
        <row r="633">
          <cell r="Q633">
            <v>163200</v>
          </cell>
          <cell r="R633">
            <v>546800000</v>
          </cell>
          <cell r="S633">
            <v>549026885.5</v>
          </cell>
          <cell r="T633">
            <v>546800000</v>
          </cell>
        </row>
        <row r="634">
          <cell r="Q634">
            <v>163400</v>
          </cell>
          <cell r="R634">
            <v>478506794.75999999</v>
          </cell>
          <cell r="S634">
            <v>566307625.17999995</v>
          </cell>
          <cell r="T634">
            <v>478506794.75999999</v>
          </cell>
        </row>
        <row r="635">
          <cell r="Q635">
            <v>163405</v>
          </cell>
          <cell r="R635">
            <v>0</v>
          </cell>
          <cell r="S635">
            <v>0</v>
          </cell>
          <cell r="T635">
            <v>0</v>
          </cell>
        </row>
        <row r="636">
          <cell r="Q636">
            <v>163410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163415</v>
          </cell>
          <cell r="R637">
            <v>0</v>
          </cell>
          <cell r="S637">
            <v>0</v>
          </cell>
          <cell r="T637">
            <v>0</v>
          </cell>
        </row>
        <row r="638">
          <cell r="Q638">
            <v>163420</v>
          </cell>
          <cell r="R638">
            <v>0</v>
          </cell>
          <cell r="S638">
            <v>0</v>
          </cell>
          <cell r="T638">
            <v>0</v>
          </cell>
        </row>
        <row r="639">
          <cell r="Q639">
            <v>163425</v>
          </cell>
          <cell r="R639">
            <v>0</v>
          </cell>
          <cell r="S639">
            <v>0</v>
          </cell>
          <cell r="T639">
            <v>0</v>
          </cell>
        </row>
        <row r="640">
          <cell r="Q640">
            <v>163430</v>
          </cell>
          <cell r="R640">
            <v>0</v>
          </cell>
          <cell r="S640">
            <v>0</v>
          </cell>
          <cell r="T640">
            <v>0</v>
          </cell>
        </row>
        <row r="641">
          <cell r="Q641">
            <v>163495</v>
          </cell>
          <cell r="R641">
            <v>478506794.75999999</v>
          </cell>
          <cell r="S641">
            <v>566307625.17999995</v>
          </cell>
          <cell r="T641">
            <v>478506794.75999999</v>
          </cell>
        </row>
        <row r="642">
          <cell r="Q642">
            <v>163500</v>
          </cell>
          <cell r="R642">
            <v>120346251.63</v>
          </cell>
          <cell r="S642">
            <v>0</v>
          </cell>
          <cell r="T642">
            <v>120346251.63</v>
          </cell>
        </row>
        <row r="643">
          <cell r="Q643">
            <v>163525</v>
          </cell>
          <cell r="R643">
            <v>0</v>
          </cell>
          <cell r="S643">
            <v>0</v>
          </cell>
          <cell r="T643">
            <v>0</v>
          </cell>
        </row>
        <row r="644">
          <cell r="Q644">
            <v>163530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163595</v>
          </cell>
          <cell r="R645">
            <v>120346251.63</v>
          </cell>
          <cell r="S645">
            <v>0</v>
          </cell>
          <cell r="T645">
            <v>120346251.63</v>
          </cell>
        </row>
        <row r="646">
          <cell r="Q646">
            <v>163600</v>
          </cell>
          <cell r="R646">
            <v>1355707</v>
          </cell>
          <cell r="S646">
            <v>2336196</v>
          </cell>
          <cell r="T646">
            <v>1355707</v>
          </cell>
        </row>
        <row r="647">
          <cell r="Q647">
            <v>163605</v>
          </cell>
          <cell r="R647">
            <v>1305355</v>
          </cell>
          <cell r="S647">
            <v>2336196</v>
          </cell>
          <cell r="T647">
            <v>1305355</v>
          </cell>
        </row>
        <row r="648">
          <cell r="Q648">
            <v>163610</v>
          </cell>
          <cell r="R648">
            <v>0</v>
          </cell>
          <cell r="S648">
            <v>0</v>
          </cell>
          <cell r="T648">
            <v>0</v>
          </cell>
        </row>
        <row r="649">
          <cell r="Q649">
            <v>163615</v>
          </cell>
          <cell r="R649">
            <v>50352</v>
          </cell>
          <cell r="S649">
            <v>0</v>
          </cell>
          <cell r="T649">
            <v>50352</v>
          </cell>
        </row>
        <row r="650">
          <cell r="Q650">
            <v>163620</v>
          </cell>
          <cell r="R650">
            <v>0</v>
          </cell>
          <cell r="S650">
            <v>0</v>
          </cell>
          <cell r="T650">
            <v>0</v>
          </cell>
        </row>
        <row r="651">
          <cell r="Q651">
            <v>163625</v>
          </cell>
          <cell r="R651">
            <v>0</v>
          </cell>
          <cell r="S651">
            <v>0</v>
          </cell>
          <cell r="T651">
            <v>0</v>
          </cell>
        </row>
        <row r="652">
          <cell r="Q652">
            <v>163700</v>
          </cell>
          <cell r="R652">
            <v>77939</v>
          </cell>
          <cell r="S652">
            <v>400829</v>
          </cell>
          <cell r="T652">
            <v>77939</v>
          </cell>
        </row>
        <row r="653">
          <cell r="Q653">
            <v>163705</v>
          </cell>
          <cell r="R653">
            <v>77939</v>
          </cell>
          <cell r="S653">
            <v>400829</v>
          </cell>
          <cell r="T653">
            <v>77939</v>
          </cell>
        </row>
        <row r="654">
          <cell r="Q654">
            <v>163710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163715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163720</v>
          </cell>
          <cell r="R656">
            <v>0</v>
          </cell>
          <cell r="S656">
            <v>0</v>
          </cell>
          <cell r="T656">
            <v>0</v>
          </cell>
        </row>
        <row r="657">
          <cell r="Q657">
            <v>163725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163800</v>
          </cell>
          <cell r="R658">
            <v>0</v>
          </cell>
          <cell r="S658">
            <v>0</v>
          </cell>
          <cell r="T658">
            <v>0</v>
          </cell>
        </row>
        <row r="659">
          <cell r="Q659">
            <v>163805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163810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163815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163820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163825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163900</v>
          </cell>
          <cell r="R664">
            <v>315718620.14999998</v>
          </cell>
          <cell r="S664">
            <v>5247331.8899999997</v>
          </cell>
          <cell r="T664">
            <v>315718620.14999998</v>
          </cell>
        </row>
        <row r="665">
          <cell r="Q665">
            <v>163905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163910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163915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163920</v>
          </cell>
          <cell r="R668">
            <v>0</v>
          </cell>
          <cell r="S668">
            <v>5247331.8899999997</v>
          </cell>
          <cell r="T668">
            <v>0</v>
          </cell>
        </row>
        <row r="669">
          <cell r="Q669">
            <v>163925</v>
          </cell>
          <cell r="R669">
            <v>315718620.14999998</v>
          </cell>
          <cell r="S669">
            <v>0</v>
          </cell>
          <cell r="T669">
            <v>315718620.14999998</v>
          </cell>
        </row>
        <row r="670">
          <cell r="Q670">
            <v>164100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164200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164300</v>
          </cell>
          <cell r="R672">
            <v>0</v>
          </cell>
          <cell r="S672">
            <v>0</v>
          </cell>
          <cell r="T672">
            <v>0</v>
          </cell>
        </row>
        <row r="673">
          <cell r="Q673">
            <v>164400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164500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164700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164800</v>
          </cell>
          <cell r="R676">
            <v>0</v>
          </cell>
          <cell r="S676">
            <v>0</v>
          </cell>
          <cell r="T676">
            <v>0</v>
          </cell>
        </row>
        <row r="677">
          <cell r="Q677">
            <v>164900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165200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165205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165210</v>
          </cell>
          <cell r="R680">
            <v>0</v>
          </cell>
          <cell r="S680">
            <v>0</v>
          </cell>
          <cell r="T680">
            <v>0</v>
          </cell>
        </row>
        <row r="681">
          <cell r="Q681">
            <v>165300</v>
          </cell>
          <cell r="R681">
            <v>0</v>
          </cell>
          <cell r="S681">
            <v>0</v>
          </cell>
          <cell r="T681">
            <v>0</v>
          </cell>
        </row>
        <row r="682">
          <cell r="Q682">
            <v>165305</v>
          </cell>
          <cell r="R682">
            <v>0</v>
          </cell>
          <cell r="S682">
            <v>0</v>
          </cell>
          <cell r="T682">
            <v>0</v>
          </cell>
        </row>
        <row r="683">
          <cell r="Q683">
            <v>165310</v>
          </cell>
          <cell r="R683">
            <v>0</v>
          </cell>
          <cell r="S683">
            <v>0</v>
          </cell>
          <cell r="T683">
            <v>0</v>
          </cell>
        </row>
        <row r="684">
          <cell r="Q684">
            <v>165315</v>
          </cell>
          <cell r="R684">
            <v>0</v>
          </cell>
          <cell r="S684">
            <v>0</v>
          </cell>
          <cell r="T684">
            <v>0</v>
          </cell>
        </row>
        <row r="685">
          <cell r="Q685">
            <v>165320</v>
          </cell>
          <cell r="R685">
            <v>0</v>
          </cell>
          <cell r="S685">
            <v>0</v>
          </cell>
          <cell r="T685">
            <v>0</v>
          </cell>
        </row>
        <row r="686">
          <cell r="Q686">
            <v>165325</v>
          </cell>
          <cell r="R686">
            <v>0</v>
          </cell>
          <cell r="S686">
            <v>0</v>
          </cell>
          <cell r="T686">
            <v>0</v>
          </cell>
        </row>
        <row r="687">
          <cell r="Q687">
            <v>165400</v>
          </cell>
          <cell r="R687">
            <v>0</v>
          </cell>
          <cell r="S687">
            <v>0</v>
          </cell>
          <cell r="T687">
            <v>0</v>
          </cell>
        </row>
        <row r="688">
          <cell r="Q688">
            <v>165405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165410</v>
          </cell>
          <cell r="R689">
            <v>0</v>
          </cell>
          <cell r="S689">
            <v>0</v>
          </cell>
          <cell r="T689">
            <v>0</v>
          </cell>
        </row>
        <row r="690">
          <cell r="Q690">
            <v>165800</v>
          </cell>
          <cell r="R690">
            <v>0</v>
          </cell>
          <cell r="S690">
            <v>0</v>
          </cell>
          <cell r="T690">
            <v>0</v>
          </cell>
        </row>
        <row r="691">
          <cell r="Q691">
            <v>165805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165810</v>
          </cell>
          <cell r="R692">
            <v>0</v>
          </cell>
          <cell r="S692">
            <v>0</v>
          </cell>
          <cell r="T692">
            <v>0</v>
          </cell>
        </row>
        <row r="693">
          <cell r="Q693">
            <v>165815</v>
          </cell>
          <cell r="R693">
            <v>0</v>
          </cell>
          <cell r="S693">
            <v>0</v>
          </cell>
          <cell r="T693">
            <v>0</v>
          </cell>
        </row>
        <row r="694">
          <cell r="Q694">
            <v>165895</v>
          </cell>
          <cell r="R694">
            <v>0</v>
          </cell>
          <cell r="S694">
            <v>0</v>
          </cell>
          <cell r="T694">
            <v>0</v>
          </cell>
        </row>
        <row r="695">
          <cell r="Q695">
            <v>166100</v>
          </cell>
          <cell r="R695">
            <v>0</v>
          </cell>
          <cell r="S695">
            <v>0</v>
          </cell>
          <cell r="T695">
            <v>0</v>
          </cell>
        </row>
        <row r="696">
          <cell r="Q696">
            <v>166500</v>
          </cell>
          <cell r="R696">
            <v>0</v>
          </cell>
          <cell r="S696">
            <v>0</v>
          </cell>
          <cell r="T696">
            <v>0</v>
          </cell>
        </row>
        <row r="697">
          <cell r="Q697">
            <v>166505</v>
          </cell>
          <cell r="R697">
            <v>0</v>
          </cell>
          <cell r="S697">
            <v>0</v>
          </cell>
          <cell r="T697">
            <v>0</v>
          </cell>
        </row>
        <row r="698">
          <cell r="Q698">
            <v>166510</v>
          </cell>
          <cell r="R698">
            <v>0</v>
          </cell>
          <cell r="S698">
            <v>0</v>
          </cell>
          <cell r="T698">
            <v>0</v>
          </cell>
        </row>
        <row r="699">
          <cell r="Q699">
            <v>166515</v>
          </cell>
          <cell r="R699">
            <v>0</v>
          </cell>
          <cell r="S699">
            <v>0</v>
          </cell>
          <cell r="T699">
            <v>0</v>
          </cell>
        </row>
        <row r="700">
          <cell r="Q700">
            <v>166520</v>
          </cell>
          <cell r="R700">
            <v>0</v>
          </cell>
          <cell r="S700">
            <v>0</v>
          </cell>
          <cell r="T700">
            <v>0</v>
          </cell>
        </row>
        <row r="701">
          <cell r="Q701">
            <v>166525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166600</v>
          </cell>
          <cell r="R702">
            <v>0</v>
          </cell>
          <cell r="S702">
            <v>0</v>
          </cell>
          <cell r="T702">
            <v>0</v>
          </cell>
        </row>
        <row r="703">
          <cell r="Q703">
            <v>167000</v>
          </cell>
          <cell r="R703">
            <v>0</v>
          </cell>
          <cell r="S703">
            <v>0</v>
          </cell>
          <cell r="T703">
            <v>0</v>
          </cell>
        </row>
        <row r="704">
          <cell r="Q704">
            <v>167005</v>
          </cell>
          <cell r="R704">
            <v>0</v>
          </cell>
          <cell r="S704">
            <v>0</v>
          </cell>
          <cell r="T704">
            <v>0</v>
          </cell>
        </row>
        <row r="705">
          <cell r="Q705">
            <v>167010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167100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167105</v>
          </cell>
          <cell r="R707">
            <v>0</v>
          </cell>
          <cell r="S707">
            <v>0</v>
          </cell>
          <cell r="T707">
            <v>0</v>
          </cell>
        </row>
        <row r="708">
          <cell r="Q708">
            <v>167195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167200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167300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167400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167500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167600</v>
          </cell>
          <cell r="R713">
            <v>0</v>
          </cell>
          <cell r="S713">
            <v>0</v>
          </cell>
          <cell r="T713">
            <v>0</v>
          </cell>
        </row>
        <row r="714">
          <cell r="Q714">
            <v>167700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167800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167900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167905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168000</v>
          </cell>
          <cell r="R718">
            <v>0</v>
          </cell>
          <cell r="S718">
            <v>0</v>
          </cell>
          <cell r="T718">
            <v>0</v>
          </cell>
        </row>
        <row r="719">
          <cell r="Q719">
            <v>168005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168010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168015</v>
          </cell>
          <cell r="R721">
            <v>0</v>
          </cell>
          <cell r="S721">
            <v>0</v>
          </cell>
          <cell r="T721">
            <v>0</v>
          </cell>
        </row>
        <row r="722">
          <cell r="Q722">
            <v>168020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168025</v>
          </cell>
          <cell r="R723">
            <v>0</v>
          </cell>
          <cell r="S723">
            <v>0</v>
          </cell>
          <cell r="T723">
            <v>0</v>
          </cell>
        </row>
        <row r="724">
          <cell r="Q724">
            <v>168095</v>
          </cell>
          <cell r="R724">
            <v>0</v>
          </cell>
          <cell r="S724">
            <v>0</v>
          </cell>
          <cell r="T724">
            <v>0</v>
          </cell>
        </row>
        <row r="725">
          <cell r="Q725">
            <v>168100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168105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168200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168300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168305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168310</v>
          </cell>
          <cell r="R730">
            <v>0</v>
          </cell>
          <cell r="S730">
            <v>0</v>
          </cell>
          <cell r="T730">
            <v>0</v>
          </cell>
        </row>
        <row r="731">
          <cell r="Q731">
            <v>168315</v>
          </cell>
          <cell r="R731">
            <v>0</v>
          </cell>
          <cell r="S731">
            <v>0</v>
          </cell>
          <cell r="T731">
            <v>0</v>
          </cell>
        </row>
        <row r="732">
          <cell r="Q732">
            <v>168320</v>
          </cell>
          <cell r="R732">
            <v>0</v>
          </cell>
          <cell r="S732">
            <v>0</v>
          </cell>
          <cell r="T732">
            <v>0</v>
          </cell>
        </row>
        <row r="733">
          <cell r="Q733">
            <v>168325</v>
          </cell>
          <cell r="R733">
            <v>0</v>
          </cell>
          <cell r="S733">
            <v>0</v>
          </cell>
          <cell r="T733">
            <v>0</v>
          </cell>
        </row>
        <row r="734">
          <cell r="Q734">
            <v>168330</v>
          </cell>
          <cell r="R734">
            <v>0</v>
          </cell>
          <cell r="S734">
            <v>0</v>
          </cell>
          <cell r="T734">
            <v>0</v>
          </cell>
        </row>
        <row r="735">
          <cell r="Q735">
            <v>168400</v>
          </cell>
          <cell r="R735">
            <v>0</v>
          </cell>
          <cell r="S735">
            <v>0</v>
          </cell>
          <cell r="T735">
            <v>0</v>
          </cell>
        </row>
        <row r="736">
          <cell r="Q736">
            <v>168405</v>
          </cell>
          <cell r="R736">
            <v>0</v>
          </cell>
          <cell r="S736">
            <v>0</v>
          </cell>
          <cell r="T736">
            <v>0</v>
          </cell>
        </row>
        <row r="737">
          <cell r="Q737">
            <v>168410</v>
          </cell>
          <cell r="R737">
            <v>0</v>
          </cell>
          <cell r="S737">
            <v>0</v>
          </cell>
          <cell r="T737">
            <v>0</v>
          </cell>
        </row>
        <row r="738">
          <cell r="Q738">
            <v>168415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168420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168500</v>
          </cell>
          <cell r="R740">
            <v>0</v>
          </cell>
          <cell r="S740">
            <v>0</v>
          </cell>
          <cell r="T740">
            <v>0</v>
          </cell>
        </row>
        <row r="741">
          <cell r="Q741">
            <v>168505</v>
          </cell>
          <cell r="R741">
            <v>0</v>
          </cell>
          <cell r="S741">
            <v>0</v>
          </cell>
          <cell r="T741">
            <v>0</v>
          </cell>
        </row>
        <row r="742">
          <cell r="Q742">
            <v>168510</v>
          </cell>
          <cell r="R742">
            <v>0</v>
          </cell>
          <cell r="S742">
            <v>0</v>
          </cell>
          <cell r="T742">
            <v>0</v>
          </cell>
        </row>
        <row r="743">
          <cell r="Q743">
            <v>168515</v>
          </cell>
          <cell r="R743">
            <v>0</v>
          </cell>
          <cell r="S743">
            <v>0</v>
          </cell>
          <cell r="T743">
            <v>0</v>
          </cell>
        </row>
        <row r="744">
          <cell r="Q744">
            <v>168520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168595</v>
          </cell>
          <cell r="R745">
            <v>0</v>
          </cell>
          <cell r="S745">
            <v>0</v>
          </cell>
          <cell r="T745">
            <v>0</v>
          </cell>
        </row>
        <row r="746">
          <cell r="Q746">
            <v>168600</v>
          </cell>
          <cell r="R746">
            <v>0</v>
          </cell>
          <cell r="S746">
            <v>0</v>
          </cell>
          <cell r="T746">
            <v>0</v>
          </cell>
        </row>
        <row r="747">
          <cell r="Q747">
            <v>168605</v>
          </cell>
          <cell r="R747">
            <v>0</v>
          </cell>
          <cell r="S747">
            <v>0</v>
          </cell>
          <cell r="T747">
            <v>0</v>
          </cell>
        </row>
        <row r="748">
          <cell r="Q748">
            <v>168610</v>
          </cell>
          <cell r="R748">
            <v>0</v>
          </cell>
          <cell r="S748">
            <v>0</v>
          </cell>
          <cell r="T748">
            <v>0</v>
          </cell>
        </row>
        <row r="749">
          <cell r="Q749">
            <v>168615</v>
          </cell>
          <cell r="R749">
            <v>0</v>
          </cell>
          <cell r="S749">
            <v>0</v>
          </cell>
          <cell r="T749">
            <v>0</v>
          </cell>
        </row>
        <row r="750">
          <cell r="Q750">
            <v>168695</v>
          </cell>
          <cell r="R750">
            <v>0</v>
          </cell>
          <cell r="S750">
            <v>0</v>
          </cell>
          <cell r="T750">
            <v>0</v>
          </cell>
        </row>
        <row r="751">
          <cell r="Q751">
            <v>168700</v>
          </cell>
          <cell r="R751">
            <v>0</v>
          </cell>
          <cell r="S751">
            <v>0</v>
          </cell>
          <cell r="T751">
            <v>0</v>
          </cell>
        </row>
        <row r="752">
          <cell r="Q752">
            <v>168705</v>
          </cell>
          <cell r="R752">
            <v>0</v>
          </cell>
          <cell r="S752">
            <v>0</v>
          </cell>
          <cell r="T752">
            <v>0</v>
          </cell>
        </row>
        <row r="753">
          <cell r="Q753">
            <v>168795</v>
          </cell>
          <cell r="R753">
            <v>0</v>
          </cell>
          <cell r="S753">
            <v>0</v>
          </cell>
          <cell r="T753">
            <v>0</v>
          </cell>
        </row>
        <row r="754">
          <cell r="Q754">
            <v>168900</v>
          </cell>
          <cell r="R754">
            <v>0</v>
          </cell>
          <cell r="S754">
            <v>0</v>
          </cell>
          <cell r="T754">
            <v>0</v>
          </cell>
        </row>
        <row r="755">
          <cell r="Q755">
            <v>169000</v>
          </cell>
          <cell r="R755">
            <v>3286810254.7199998</v>
          </cell>
          <cell r="S755">
            <v>6869222490.3900003</v>
          </cell>
          <cell r="T755">
            <v>3286810254.7199998</v>
          </cell>
        </row>
        <row r="756">
          <cell r="Q756">
            <v>169005</v>
          </cell>
          <cell r="R756">
            <v>0</v>
          </cell>
          <cell r="S756">
            <v>0</v>
          </cell>
          <cell r="T756">
            <v>0</v>
          </cell>
        </row>
        <row r="757">
          <cell r="Q757">
            <v>169010</v>
          </cell>
          <cell r="R757">
            <v>0</v>
          </cell>
          <cell r="S757">
            <v>0</v>
          </cell>
          <cell r="T757">
            <v>0</v>
          </cell>
        </row>
        <row r="758">
          <cell r="Q758">
            <v>169015</v>
          </cell>
          <cell r="R758">
            <v>0</v>
          </cell>
          <cell r="S758">
            <v>0</v>
          </cell>
          <cell r="T758">
            <v>0</v>
          </cell>
        </row>
        <row r="759">
          <cell r="Q759">
            <v>169020</v>
          </cell>
          <cell r="R759">
            <v>0</v>
          </cell>
          <cell r="S759">
            <v>0</v>
          </cell>
          <cell r="T759">
            <v>0</v>
          </cell>
        </row>
        <row r="760">
          <cell r="Q760">
            <v>169025</v>
          </cell>
          <cell r="R760">
            <v>0</v>
          </cell>
          <cell r="S760">
            <v>0</v>
          </cell>
          <cell r="T760">
            <v>0</v>
          </cell>
        </row>
        <row r="761">
          <cell r="Q761">
            <v>169030</v>
          </cell>
          <cell r="R761">
            <v>0</v>
          </cell>
          <cell r="S761">
            <v>0</v>
          </cell>
          <cell r="T761">
            <v>0</v>
          </cell>
        </row>
        <row r="762">
          <cell r="Q762">
            <v>169035</v>
          </cell>
          <cell r="R762">
            <v>0</v>
          </cell>
          <cell r="S762">
            <v>0</v>
          </cell>
          <cell r="T762">
            <v>0</v>
          </cell>
        </row>
        <row r="763">
          <cell r="Q763">
            <v>169095</v>
          </cell>
          <cell r="R763">
            <v>3286810254.7199998</v>
          </cell>
          <cell r="S763">
            <v>6869222490.3900003</v>
          </cell>
          <cell r="T763">
            <v>3286810254.7199998</v>
          </cell>
        </row>
        <row r="764">
          <cell r="Q764">
            <v>169200</v>
          </cell>
          <cell r="R764">
            <v>0</v>
          </cell>
          <cell r="S764">
            <v>0</v>
          </cell>
          <cell r="T764">
            <v>0</v>
          </cell>
        </row>
        <row r="765">
          <cell r="Q765">
            <v>169205</v>
          </cell>
          <cell r="R765">
            <v>0</v>
          </cell>
          <cell r="S765">
            <v>0</v>
          </cell>
          <cell r="T765">
            <v>0</v>
          </cell>
        </row>
        <row r="766">
          <cell r="Q766">
            <v>169210</v>
          </cell>
          <cell r="R766">
            <v>0</v>
          </cell>
          <cell r="S766">
            <v>0</v>
          </cell>
          <cell r="T766">
            <v>0</v>
          </cell>
        </row>
        <row r="767">
          <cell r="Q767">
            <v>169215</v>
          </cell>
          <cell r="R767">
            <v>0</v>
          </cell>
          <cell r="S767">
            <v>0</v>
          </cell>
          <cell r="T767">
            <v>0</v>
          </cell>
        </row>
        <row r="768">
          <cell r="Q768">
            <v>169220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169225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169230</v>
          </cell>
          <cell r="R770">
            <v>0</v>
          </cell>
          <cell r="S770">
            <v>0</v>
          </cell>
          <cell r="T770">
            <v>0</v>
          </cell>
        </row>
        <row r="771">
          <cell r="Q771">
            <v>169235</v>
          </cell>
          <cell r="R771">
            <v>0</v>
          </cell>
          <cell r="S771">
            <v>0</v>
          </cell>
          <cell r="T771">
            <v>0</v>
          </cell>
        </row>
        <row r="772">
          <cell r="Q772">
            <v>169240</v>
          </cell>
          <cell r="R772">
            <v>0</v>
          </cell>
          <cell r="S772">
            <v>0</v>
          </cell>
          <cell r="T772">
            <v>0</v>
          </cell>
        </row>
        <row r="773">
          <cell r="Q773">
            <v>169245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169250</v>
          </cell>
          <cell r="R774">
            <v>0</v>
          </cell>
          <cell r="S774">
            <v>0</v>
          </cell>
          <cell r="T774">
            <v>0</v>
          </cell>
        </row>
        <row r="775">
          <cell r="Q775">
            <v>169255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169260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169265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169270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169275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169276</v>
          </cell>
          <cell r="R780">
            <v>0</v>
          </cell>
          <cell r="S780">
            <v>0</v>
          </cell>
          <cell r="T780">
            <v>0</v>
          </cell>
        </row>
        <row r="781">
          <cell r="Q781">
            <v>169278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169280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169282</v>
          </cell>
          <cell r="R783">
            <v>0</v>
          </cell>
          <cell r="S783">
            <v>0</v>
          </cell>
          <cell r="T783">
            <v>0</v>
          </cell>
        </row>
        <row r="784">
          <cell r="Q784">
            <v>169284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169300</v>
          </cell>
          <cell r="R785">
            <v>0</v>
          </cell>
          <cell r="S785">
            <v>0</v>
          </cell>
          <cell r="T785">
            <v>0</v>
          </cell>
        </row>
        <row r="786">
          <cell r="Q786">
            <v>169400</v>
          </cell>
          <cell r="R786">
            <v>1094569011.3199999</v>
          </cell>
          <cell r="S786">
            <v>2362698821.48</v>
          </cell>
          <cell r="T786">
            <v>1094569011.3199999</v>
          </cell>
        </row>
        <row r="787">
          <cell r="Q787">
            <v>169410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169415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169430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169440</v>
          </cell>
          <cell r="R790">
            <v>0</v>
          </cell>
          <cell r="S790">
            <v>0</v>
          </cell>
          <cell r="T790">
            <v>0</v>
          </cell>
        </row>
        <row r="791">
          <cell r="Q791">
            <v>169450</v>
          </cell>
          <cell r="R791">
            <v>0</v>
          </cell>
          <cell r="S791">
            <v>0</v>
          </cell>
          <cell r="T791">
            <v>0</v>
          </cell>
        </row>
        <row r="792">
          <cell r="Q792">
            <v>169452</v>
          </cell>
          <cell r="R792">
            <v>338163453.75</v>
          </cell>
          <cell r="S792">
            <v>452422930.43000001</v>
          </cell>
          <cell r="T792">
            <v>338163453.75</v>
          </cell>
        </row>
        <row r="793">
          <cell r="Q793">
            <v>169453</v>
          </cell>
          <cell r="R793">
            <v>7929628.4699999997</v>
          </cell>
          <cell r="S793">
            <v>4280367.66</v>
          </cell>
          <cell r="T793">
            <v>7929628.4699999997</v>
          </cell>
        </row>
        <row r="794">
          <cell r="Q794">
            <v>169454</v>
          </cell>
          <cell r="R794">
            <v>6205625.4900000002</v>
          </cell>
          <cell r="S794">
            <v>10178107.6</v>
          </cell>
          <cell r="T794">
            <v>6205625.4900000002</v>
          </cell>
        </row>
        <row r="795">
          <cell r="Q795">
            <v>169456</v>
          </cell>
          <cell r="R795">
            <v>83321664.010000005</v>
          </cell>
          <cell r="S795">
            <v>1676609517.8399999</v>
          </cell>
          <cell r="T795">
            <v>83321664.010000005</v>
          </cell>
        </row>
        <row r="796">
          <cell r="Q796">
            <v>169457</v>
          </cell>
          <cell r="R796">
            <v>343230019.39999998</v>
          </cell>
          <cell r="S796">
            <v>215010032.43000001</v>
          </cell>
          <cell r="T796">
            <v>343230019.39999998</v>
          </cell>
        </row>
        <row r="797">
          <cell r="Q797">
            <v>169462</v>
          </cell>
          <cell r="R797">
            <v>0</v>
          </cell>
          <cell r="S797">
            <v>0</v>
          </cell>
          <cell r="T797">
            <v>0</v>
          </cell>
        </row>
        <row r="798">
          <cell r="Q798">
            <v>169463</v>
          </cell>
          <cell r="R798">
            <v>0</v>
          </cell>
          <cell r="S798">
            <v>0</v>
          </cell>
          <cell r="T798">
            <v>0</v>
          </cell>
        </row>
        <row r="799">
          <cell r="Q799">
            <v>169464</v>
          </cell>
          <cell r="R799">
            <v>0</v>
          </cell>
          <cell r="S799">
            <v>0</v>
          </cell>
          <cell r="T799">
            <v>0</v>
          </cell>
        </row>
        <row r="800">
          <cell r="Q800">
            <v>169466</v>
          </cell>
          <cell r="R800">
            <v>0</v>
          </cell>
          <cell r="S800">
            <v>4197865.5199999996</v>
          </cell>
          <cell r="T800">
            <v>0</v>
          </cell>
        </row>
        <row r="801">
          <cell r="Q801">
            <v>169467</v>
          </cell>
          <cell r="R801">
            <v>315718620.19999999</v>
          </cell>
          <cell r="S801">
            <v>0</v>
          </cell>
          <cell r="T801">
            <v>315718620.19999999</v>
          </cell>
        </row>
        <row r="802">
          <cell r="Q802">
            <v>169469</v>
          </cell>
          <cell r="R802">
            <v>0</v>
          </cell>
          <cell r="S802">
            <v>0</v>
          </cell>
          <cell r="T802">
            <v>0</v>
          </cell>
        </row>
        <row r="803">
          <cell r="Q803">
            <v>169470</v>
          </cell>
          <cell r="R803">
            <v>0</v>
          </cell>
          <cell r="S803">
            <v>0</v>
          </cell>
          <cell r="T803">
            <v>0</v>
          </cell>
        </row>
        <row r="804">
          <cell r="Q804">
            <v>169471</v>
          </cell>
          <cell r="R804">
            <v>0</v>
          </cell>
          <cell r="S804">
            <v>0</v>
          </cell>
          <cell r="T804">
            <v>0</v>
          </cell>
        </row>
        <row r="805">
          <cell r="Q805">
            <v>169472</v>
          </cell>
          <cell r="R805">
            <v>0</v>
          </cell>
          <cell r="S805">
            <v>0</v>
          </cell>
          <cell r="T805">
            <v>0</v>
          </cell>
        </row>
        <row r="806">
          <cell r="Q806">
            <v>169473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169476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169478</v>
          </cell>
          <cell r="R808">
            <v>0</v>
          </cell>
          <cell r="S808">
            <v>0</v>
          </cell>
          <cell r="T808">
            <v>0</v>
          </cell>
        </row>
        <row r="809">
          <cell r="Q809">
            <v>169480</v>
          </cell>
          <cell r="R809">
            <v>0</v>
          </cell>
          <cell r="S809">
            <v>0</v>
          </cell>
          <cell r="T809">
            <v>0</v>
          </cell>
        </row>
        <row r="810">
          <cell r="Q810">
            <v>169482</v>
          </cell>
          <cell r="R810">
            <v>0</v>
          </cell>
          <cell r="S810">
            <v>0</v>
          </cell>
          <cell r="T810">
            <v>0</v>
          </cell>
        </row>
        <row r="811">
          <cell r="Q811">
            <v>169484</v>
          </cell>
          <cell r="R811">
            <v>0</v>
          </cell>
          <cell r="S811">
            <v>0</v>
          </cell>
          <cell r="T811">
            <v>0</v>
          </cell>
        </row>
        <row r="812">
          <cell r="Q812">
            <v>169495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169500</v>
          </cell>
          <cell r="R813">
            <v>0</v>
          </cell>
          <cell r="S813">
            <v>0</v>
          </cell>
          <cell r="T813">
            <v>0</v>
          </cell>
        </row>
        <row r="814">
          <cell r="Q814">
            <v>169505</v>
          </cell>
          <cell r="R814">
            <v>0</v>
          </cell>
          <cell r="S814">
            <v>0</v>
          </cell>
          <cell r="T814">
            <v>0</v>
          </cell>
        </row>
        <row r="815">
          <cell r="Q815">
            <v>169510</v>
          </cell>
          <cell r="R815">
            <v>0</v>
          </cell>
          <cell r="S815">
            <v>0</v>
          </cell>
          <cell r="T815">
            <v>0</v>
          </cell>
        </row>
        <row r="816">
          <cell r="Q816">
            <v>169515</v>
          </cell>
          <cell r="R816">
            <v>0</v>
          </cell>
          <cell r="S816">
            <v>0</v>
          </cell>
          <cell r="T816">
            <v>0</v>
          </cell>
        </row>
        <row r="817">
          <cell r="Q817">
            <v>169520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169525</v>
          </cell>
          <cell r="R818">
            <v>0</v>
          </cell>
          <cell r="S818">
            <v>0</v>
          </cell>
          <cell r="T818">
            <v>0</v>
          </cell>
        </row>
        <row r="819">
          <cell r="Q819">
            <v>169600</v>
          </cell>
          <cell r="R819">
            <v>30088.23</v>
          </cell>
          <cell r="S819">
            <v>53513.45</v>
          </cell>
          <cell r="T819">
            <v>30088.23</v>
          </cell>
        </row>
        <row r="820">
          <cell r="Q820">
            <v>169610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169615</v>
          </cell>
          <cell r="R821">
            <v>0</v>
          </cell>
          <cell r="S821">
            <v>0</v>
          </cell>
          <cell r="T821">
            <v>0</v>
          </cell>
        </row>
        <row r="822">
          <cell r="Q822">
            <v>169630</v>
          </cell>
          <cell r="R822">
            <v>0</v>
          </cell>
          <cell r="S822">
            <v>0</v>
          </cell>
          <cell r="T822">
            <v>0</v>
          </cell>
        </row>
        <row r="823">
          <cell r="Q823">
            <v>169640</v>
          </cell>
          <cell r="R823">
            <v>0</v>
          </cell>
          <cell r="S823">
            <v>0</v>
          </cell>
          <cell r="T823">
            <v>0</v>
          </cell>
        </row>
        <row r="824">
          <cell r="Q824">
            <v>169650</v>
          </cell>
          <cell r="R824">
            <v>0</v>
          </cell>
          <cell r="S824">
            <v>0</v>
          </cell>
          <cell r="T824">
            <v>0</v>
          </cell>
        </row>
        <row r="825">
          <cell r="Q825">
            <v>169652</v>
          </cell>
          <cell r="R825">
            <v>29516.07</v>
          </cell>
          <cell r="S825">
            <v>50597.41</v>
          </cell>
          <cell r="T825">
            <v>29516.07</v>
          </cell>
        </row>
        <row r="826">
          <cell r="Q826">
            <v>169653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169654</v>
          </cell>
          <cell r="R827">
            <v>0</v>
          </cell>
          <cell r="S827">
            <v>0</v>
          </cell>
          <cell r="T827">
            <v>0</v>
          </cell>
        </row>
        <row r="828">
          <cell r="Q828">
            <v>169656</v>
          </cell>
          <cell r="R828">
            <v>0</v>
          </cell>
          <cell r="S828">
            <v>0</v>
          </cell>
          <cell r="T828">
            <v>0</v>
          </cell>
        </row>
        <row r="829">
          <cell r="Q829">
            <v>169657</v>
          </cell>
          <cell r="R829">
            <v>0</v>
          </cell>
          <cell r="S829">
            <v>0</v>
          </cell>
          <cell r="T829">
            <v>0</v>
          </cell>
        </row>
        <row r="830">
          <cell r="Q830">
            <v>169662</v>
          </cell>
          <cell r="R830">
            <v>572.16</v>
          </cell>
          <cell r="S830">
            <v>2916.04</v>
          </cell>
          <cell r="T830">
            <v>572.16</v>
          </cell>
        </row>
        <row r="831">
          <cell r="Q831">
            <v>169663</v>
          </cell>
          <cell r="R831">
            <v>0</v>
          </cell>
          <cell r="S831">
            <v>0</v>
          </cell>
          <cell r="T831">
            <v>0</v>
          </cell>
        </row>
        <row r="832">
          <cell r="Q832">
            <v>169664</v>
          </cell>
          <cell r="R832">
            <v>0</v>
          </cell>
          <cell r="S832">
            <v>0</v>
          </cell>
          <cell r="T832">
            <v>0</v>
          </cell>
        </row>
        <row r="833">
          <cell r="Q833">
            <v>169666</v>
          </cell>
          <cell r="R833">
            <v>0</v>
          </cell>
          <cell r="S833">
            <v>0</v>
          </cell>
          <cell r="T833">
            <v>0</v>
          </cell>
        </row>
        <row r="834">
          <cell r="Q834">
            <v>169667</v>
          </cell>
          <cell r="R834">
            <v>0</v>
          </cell>
          <cell r="S834">
            <v>0</v>
          </cell>
          <cell r="T834">
            <v>0</v>
          </cell>
        </row>
        <row r="835">
          <cell r="Q835">
            <v>169669</v>
          </cell>
          <cell r="R835">
            <v>0</v>
          </cell>
          <cell r="S835">
            <v>0</v>
          </cell>
          <cell r="T835">
            <v>0</v>
          </cell>
        </row>
        <row r="836">
          <cell r="Q836">
            <v>169670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169671</v>
          </cell>
          <cell r="R837">
            <v>0</v>
          </cell>
          <cell r="S837">
            <v>0</v>
          </cell>
          <cell r="T837">
            <v>0</v>
          </cell>
        </row>
        <row r="838">
          <cell r="Q838">
            <v>169672</v>
          </cell>
          <cell r="R838">
            <v>0</v>
          </cell>
          <cell r="S838">
            <v>0</v>
          </cell>
          <cell r="T838">
            <v>0</v>
          </cell>
        </row>
        <row r="839">
          <cell r="Q839">
            <v>169673</v>
          </cell>
          <cell r="R839">
            <v>0</v>
          </cell>
          <cell r="S839">
            <v>0</v>
          </cell>
          <cell r="T839">
            <v>0</v>
          </cell>
        </row>
        <row r="840">
          <cell r="Q840">
            <v>169676</v>
          </cell>
          <cell r="R840">
            <v>0</v>
          </cell>
          <cell r="S840">
            <v>0</v>
          </cell>
          <cell r="T840">
            <v>0</v>
          </cell>
        </row>
        <row r="841">
          <cell r="Q841">
            <v>169678</v>
          </cell>
          <cell r="R841">
            <v>0</v>
          </cell>
          <cell r="S841">
            <v>0</v>
          </cell>
          <cell r="T841">
            <v>0</v>
          </cell>
        </row>
        <row r="842">
          <cell r="Q842">
            <v>169680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169682</v>
          </cell>
          <cell r="R843">
            <v>0</v>
          </cell>
          <cell r="S843">
            <v>0</v>
          </cell>
          <cell r="T843">
            <v>0</v>
          </cell>
        </row>
        <row r="844">
          <cell r="Q844">
            <v>169684</v>
          </cell>
          <cell r="R844">
            <v>0</v>
          </cell>
          <cell r="S844">
            <v>0</v>
          </cell>
          <cell r="T844">
            <v>0</v>
          </cell>
        </row>
        <row r="845">
          <cell r="Q845">
            <v>169695</v>
          </cell>
          <cell r="R845">
            <v>0</v>
          </cell>
          <cell r="S845">
            <v>0</v>
          </cell>
          <cell r="T845">
            <v>0</v>
          </cell>
        </row>
        <row r="846">
          <cell r="Q846">
            <v>169700</v>
          </cell>
          <cell r="R846">
            <v>602584.99</v>
          </cell>
          <cell r="S846">
            <v>192358.17</v>
          </cell>
          <cell r="T846">
            <v>602584.99</v>
          </cell>
        </row>
        <row r="847">
          <cell r="Q847">
            <v>169705</v>
          </cell>
          <cell r="R847">
            <v>396042.26</v>
          </cell>
          <cell r="S847">
            <v>168996.21</v>
          </cell>
          <cell r="T847">
            <v>396042.26</v>
          </cell>
        </row>
        <row r="848">
          <cell r="Q848">
            <v>169710</v>
          </cell>
          <cell r="R848">
            <v>0</v>
          </cell>
          <cell r="S848">
            <v>0</v>
          </cell>
          <cell r="T848">
            <v>0</v>
          </cell>
        </row>
        <row r="849">
          <cell r="Q849">
            <v>169715</v>
          </cell>
          <cell r="R849">
            <v>188453.98</v>
          </cell>
          <cell r="S849">
            <v>0</v>
          </cell>
          <cell r="T849">
            <v>188453.98</v>
          </cell>
        </row>
        <row r="850">
          <cell r="Q850">
            <v>169720</v>
          </cell>
          <cell r="R850">
            <v>0</v>
          </cell>
          <cell r="S850">
            <v>0</v>
          </cell>
          <cell r="T850">
            <v>0</v>
          </cell>
        </row>
        <row r="851">
          <cell r="Q851">
            <v>169725</v>
          </cell>
          <cell r="R851">
            <v>0</v>
          </cell>
          <cell r="S851">
            <v>0</v>
          </cell>
          <cell r="T851">
            <v>0</v>
          </cell>
        </row>
        <row r="852">
          <cell r="Q852">
            <v>169730</v>
          </cell>
          <cell r="R852">
            <v>13053.55</v>
          </cell>
          <cell r="S852">
            <v>23361.96</v>
          </cell>
          <cell r="T852">
            <v>13053.55</v>
          </cell>
        </row>
        <row r="853">
          <cell r="Q853">
            <v>169735</v>
          </cell>
          <cell r="R853">
            <v>0</v>
          </cell>
          <cell r="S853">
            <v>0</v>
          </cell>
          <cell r="T853">
            <v>0</v>
          </cell>
        </row>
        <row r="854">
          <cell r="Q854">
            <v>169740</v>
          </cell>
          <cell r="R854">
            <v>5035.2</v>
          </cell>
          <cell r="S854">
            <v>0</v>
          </cell>
          <cell r="T854">
            <v>5035.2</v>
          </cell>
        </row>
        <row r="855">
          <cell r="Q855">
            <v>169745</v>
          </cell>
          <cell r="R855">
            <v>0</v>
          </cell>
          <cell r="S855">
            <v>0</v>
          </cell>
          <cell r="T855">
            <v>0</v>
          </cell>
        </row>
        <row r="856">
          <cell r="Q856">
            <v>169750</v>
          </cell>
          <cell r="R856">
            <v>0</v>
          </cell>
          <cell r="S856">
            <v>0</v>
          </cell>
          <cell r="T856">
            <v>0</v>
          </cell>
        </row>
        <row r="857">
          <cell r="Q857">
            <v>169755</v>
          </cell>
          <cell r="R857">
            <v>0</v>
          </cell>
          <cell r="S857">
            <v>0</v>
          </cell>
          <cell r="T857">
            <v>0</v>
          </cell>
        </row>
        <row r="858">
          <cell r="Q858">
            <v>169760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169765</v>
          </cell>
          <cell r="R859">
            <v>0</v>
          </cell>
          <cell r="S859">
            <v>0</v>
          </cell>
          <cell r="T859">
            <v>0</v>
          </cell>
        </row>
        <row r="860">
          <cell r="Q860">
            <v>169770</v>
          </cell>
          <cell r="R860">
            <v>0</v>
          </cell>
          <cell r="S860">
            <v>0</v>
          </cell>
          <cell r="T860">
            <v>0</v>
          </cell>
        </row>
        <row r="861">
          <cell r="Q861">
            <v>169775</v>
          </cell>
          <cell r="R861">
            <v>0</v>
          </cell>
          <cell r="S861">
            <v>0</v>
          </cell>
          <cell r="T861">
            <v>0</v>
          </cell>
        </row>
        <row r="862">
          <cell r="Q862">
            <v>169800</v>
          </cell>
          <cell r="R862">
            <v>522500000</v>
          </cell>
          <cell r="S862">
            <v>523068283.69</v>
          </cell>
          <cell r="T862">
            <v>522500000</v>
          </cell>
        </row>
        <row r="863">
          <cell r="Q863">
            <v>169805</v>
          </cell>
          <cell r="R863">
            <v>0</v>
          </cell>
          <cell r="S863">
            <v>0</v>
          </cell>
          <cell r="T863">
            <v>0</v>
          </cell>
        </row>
        <row r="864">
          <cell r="Q864">
            <v>169810</v>
          </cell>
          <cell r="R864">
            <v>0</v>
          </cell>
          <cell r="S864">
            <v>0</v>
          </cell>
          <cell r="T864">
            <v>0</v>
          </cell>
        </row>
        <row r="865">
          <cell r="Q865">
            <v>169815</v>
          </cell>
          <cell r="R865">
            <v>0</v>
          </cell>
          <cell r="S865">
            <v>0</v>
          </cell>
          <cell r="T865">
            <v>0</v>
          </cell>
        </row>
        <row r="866">
          <cell r="Q866">
            <v>169820</v>
          </cell>
          <cell r="R866">
            <v>0</v>
          </cell>
          <cell r="S866">
            <v>568283.68999999994</v>
          </cell>
          <cell r="T866">
            <v>0</v>
          </cell>
        </row>
        <row r="867">
          <cell r="Q867">
            <v>169825</v>
          </cell>
          <cell r="R867">
            <v>0</v>
          </cell>
          <cell r="S867">
            <v>0</v>
          </cell>
          <cell r="T867">
            <v>0</v>
          </cell>
        </row>
        <row r="868">
          <cell r="Q868">
            <v>169830</v>
          </cell>
          <cell r="R868">
            <v>0</v>
          </cell>
          <cell r="S868">
            <v>0</v>
          </cell>
          <cell r="T868">
            <v>0</v>
          </cell>
        </row>
        <row r="869">
          <cell r="Q869">
            <v>169895</v>
          </cell>
          <cell r="R869">
            <v>522500000</v>
          </cell>
          <cell r="S869">
            <v>522500000</v>
          </cell>
          <cell r="T869">
            <v>522500000</v>
          </cell>
        </row>
        <row r="870">
          <cell r="Q870">
            <v>169900</v>
          </cell>
          <cell r="R870">
            <v>200334893.72999999</v>
          </cell>
          <cell r="S870">
            <v>283423072.66000003</v>
          </cell>
          <cell r="T870">
            <v>200334893.72999999</v>
          </cell>
        </row>
        <row r="871">
          <cell r="Q871">
            <v>169905</v>
          </cell>
          <cell r="R871">
            <v>52640.17</v>
          </cell>
          <cell r="S871">
            <v>51743.35</v>
          </cell>
          <cell r="T871">
            <v>52640.17</v>
          </cell>
        </row>
        <row r="872">
          <cell r="Q872">
            <v>169910</v>
          </cell>
          <cell r="R872">
            <v>0</v>
          </cell>
          <cell r="S872">
            <v>0</v>
          </cell>
          <cell r="T872">
            <v>0</v>
          </cell>
        </row>
        <row r="873">
          <cell r="Q873">
            <v>169915</v>
          </cell>
          <cell r="R873">
            <v>200282253.56</v>
          </cell>
          <cell r="S873">
            <v>283371329.31</v>
          </cell>
          <cell r="T873">
            <v>200282253.56</v>
          </cell>
        </row>
        <row r="874">
          <cell r="Q874">
            <v>169920</v>
          </cell>
          <cell r="R874">
            <v>0</v>
          </cell>
          <cell r="S874">
            <v>0</v>
          </cell>
          <cell r="T874">
            <v>0</v>
          </cell>
        </row>
        <row r="875">
          <cell r="Q875">
            <v>170000</v>
          </cell>
          <cell r="R875">
            <v>0</v>
          </cell>
          <cell r="S875">
            <v>7237000</v>
          </cell>
          <cell r="T875">
            <v>0</v>
          </cell>
        </row>
        <row r="876">
          <cell r="Q876">
            <v>170100</v>
          </cell>
          <cell r="R876">
            <v>0</v>
          </cell>
          <cell r="S876">
            <v>0</v>
          </cell>
          <cell r="T876">
            <v>0</v>
          </cell>
        </row>
        <row r="877">
          <cell r="Q877">
            <v>170105</v>
          </cell>
          <cell r="R877">
            <v>0</v>
          </cell>
          <cell r="S877">
            <v>0</v>
          </cell>
          <cell r="T877">
            <v>0</v>
          </cell>
        </row>
        <row r="878">
          <cell r="Q878">
            <v>170110</v>
          </cell>
          <cell r="R878">
            <v>0</v>
          </cell>
          <cell r="S878">
            <v>0</v>
          </cell>
          <cell r="T878">
            <v>0</v>
          </cell>
        </row>
        <row r="879">
          <cell r="Q879">
            <v>170115</v>
          </cell>
          <cell r="R879">
            <v>0</v>
          </cell>
          <cell r="S879">
            <v>0</v>
          </cell>
          <cell r="T879">
            <v>0</v>
          </cell>
        </row>
        <row r="880">
          <cell r="Q880">
            <v>170120</v>
          </cell>
          <cell r="R880">
            <v>0</v>
          </cell>
          <cell r="S880">
            <v>0</v>
          </cell>
          <cell r="T880">
            <v>0</v>
          </cell>
        </row>
        <row r="881">
          <cell r="Q881">
            <v>170195</v>
          </cell>
          <cell r="R881">
            <v>0</v>
          </cell>
          <cell r="S881">
            <v>0</v>
          </cell>
          <cell r="T881">
            <v>0</v>
          </cell>
        </row>
        <row r="882">
          <cell r="Q882">
            <v>170200</v>
          </cell>
          <cell r="R882">
            <v>0</v>
          </cell>
          <cell r="S882">
            <v>0</v>
          </cell>
          <cell r="T882">
            <v>0</v>
          </cell>
        </row>
        <row r="883">
          <cell r="Q883">
            <v>170205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170210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170215</v>
          </cell>
          <cell r="R885">
            <v>0</v>
          </cell>
          <cell r="S885">
            <v>0</v>
          </cell>
          <cell r="T885">
            <v>0</v>
          </cell>
        </row>
        <row r="886">
          <cell r="Q886">
            <v>170220</v>
          </cell>
          <cell r="R886">
            <v>0</v>
          </cell>
          <cell r="S886">
            <v>0</v>
          </cell>
          <cell r="T886">
            <v>0</v>
          </cell>
        </row>
        <row r="887">
          <cell r="Q887">
            <v>170225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170230</v>
          </cell>
          <cell r="R888">
            <v>0</v>
          </cell>
          <cell r="S888">
            <v>0</v>
          </cell>
          <cell r="T888">
            <v>0</v>
          </cell>
        </row>
        <row r="889">
          <cell r="Q889">
            <v>170235</v>
          </cell>
          <cell r="R889">
            <v>0</v>
          </cell>
          <cell r="S889">
            <v>0</v>
          </cell>
          <cell r="T889">
            <v>0</v>
          </cell>
        </row>
        <row r="890">
          <cell r="Q890">
            <v>170240</v>
          </cell>
          <cell r="R890">
            <v>0</v>
          </cell>
          <cell r="S890">
            <v>0</v>
          </cell>
          <cell r="T890">
            <v>0</v>
          </cell>
        </row>
        <row r="891">
          <cell r="Q891">
            <v>170295</v>
          </cell>
          <cell r="R891">
            <v>0</v>
          </cell>
          <cell r="S891">
            <v>0</v>
          </cell>
          <cell r="T891">
            <v>0</v>
          </cell>
        </row>
        <row r="892">
          <cell r="Q892">
            <v>170300</v>
          </cell>
          <cell r="R892">
            <v>0</v>
          </cell>
          <cell r="S892">
            <v>0</v>
          </cell>
          <cell r="T892">
            <v>0</v>
          </cell>
        </row>
        <row r="893">
          <cell r="Q893">
            <v>170305</v>
          </cell>
          <cell r="R893">
            <v>0</v>
          </cell>
          <cell r="S893">
            <v>0</v>
          </cell>
          <cell r="T893">
            <v>0</v>
          </cell>
        </row>
        <row r="894">
          <cell r="Q894">
            <v>170310</v>
          </cell>
          <cell r="R894">
            <v>0</v>
          </cell>
          <cell r="S894">
            <v>0</v>
          </cell>
          <cell r="T894">
            <v>0</v>
          </cell>
        </row>
        <row r="895">
          <cell r="Q895">
            <v>170315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170320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170325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170330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170395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170400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170500</v>
          </cell>
          <cell r="R901">
            <v>0</v>
          </cell>
          <cell r="S901">
            <v>7237000</v>
          </cell>
          <cell r="T901">
            <v>0</v>
          </cell>
        </row>
        <row r="902">
          <cell r="Q902">
            <v>170505</v>
          </cell>
          <cell r="R902">
            <v>0</v>
          </cell>
          <cell r="S902">
            <v>0</v>
          </cell>
          <cell r="T902">
            <v>0</v>
          </cell>
        </row>
        <row r="903">
          <cell r="Q903">
            <v>170510</v>
          </cell>
          <cell r="R903">
            <v>0</v>
          </cell>
          <cell r="S903">
            <v>0</v>
          </cell>
          <cell r="T903">
            <v>0</v>
          </cell>
        </row>
        <row r="904">
          <cell r="Q904">
            <v>170515</v>
          </cell>
          <cell r="R904">
            <v>0</v>
          </cell>
          <cell r="S904">
            <v>0</v>
          </cell>
          <cell r="T904">
            <v>0</v>
          </cell>
        </row>
        <row r="905">
          <cell r="Q905">
            <v>170520</v>
          </cell>
          <cell r="R905">
            <v>0</v>
          </cell>
          <cell r="S905">
            <v>0</v>
          </cell>
          <cell r="T905">
            <v>0</v>
          </cell>
        </row>
        <row r="906">
          <cell r="Q906">
            <v>170525</v>
          </cell>
          <cell r="R906">
            <v>0</v>
          </cell>
          <cell r="S906">
            <v>0</v>
          </cell>
          <cell r="T906">
            <v>0</v>
          </cell>
        </row>
        <row r="907">
          <cell r="Q907">
            <v>170530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170595</v>
          </cell>
          <cell r="R908">
            <v>0</v>
          </cell>
          <cell r="S908">
            <v>7237000</v>
          </cell>
          <cell r="T908">
            <v>0</v>
          </cell>
        </row>
        <row r="909">
          <cell r="Q909">
            <v>177500</v>
          </cell>
          <cell r="R909">
            <v>0</v>
          </cell>
          <cell r="S909">
            <v>0</v>
          </cell>
          <cell r="T909">
            <v>0</v>
          </cell>
        </row>
        <row r="910">
          <cell r="Q910">
            <v>177505</v>
          </cell>
          <cell r="R910">
            <v>0</v>
          </cell>
          <cell r="S910">
            <v>0</v>
          </cell>
          <cell r="T910">
            <v>0</v>
          </cell>
        </row>
        <row r="911">
          <cell r="Q911">
            <v>177510</v>
          </cell>
          <cell r="R911">
            <v>0</v>
          </cell>
          <cell r="S911">
            <v>0</v>
          </cell>
          <cell r="T911">
            <v>0</v>
          </cell>
        </row>
        <row r="912">
          <cell r="Q912">
            <v>177515</v>
          </cell>
          <cell r="R912">
            <v>0</v>
          </cell>
          <cell r="S912">
            <v>0</v>
          </cell>
          <cell r="T912">
            <v>0</v>
          </cell>
        </row>
        <row r="913">
          <cell r="Q913">
            <v>177520</v>
          </cell>
          <cell r="R913">
            <v>0</v>
          </cell>
          <cell r="S913">
            <v>0</v>
          </cell>
          <cell r="T913">
            <v>0</v>
          </cell>
        </row>
        <row r="914">
          <cell r="Q914">
            <v>177525</v>
          </cell>
          <cell r="R914">
            <v>0</v>
          </cell>
          <cell r="S914">
            <v>0</v>
          </cell>
          <cell r="T914">
            <v>0</v>
          </cell>
        </row>
        <row r="915">
          <cell r="Q915">
            <v>180000</v>
          </cell>
          <cell r="R915">
            <v>32054584213.419998</v>
          </cell>
          <cell r="S915">
            <v>32411290949.919998</v>
          </cell>
          <cell r="T915">
            <v>32054584213.419998</v>
          </cell>
        </row>
        <row r="916">
          <cell r="Q916">
            <v>180100</v>
          </cell>
          <cell r="R916">
            <v>32054584213.419998</v>
          </cell>
          <cell r="S916">
            <v>28282294021.599998</v>
          </cell>
          <cell r="T916">
            <v>32054584213.419998</v>
          </cell>
        </row>
        <row r="917">
          <cell r="Q917">
            <v>180102</v>
          </cell>
          <cell r="R917">
            <v>77685425</v>
          </cell>
          <cell r="S917">
            <v>77685425</v>
          </cell>
          <cell r="T917">
            <v>77685425</v>
          </cell>
        </row>
        <row r="918">
          <cell r="Q918">
            <v>180104</v>
          </cell>
          <cell r="R918">
            <v>1217071671.1300001</v>
          </cell>
          <cell r="S918">
            <v>1019055412.79</v>
          </cell>
          <cell r="T918">
            <v>1217071671.1300001</v>
          </cell>
        </row>
        <row r="919">
          <cell r="Q919">
            <v>180106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180108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180110</v>
          </cell>
          <cell r="R921">
            <v>2463900456.0700002</v>
          </cell>
          <cell r="S921">
            <v>2516043819.3800001</v>
          </cell>
          <cell r="T921">
            <v>2463900456.0700002</v>
          </cell>
        </row>
        <row r="922">
          <cell r="Q922">
            <v>180112</v>
          </cell>
          <cell r="R922">
            <v>479108328</v>
          </cell>
          <cell r="S922">
            <v>479108328</v>
          </cell>
          <cell r="T922">
            <v>479108328</v>
          </cell>
        </row>
        <row r="923">
          <cell r="Q923">
            <v>180114</v>
          </cell>
          <cell r="R923">
            <v>0</v>
          </cell>
          <cell r="S923">
            <v>0</v>
          </cell>
          <cell r="T923">
            <v>0</v>
          </cell>
        </row>
        <row r="924">
          <cell r="Q924">
            <v>180116</v>
          </cell>
          <cell r="R924">
            <v>0</v>
          </cell>
          <cell r="S924">
            <v>0</v>
          </cell>
          <cell r="T924">
            <v>0</v>
          </cell>
        </row>
        <row r="925">
          <cell r="Q925">
            <v>180118</v>
          </cell>
          <cell r="R925">
            <v>0</v>
          </cell>
          <cell r="S925">
            <v>0</v>
          </cell>
          <cell r="T925">
            <v>0</v>
          </cell>
        </row>
        <row r="926">
          <cell r="Q926">
            <v>180120</v>
          </cell>
          <cell r="R926">
            <v>56645248.649999999</v>
          </cell>
          <cell r="S926">
            <v>53039004.990000002</v>
          </cell>
          <cell r="T926">
            <v>56645248.649999999</v>
          </cell>
        </row>
        <row r="927">
          <cell r="Q927">
            <v>180122</v>
          </cell>
          <cell r="R927">
            <v>2997282240.6399999</v>
          </cell>
          <cell r="S927">
            <v>2943100815.1999998</v>
          </cell>
          <cell r="T927">
            <v>2997282240.6399999</v>
          </cell>
        </row>
        <row r="928">
          <cell r="Q928">
            <v>180124</v>
          </cell>
          <cell r="R928">
            <v>1989048687.23</v>
          </cell>
          <cell r="S928">
            <v>1271977646.52</v>
          </cell>
          <cell r="T928">
            <v>1989048687.23</v>
          </cell>
        </row>
        <row r="929">
          <cell r="Q929">
            <v>180126</v>
          </cell>
          <cell r="R929">
            <v>2577760839.54</v>
          </cell>
          <cell r="S929">
            <v>2165255710.4899998</v>
          </cell>
          <cell r="T929">
            <v>2577760839.54</v>
          </cell>
        </row>
        <row r="930">
          <cell r="Q930">
            <v>180128</v>
          </cell>
          <cell r="R930">
            <v>0</v>
          </cell>
          <cell r="S930">
            <v>0</v>
          </cell>
          <cell r="T930">
            <v>0</v>
          </cell>
        </row>
        <row r="931">
          <cell r="Q931">
            <v>180130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180132</v>
          </cell>
          <cell r="R932">
            <v>0</v>
          </cell>
          <cell r="S932">
            <v>0</v>
          </cell>
          <cell r="T932">
            <v>0</v>
          </cell>
        </row>
        <row r="933">
          <cell r="Q933">
            <v>180134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180136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180138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180140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180142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180144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180146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180148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180150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180152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180154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180156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180158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180160</v>
          </cell>
          <cell r="R946">
            <v>27603269403.869999</v>
          </cell>
          <cell r="S946">
            <v>23570867162.209999</v>
          </cell>
          <cell r="T946">
            <v>27603269403.869999</v>
          </cell>
        </row>
        <row r="947">
          <cell r="Q947">
            <v>180162</v>
          </cell>
          <cell r="R947">
            <v>7407188086.71</v>
          </cell>
          <cell r="S947">
            <v>6893767078.6599998</v>
          </cell>
          <cell r="T947">
            <v>7407188086.71</v>
          </cell>
        </row>
        <row r="948">
          <cell r="Q948">
            <v>180164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180195</v>
          </cell>
          <cell r="R949">
            <v>0</v>
          </cell>
          <cell r="S949">
            <v>1079927775.6800001</v>
          </cell>
          <cell r="T949">
            <v>0</v>
          </cell>
        </row>
        <row r="950">
          <cell r="Q950">
            <v>181600</v>
          </cell>
          <cell r="R950">
            <v>0</v>
          </cell>
          <cell r="S950">
            <v>0</v>
          </cell>
          <cell r="T950">
            <v>0</v>
          </cell>
        </row>
        <row r="951">
          <cell r="Q951">
            <v>181605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181610</v>
          </cell>
          <cell r="R952">
            <v>0</v>
          </cell>
          <cell r="S952">
            <v>0</v>
          </cell>
          <cell r="T952">
            <v>0</v>
          </cell>
        </row>
        <row r="953">
          <cell r="Q953">
            <v>181615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181620</v>
          </cell>
          <cell r="R954">
            <v>0</v>
          </cell>
          <cell r="S954">
            <v>0</v>
          </cell>
          <cell r="T954">
            <v>0</v>
          </cell>
        </row>
        <row r="955">
          <cell r="Q955">
            <v>181625</v>
          </cell>
          <cell r="R955">
            <v>0</v>
          </cell>
          <cell r="S955">
            <v>0</v>
          </cell>
          <cell r="T955">
            <v>0</v>
          </cell>
        </row>
        <row r="956">
          <cell r="Q956">
            <v>181630</v>
          </cell>
          <cell r="R956">
            <v>0</v>
          </cell>
          <cell r="S956">
            <v>0</v>
          </cell>
          <cell r="T956">
            <v>0</v>
          </cell>
        </row>
        <row r="957">
          <cell r="Q957">
            <v>181635</v>
          </cell>
          <cell r="R957">
            <v>0</v>
          </cell>
          <cell r="S957">
            <v>0</v>
          </cell>
          <cell r="T957">
            <v>0</v>
          </cell>
        </row>
        <row r="958">
          <cell r="Q958">
            <v>181640</v>
          </cell>
          <cell r="R958">
            <v>0</v>
          </cell>
          <cell r="S958">
            <v>0</v>
          </cell>
          <cell r="T958">
            <v>0</v>
          </cell>
        </row>
        <row r="959">
          <cell r="Q959">
            <v>181695</v>
          </cell>
          <cell r="R959">
            <v>0</v>
          </cell>
          <cell r="S959">
            <v>0</v>
          </cell>
          <cell r="T959">
            <v>0</v>
          </cell>
        </row>
        <row r="960">
          <cell r="Q960">
            <v>181696</v>
          </cell>
          <cell r="R960">
            <v>0</v>
          </cell>
          <cell r="S960">
            <v>0</v>
          </cell>
          <cell r="T960">
            <v>0</v>
          </cell>
        </row>
        <row r="961">
          <cell r="Q961">
            <v>181697</v>
          </cell>
          <cell r="R961">
            <v>0</v>
          </cell>
          <cell r="S961">
            <v>0</v>
          </cell>
          <cell r="T961">
            <v>0</v>
          </cell>
        </row>
        <row r="962">
          <cell r="Q962">
            <v>181698</v>
          </cell>
          <cell r="R962">
            <v>0</v>
          </cell>
          <cell r="S962">
            <v>0</v>
          </cell>
          <cell r="T962">
            <v>0</v>
          </cell>
        </row>
        <row r="963">
          <cell r="Q963">
            <v>181800</v>
          </cell>
          <cell r="R963">
            <v>0</v>
          </cell>
          <cell r="S963">
            <v>0</v>
          </cell>
          <cell r="T963">
            <v>0</v>
          </cell>
        </row>
        <row r="964">
          <cell r="Q964">
            <v>181805</v>
          </cell>
          <cell r="R964">
            <v>0</v>
          </cell>
          <cell r="S964">
            <v>0</v>
          </cell>
          <cell r="T964">
            <v>0</v>
          </cell>
        </row>
        <row r="965">
          <cell r="Q965">
            <v>181810</v>
          </cell>
          <cell r="R965">
            <v>0</v>
          </cell>
          <cell r="S965">
            <v>0</v>
          </cell>
          <cell r="T965">
            <v>0</v>
          </cell>
        </row>
        <row r="966">
          <cell r="Q966">
            <v>181815</v>
          </cell>
          <cell r="R966">
            <v>0</v>
          </cell>
          <cell r="S966">
            <v>0</v>
          </cell>
          <cell r="T966">
            <v>0</v>
          </cell>
        </row>
        <row r="967">
          <cell r="Q967">
            <v>181897</v>
          </cell>
          <cell r="R967">
            <v>0</v>
          </cell>
          <cell r="S967">
            <v>0</v>
          </cell>
          <cell r="T967">
            <v>0</v>
          </cell>
        </row>
        <row r="968">
          <cell r="Q968">
            <v>181898</v>
          </cell>
          <cell r="R968">
            <v>0</v>
          </cell>
          <cell r="S968">
            <v>0</v>
          </cell>
          <cell r="T968">
            <v>0</v>
          </cell>
        </row>
        <row r="969">
          <cell r="Q969">
            <v>182000</v>
          </cell>
          <cell r="R969">
            <v>0</v>
          </cell>
          <cell r="S969">
            <v>0</v>
          </cell>
          <cell r="T969">
            <v>0</v>
          </cell>
        </row>
        <row r="970">
          <cell r="Q970">
            <v>182005</v>
          </cell>
          <cell r="R970">
            <v>0</v>
          </cell>
          <cell r="S970">
            <v>0</v>
          </cell>
          <cell r="T970">
            <v>0</v>
          </cell>
        </row>
        <row r="971">
          <cell r="Q971">
            <v>182096</v>
          </cell>
          <cell r="R971">
            <v>0</v>
          </cell>
          <cell r="S971">
            <v>0</v>
          </cell>
          <cell r="T971">
            <v>0</v>
          </cell>
        </row>
        <row r="972">
          <cell r="Q972">
            <v>182097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182098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182200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182201</v>
          </cell>
          <cell r="R975">
            <v>0</v>
          </cell>
          <cell r="S975">
            <v>0</v>
          </cell>
          <cell r="T975">
            <v>0</v>
          </cell>
        </row>
        <row r="976">
          <cell r="Q976">
            <v>182296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182297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182298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182300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182305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182310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182315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182320</v>
          </cell>
          <cell r="R983">
            <v>0</v>
          </cell>
          <cell r="S983">
            <v>0</v>
          </cell>
          <cell r="T983">
            <v>0</v>
          </cell>
        </row>
        <row r="984">
          <cell r="Q984">
            <v>182325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182330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182335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182400</v>
          </cell>
          <cell r="R987">
            <v>0</v>
          </cell>
          <cell r="S987">
            <v>0</v>
          </cell>
          <cell r="T987">
            <v>0</v>
          </cell>
        </row>
        <row r="988">
          <cell r="Q988">
            <v>182700</v>
          </cell>
          <cell r="R988">
            <v>0</v>
          </cell>
          <cell r="S988">
            <v>4128996928.3200002</v>
          </cell>
          <cell r="T988">
            <v>0</v>
          </cell>
        </row>
        <row r="989">
          <cell r="Q989">
            <v>182705</v>
          </cell>
          <cell r="R989">
            <v>0</v>
          </cell>
          <cell r="S989">
            <v>4230418500</v>
          </cell>
          <cell r="T989">
            <v>0</v>
          </cell>
        </row>
        <row r="990">
          <cell r="Q990">
            <v>182710</v>
          </cell>
          <cell r="R990">
            <v>0</v>
          </cell>
          <cell r="S990">
            <v>0</v>
          </cell>
          <cell r="T990">
            <v>0</v>
          </cell>
        </row>
        <row r="991">
          <cell r="Q991">
            <v>182715</v>
          </cell>
          <cell r="R991">
            <v>0</v>
          </cell>
          <cell r="S991">
            <v>0</v>
          </cell>
          <cell r="T991">
            <v>0</v>
          </cell>
        </row>
        <row r="992">
          <cell r="Q992">
            <v>182720</v>
          </cell>
          <cell r="R992">
            <v>0</v>
          </cell>
          <cell r="S992">
            <v>101421571.68000001</v>
          </cell>
          <cell r="T992">
            <v>0</v>
          </cell>
        </row>
        <row r="993">
          <cell r="Q993">
            <v>182800</v>
          </cell>
          <cell r="R993">
            <v>0</v>
          </cell>
          <cell r="S993">
            <v>0</v>
          </cell>
          <cell r="T993">
            <v>0</v>
          </cell>
        </row>
        <row r="994">
          <cell r="Q994">
            <v>182805</v>
          </cell>
          <cell r="R994">
            <v>0</v>
          </cell>
          <cell r="S994">
            <v>0</v>
          </cell>
          <cell r="T994">
            <v>0</v>
          </cell>
        </row>
        <row r="995">
          <cell r="Q995">
            <v>182815</v>
          </cell>
          <cell r="R995">
            <v>0</v>
          </cell>
          <cell r="S995">
            <v>0</v>
          </cell>
          <cell r="T995">
            <v>0</v>
          </cell>
        </row>
        <row r="996">
          <cell r="Q996">
            <v>182820</v>
          </cell>
          <cell r="R996">
            <v>0</v>
          </cell>
          <cell r="S996">
            <v>0</v>
          </cell>
          <cell r="T996">
            <v>0</v>
          </cell>
        </row>
        <row r="997">
          <cell r="Q997">
            <v>182825</v>
          </cell>
          <cell r="R997">
            <v>0</v>
          </cell>
          <cell r="S997">
            <v>0</v>
          </cell>
          <cell r="T997">
            <v>0</v>
          </cell>
        </row>
        <row r="998">
          <cell r="Q998">
            <v>182830</v>
          </cell>
          <cell r="R998">
            <v>0</v>
          </cell>
          <cell r="S998">
            <v>0</v>
          </cell>
          <cell r="T998">
            <v>0</v>
          </cell>
        </row>
        <row r="999">
          <cell r="Q999">
            <v>182835</v>
          </cell>
          <cell r="R999">
            <v>0</v>
          </cell>
          <cell r="S999">
            <v>0</v>
          </cell>
          <cell r="T999">
            <v>0</v>
          </cell>
        </row>
        <row r="1000">
          <cell r="Q1000">
            <v>182895</v>
          </cell>
          <cell r="R1000">
            <v>0</v>
          </cell>
          <cell r="S1000">
            <v>0</v>
          </cell>
          <cell r="T1000">
            <v>0</v>
          </cell>
        </row>
        <row r="1001">
          <cell r="Q1001">
            <v>190000</v>
          </cell>
          <cell r="R1001">
            <v>36113289483.900002</v>
          </cell>
          <cell r="S1001">
            <v>41292635927.699997</v>
          </cell>
          <cell r="T1001">
            <v>36113289483.900002</v>
          </cell>
        </row>
        <row r="1002">
          <cell r="Q1002">
            <v>190500</v>
          </cell>
          <cell r="R1002">
            <v>0</v>
          </cell>
          <cell r="S1002">
            <v>0</v>
          </cell>
          <cell r="T1002">
            <v>0</v>
          </cell>
        </row>
        <row r="1003">
          <cell r="Q1003">
            <v>191000</v>
          </cell>
          <cell r="R1003">
            <v>26680913000.049999</v>
          </cell>
          <cell r="S1003">
            <v>32494821000.049999</v>
          </cell>
          <cell r="T1003">
            <v>26680913000.049999</v>
          </cell>
        </row>
        <row r="1004">
          <cell r="Q1004">
            <v>191100</v>
          </cell>
          <cell r="R1004">
            <v>8225052452.3000002</v>
          </cell>
          <cell r="S1004">
            <v>8018569348.3999996</v>
          </cell>
          <cell r="T1004">
            <v>8225052452.3000002</v>
          </cell>
        </row>
        <row r="1005">
          <cell r="Q1005">
            <v>191105</v>
          </cell>
          <cell r="R1005">
            <v>0</v>
          </cell>
          <cell r="S1005">
            <v>0</v>
          </cell>
          <cell r="T1005">
            <v>0</v>
          </cell>
        </row>
        <row r="1006">
          <cell r="Q1006">
            <v>191110</v>
          </cell>
          <cell r="R1006">
            <v>0</v>
          </cell>
          <cell r="S1006">
            <v>0</v>
          </cell>
          <cell r="T1006">
            <v>0</v>
          </cell>
        </row>
        <row r="1007">
          <cell r="Q1007">
            <v>191115</v>
          </cell>
          <cell r="R1007">
            <v>0</v>
          </cell>
          <cell r="S1007">
            <v>0</v>
          </cell>
          <cell r="T1007">
            <v>0</v>
          </cell>
        </row>
        <row r="1008">
          <cell r="Q1008">
            <v>191120</v>
          </cell>
          <cell r="R1008">
            <v>0</v>
          </cell>
          <cell r="S1008">
            <v>0</v>
          </cell>
          <cell r="T1008">
            <v>0</v>
          </cell>
        </row>
        <row r="1009">
          <cell r="Q1009">
            <v>191125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191130</v>
          </cell>
          <cell r="R1010">
            <v>6386007414.6700001</v>
          </cell>
          <cell r="S1010">
            <v>5579975367.96</v>
          </cell>
          <cell r="T1010">
            <v>6386007414.6700001</v>
          </cell>
        </row>
        <row r="1011">
          <cell r="Q1011">
            <v>191135</v>
          </cell>
          <cell r="R1011">
            <v>26693504169.389999</v>
          </cell>
          <cell r="S1011">
            <v>14171572858.969999</v>
          </cell>
          <cell r="T1011">
            <v>26693504169.389999</v>
          </cell>
        </row>
        <row r="1012">
          <cell r="Q1012">
            <v>191140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191145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191150</v>
          </cell>
          <cell r="R1014">
            <v>0</v>
          </cell>
          <cell r="S1014">
            <v>0</v>
          </cell>
          <cell r="T1014">
            <v>0</v>
          </cell>
        </row>
        <row r="1015">
          <cell r="Q1015">
            <v>191155</v>
          </cell>
          <cell r="R1015">
            <v>0</v>
          </cell>
          <cell r="S1015">
            <v>0</v>
          </cell>
          <cell r="T1015">
            <v>0</v>
          </cell>
        </row>
        <row r="1016">
          <cell r="Q1016">
            <v>191160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191165</v>
          </cell>
          <cell r="R1017">
            <v>24854459131.759998</v>
          </cell>
          <cell r="S1017">
            <v>11732978878.530001</v>
          </cell>
          <cell r="T1017">
            <v>24854459131.759998</v>
          </cell>
        </row>
        <row r="1018">
          <cell r="Q1018">
            <v>191170</v>
          </cell>
          <cell r="R1018">
            <v>0</v>
          </cell>
          <cell r="S1018">
            <v>0</v>
          </cell>
          <cell r="T1018">
            <v>0</v>
          </cell>
        </row>
        <row r="1019">
          <cell r="Q1019">
            <v>191500</v>
          </cell>
          <cell r="R1019">
            <v>0</v>
          </cell>
          <cell r="S1019">
            <v>0</v>
          </cell>
          <cell r="T1019">
            <v>0</v>
          </cell>
        </row>
        <row r="1020">
          <cell r="Q1020">
            <v>192000</v>
          </cell>
          <cell r="R1020">
            <v>0</v>
          </cell>
          <cell r="S1020">
            <v>0</v>
          </cell>
          <cell r="T1020">
            <v>0</v>
          </cell>
        </row>
        <row r="1021">
          <cell r="Q1021">
            <v>192005</v>
          </cell>
          <cell r="R1021">
            <v>0</v>
          </cell>
          <cell r="S1021">
            <v>0</v>
          </cell>
          <cell r="T1021">
            <v>0</v>
          </cell>
        </row>
        <row r="1022">
          <cell r="Q1022">
            <v>192010</v>
          </cell>
          <cell r="R1022">
            <v>0</v>
          </cell>
          <cell r="S1022">
            <v>0</v>
          </cell>
          <cell r="T1022">
            <v>0</v>
          </cell>
        </row>
        <row r="1023">
          <cell r="Q1023">
            <v>192015</v>
          </cell>
          <cell r="R1023">
            <v>0</v>
          </cell>
          <cell r="S1023">
            <v>0</v>
          </cell>
          <cell r="T1023">
            <v>0</v>
          </cell>
        </row>
        <row r="1024">
          <cell r="Q1024">
            <v>192500</v>
          </cell>
          <cell r="R1024">
            <v>656935443.66999996</v>
          </cell>
          <cell r="S1024">
            <v>661735290.38</v>
          </cell>
          <cell r="T1024">
            <v>656935443.66999996</v>
          </cell>
        </row>
        <row r="1025">
          <cell r="Q1025">
            <v>192505</v>
          </cell>
          <cell r="R1025">
            <v>118236701</v>
          </cell>
          <cell r="S1025">
            <v>129892714</v>
          </cell>
          <cell r="T1025">
            <v>118236701</v>
          </cell>
        </row>
        <row r="1026">
          <cell r="Q1026">
            <v>192510</v>
          </cell>
          <cell r="R1026">
            <v>0</v>
          </cell>
          <cell r="S1026">
            <v>0</v>
          </cell>
          <cell r="T1026">
            <v>0</v>
          </cell>
        </row>
        <row r="1027">
          <cell r="Q1027">
            <v>192515</v>
          </cell>
          <cell r="R1027">
            <v>0</v>
          </cell>
          <cell r="S1027">
            <v>0</v>
          </cell>
          <cell r="T1027">
            <v>0</v>
          </cell>
        </row>
        <row r="1028">
          <cell r="Q1028">
            <v>192520</v>
          </cell>
          <cell r="R1028">
            <v>0</v>
          </cell>
          <cell r="S1028">
            <v>0</v>
          </cell>
          <cell r="T1028">
            <v>0</v>
          </cell>
        </row>
        <row r="1029">
          <cell r="Q1029">
            <v>192595</v>
          </cell>
          <cell r="R1029">
            <v>538698742.66999996</v>
          </cell>
          <cell r="S1029">
            <v>531842576.38</v>
          </cell>
          <cell r="T1029">
            <v>538698742.66999996</v>
          </cell>
        </row>
        <row r="1030">
          <cell r="Q1030">
            <v>193000</v>
          </cell>
          <cell r="R1030">
            <v>466132677.63</v>
          </cell>
          <cell r="S1030">
            <v>69805066.620000005</v>
          </cell>
          <cell r="T1030">
            <v>466132677.63</v>
          </cell>
        </row>
        <row r="1031">
          <cell r="Q1031">
            <v>193500</v>
          </cell>
          <cell r="R1031">
            <v>0</v>
          </cell>
          <cell r="S1031">
            <v>0</v>
          </cell>
          <cell r="T1031">
            <v>0</v>
          </cell>
        </row>
        <row r="1032">
          <cell r="Q1032">
            <v>194000</v>
          </cell>
          <cell r="R1032">
            <v>33216333.25</v>
          </cell>
          <cell r="S1032">
            <v>33216333.25</v>
          </cell>
          <cell r="T1032">
            <v>33216333.25</v>
          </cell>
        </row>
        <row r="1033">
          <cell r="Q1033">
            <v>194005</v>
          </cell>
          <cell r="R1033">
            <v>33216333.25</v>
          </cell>
          <cell r="S1033">
            <v>33216333.25</v>
          </cell>
          <cell r="T1033">
            <v>33216333.25</v>
          </cell>
        </row>
        <row r="1034">
          <cell r="Q1034">
            <v>194010</v>
          </cell>
          <cell r="R1034">
            <v>0</v>
          </cell>
          <cell r="S1034">
            <v>0</v>
          </cell>
          <cell r="T1034">
            <v>0</v>
          </cell>
        </row>
        <row r="1035">
          <cell r="Q1035">
            <v>194015</v>
          </cell>
          <cell r="R1035">
            <v>0</v>
          </cell>
          <cell r="S1035">
            <v>0</v>
          </cell>
          <cell r="T1035">
            <v>0</v>
          </cell>
        </row>
        <row r="1036">
          <cell r="Q1036">
            <v>194020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194025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194095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194500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195000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195500</v>
          </cell>
          <cell r="R1041">
            <v>0</v>
          </cell>
          <cell r="S1041">
            <v>0</v>
          </cell>
          <cell r="T1041">
            <v>0</v>
          </cell>
        </row>
        <row r="1042">
          <cell r="Q1042">
            <v>195505</v>
          </cell>
          <cell r="R1042">
            <v>0</v>
          </cell>
          <cell r="S1042">
            <v>0</v>
          </cell>
          <cell r="T1042">
            <v>0</v>
          </cell>
        </row>
        <row r="1043">
          <cell r="Q1043">
            <v>195510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195700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195705</v>
          </cell>
          <cell r="R1045">
            <v>0</v>
          </cell>
          <cell r="S1045">
            <v>0</v>
          </cell>
          <cell r="T1045">
            <v>0</v>
          </cell>
        </row>
        <row r="1046">
          <cell r="Q1046">
            <v>195710</v>
          </cell>
          <cell r="R1046">
            <v>0</v>
          </cell>
          <cell r="S1046">
            <v>0</v>
          </cell>
          <cell r="T1046">
            <v>0</v>
          </cell>
        </row>
        <row r="1047">
          <cell r="Q1047">
            <v>195795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196000</v>
          </cell>
          <cell r="R1048">
            <v>51039577</v>
          </cell>
          <cell r="S1048">
            <v>14488889</v>
          </cell>
          <cell r="T1048">
            <v>51039577</v>
          </cell>
        </row>
        <row r="1049">
          <cell r="Q1049">
            <v>196005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196015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196020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196095</v>
          </cell>
          <cell r="R1052">
            <v>51039577</v>
          </cell>
          <cell r="S1052">
            <v>14488889</v>
          </cell>
          <cell r="T1052">
            <v>51039577</v>
          </cell>
        </row>
        <row r="1053">
          <cell r="Q1053">
            <v>196700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199500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200000</v>
          </cell>
          <cell r="R1055">
            <v>5428605435225.3301</v>
          </cell>
          <cell r="S1055">
            <v>5545847620870.3096</v>
          </cell>
          <cell r="T1055">
            <v>5428605435225.3301</v>
          </cell>
        </row>
        <row r="1056">
          <cell r="Q1056">
            <v>210000</v>
          </cell>
          <cell r="R1056">
            <v>3150807714136.6802</v>
          </cell>
          <cell r="S1056">
            <v>3389773794673.9199</v>
          </cell>
          <cell r="T1056">
            <v>3150807714136.6802</v>
          </cell>
        </row>
        <row r="1057">
          <cell r="Q1057">
            <v>210500</v>
          </cell>
          <cell r="R1057">
            <v>0</v>
          </cell>
          <cell r="S1057">
            <v>0</v>
          </cell>
          <cell r="T1057">
            <v>0</v>
          </cell>
        </row>
        <row r="1058">
          <cell r="Q1058">
            <v>210505</v>
          </cell>
          <cell r="R1058">
            <v>0</v>
          </cell>
          <cell r="S1058">
            <v>0</v>
          </cell>
          <cell r="T1058">
            <v>0</v>
          </cell>
        </row>
        <row r="1059">
          <cell r="Q1059">
            <v>210510</v>
          </cell>
          <cell r="R1059">
            <v>0</v>
          </cell>
          <cell r="S1059">
            <v>0</v>
          </cell>
          <cell r="T1059">
            <v>0</v>
          </cell>
        </row>
        <row r="1060">
          <cell r="Q1060">
            <v>210515</v>
          </cell>
          <cell r="R1060">
            <v>0</v>
          </cell>
          <cell r="S1060">
            <v>0</v>
          </cell>
          <cell r="T1060">
            <v>0</v>
          </cell>
        </row>
        <row r="1061">
          <cell r="Q1061">
            <v>210520</v>
          </cell>
          <cell r="R1061">
            <v>0</v>
          </cell>
          <cell r="S1061">
            <v>0</v>
          </cell>
          <cell r="T1061">
            <v>0</v>
          </cell>
        </row>
        <row r="1062">
          <cell r="Q1062">
            <v>210525</v>
          </cell>
          <cell r="R1062">
            <v>0</v>
          </cell>
          <cell r="S1062">
            <v>0</v>
          </cell>
          <cell r="T1062">
            <v>0</v>
          </cell>
        </row>
        <row r="1063">
          <cell r="Q1063">
            <v>210530</v>
          </cell>
          <cell r="R1063">
            <v>0</v>
          </cell>
          <cell r="S1063">
            <v>0</v>
          </cell>
          <cell r="T1063">
            <v>0</v>
          </cell>
        </row>
        <row r="1064">
          <cell r="Q1064">
            <v>210595</v>
          </cell>
          <cell r="R1064">
            <v>0</v>
          </cell>
          <cell r="S1064">
            <v>0</v>
          </cell>
          <cell r="T1064">
            <v>0</v>
          </cell>
        </row>
        <row r="1065">
          <cell r="Q1065">
            <v>210600</v>
          </cell>
          <cell r="R1065">
            <v>0</v>
          </cell>
          <cell r="S1065">
            <v>0</v>
          </cell>
          <cell r="T1065">
            <v>0</v>
          </cell>
        </row>
        <row r="1066">
          <cell r="Q1066">
            <v>210700</v>
          </cell>
          <cell r="R1066">
            <v>2535292721830.1201</v>
          </cell>
          <cell r="S1066">
            <v>2788051400729.54</v>
          </cell>
          <cell r="T1066">
            <v>2535292721830.1201</v>
          </cell>
        </row>
        <row r="1067">
          <cell r="Q1067">
            <v>210705</v>
          </cell>
          <cell r="R1067">
            <v>0</v>
          </cell>
          <cell r="S1067">
            <v>0</v>
          </cell>
          <cell r="T1067">
            <v>0</v>
          </cell>
        </row>
        <row r="1068">
          <cell r="Q1068">
            <v>210710</v>
          </cell>
          <cell r="R1068">
            <v>258000000000</v>
          </cell>
          <cell r="S1068">
            <v>553094396124.53003</v>
          </cell>
          <cell r="T1068">
            <v>258000000000</v>
          </cell>
        </row>
        <row r="1069">
          <cell r="Q1069">
            <v>210715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210720</v>
          </cell>
          <cell r="R1070">
            <v>2277292721830.1201</v>
          </cell>
          <cell r="S1070">
            <v>2234957004605.0098</v>
          </cell>
          <cell r="T1070">
            <v>2277292721830.1201</v>
          </cell>
        </row>
        <row r="1071">
          <cell r="Q1071">
            <v>210800</v>
          </cell>
          <cell r="R1071">
            <v>0</v>
          </cell>
          <cell r="S1071">
            <v>0</v>
          </cell>
          <cell r="T1071">
            <v>0</v>
          </cell>
        </row>
        <row r="1072">
          <cell r="Q1072">
            <v>210805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210810</v>
          </cell>
          <cell r="R1073">
            <v>0</v>
          </cell>
          <cell r="S1073">
            <v>0</v>
          </cell>
          <cell r="T1073">
            <v>0</v>
          </cell>
        </row>
        <row r="1074">
          <cell r="Q1074">
            <v>210815</v>
          </cell>
          <cell r="R1074">
            <v>0</v>
          </cell>
          <cell r="S1074">
            <v>0</v>
          </cell>
          <cell r="T1074">
            <v>0</v>
          </cell>
        </row>
        <row r="1075">
          <cell r="Q1075">
            <v>210900</v>
          </cell>
          <cell r="R1075">
            <v>0</v>
          </cell>
          <cell r="S1075">
            <v>0</v>
          </cell>
          <cell r="T1075">
            <v>0</v>
          </cell>
        </row>
        <row r="1076">
          <cell r="Q1076">
            <v>210905</v>
          </cell>
          <cell r="R1076">
            <v>0</v>
          </cell>
          <cell r="S1076">
            <v>0</v>
          </cell>
          <cell r="T1076">
            <v>0</v>
          </cell>
        </row>
        <row r="1077">
          <cell r="Q1077">
            <v>210910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211000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211005</v>
          </cell>
          <cell r="R1079">
            <v>0</v>
          </cell>
          <cell r="S1079">
            <v>0</v>
          </cell>
          <cell r="T1079">
            <v>0</v>
          </cell>
        </row>
        <row r="1080">
          <cell r="Q1080">
            <v>211010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211015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211020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211025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211100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211200</v>
          </cell>
          <cell r="R1085">
            <v>0</v>
          </cell>
          <cell r="S1085">
            <v>0</v>
          </cell>
          <cell r="T1085">
            <v>0</v>
          </cell>
        </row>
        <row r="1086">
          <cell r="Q1086">
            <v>211300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211305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211310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211315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211320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211400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211405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211410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211415</v>
          </cell>
          <cell r="R1094">
            <v>0</v>
          </cell>
          <cell r="S1094">
            <v>0</v>
          </cell>
          <cell r="T1094">
            <v>0</v>
          </cell>
        </row>
        <row r="1095">
          <cell r="Q1095">
            <v>211420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211425</v>
          </cell>
          <cell r="R1096">
            <v>0</v>
          </cell>
          <cell r="S1096">
            <v>0</v>
          </cell>
          <cell r="T1096">
            <v>0</v>
          </cell>
        </row>
        <row r="1097">
          <cell r="Q1097">
            <v>211430</v>
          </cell>
          <cell r="R1097">
            <v>0</v>
          </cell>
          <cell r="S1097">
            <v>0</v>
          </cell>
          <cell r="T1097">
            <v>0</v>
          </cell>
        </row>
        <row r="1098">
          <cell r="Q1098">
            <v>211435</v>
          </cell>
          <cell r="R1098">
            <v>0</v>
          </cell>
          <cell r="S1098">
            <v>0</v>
          </cell>
          <cell r="T1098">
            <v>0</v>
          </cell>
        </row>
        <row r="1099">
          <cell r="Q1099">
            <v>211440</v>
          </cell>
          <cell r="R1099">
            <v>0</v>
          </cell>
          <cell r="S1099">
            <v>0</v>
          </cell>
          <cell r="T1099">
            <v>0</v>
          </cell>
        </row>
        <row r="1100">
          <cell r="Q1100">
            <v>211445</v>
          </cell>
          <cell r="R1100">
            <v>0</v>
          </cell>
          <cell r="S1100">
            <v>0</v>
          </cell>
          <cell r="T1100">
            <v>0</v>
          </cell>
        </row>
        <row r="1101">
          <cell r="Q1101">
            <v>211500</v>
          </cell>
          <cell r="R1101">
            <v>0</v>
          </cell>
          <cell r="S1101">
            <v>0</v>
          </cell>
          <cell r="T1101">
            <v>0</v>
          </cell>
        </row>
        <row r="1102">
          <cell r="Q1102">
            <v>211505</v>
          </cell>
          <cell r="R1102">
            <v>0</v>
          </cell>
          <cell r="S1102">
            <v>0</v>
          </cell>
          <cell r="T1102">
            <v>0</v>
          </cell>
        </row>
        <row r="1103">
          <cell r="Q1103">
            <v>211510</v>
          </cell>
          <cell r="R1103">
            <v>0</v>
          </cell>
          <cell r="S1103">
            <v>0</v>
          </cell>
          <cell r="T1103">
            <v>0</v>
          </cell>
        </row>
        <row r="1104">
          <cell r="Q1104">
            <v>211515</v>
          </cell>
          <cell r="R1104">
            <v>0</v>
          </cell>
          <cell r="S1104">
            <v>0</v>
          </cell>
          <cell r="T1104">
            <v>0</v>
          </cell>
        </row>
        <row r="1105">
          <cell r="Q1105">
            <v>211600</v>
          </cell>
          <cell r="R1105">
            <v>5271778737.2799997</v>
          </cell>
          <cell r="S1105">
            <v>2405817914.2199998</v>
          </cell>
          <cell r="T1105">
            <v>5271778737.2799997</v>
          </cell>
        </row>
        <row r="1106">
          <cell r="Q1106">
            <v>211605</v>
          </cell>
          <cell r="R1106">
            <v>0</v>
          </cell>
          <cell r="S1106">
            <v>0</v>
          </cell>
          <cell r="T1106">
            <v>0</v>
          </cell>
        </row>
        <row r="1107">
          <cell r="Q1107">
            <v>211610</v>
          </cell>
          <cell r="R1107">
            <v>0</v>
          </cell>
          <cell r="S1107">
            <v>0</v>
          </cell>
          <cell r="T1107">
            <v>0</v>
          </cell>
        </row>
        <row r="1108">
          <cell r="Q1108">
            <v>211615</v>
          </cell>
          <cell r="R1108">
            <v>5271778737.2799997</v>
          </cell>
          <cell r="S1108">
            <v>2405817914.2199998</v>
          </cell>
          <cell r="T1108">
            <v>5271778737.2799997</v>
          </cell>
        </row>
        <row r="1109">
          <cell r="Q1109">
            <v>211620</v>
          </cell>
          <cell r="R1109">
            <v>0</v>
          </cell>
          <cell r="S1109">
            <v>0</v>
          </cell>
          <cell r="T1109">
            <v>0</v>
          </cell>
        </row>
        <row r="1110">
          <cell r="Q1110">
            <v>211625</v>
          </cell>
          <cell r="R1110">
            <v>0</v>
          </cell>
          <cell r="S1110">
            <v>0</v>
          </cell>
          <cell r="T1110">
            <v>0</v>
          </cell>
        </row>
        <row r="1111">
          <cell r="Q1111">
            <v>211630</v>
          </cell>
          <cell r="R1111">
            <v>0</v>
          </cell>
          <cell r="S1111">
            <v>0</v>
          </cell>
          <cell r="T1111">
            <v>0</v>
          </cell>
        </row>
        <row r="1112">
          <cell r="Q1112">
            <v>211635</v>
          </cell>
          <cell r="R1112">
            <v>0</v>
          </cell>
          <cell r="S1112">
            <v>0</v>
          </cell>
          <cell r="T1112">
            <v>0</v>
          </cell>
        </row>
        <row r="1113">
          <cell r="Q1113">
            <v>211640</v>
          </cell>
          <cell r="R1113">
            <v>0</v>
          </cell>
          <cell r="S1113">
            <v>0</v>
          </cell>
          <cell r="T1113">
            <v>0</v>
          </cell>
        </row>
        <row r="1114">
          <cell r="Q1114">
            <v>211645</v>
          </cell>
          <cell r="R1114">
            <v>0</v>
          </cell>
          <cell r="S1114">
            <v>0</v>
          </cell>
          <cell r="T1114">
            <v>0</v>
          </cell>
        </row>
        <row r="1115">
          <cell r="Q1115">
            <v>211650</v>
          </cell>
          <cell r="R1115">
            <v>0</v>
          </cell>
          <cell r="S1115">
            <v>0</v>
          </cell>
          <cell r="T1115">
            <v>0</v>
          </cell>
        </row>
        <row r="1116">
          <cell r="Q1116">
            <v>211660</v>
          </cell>
          <cell r="R1116">
            <v>0</v>
          </cell>
          <cell r="S1116">
            <v>0</v>
          </cell>
          <cell r="T1116">
            <v>0</v>
          </cell>
        </row>
        <row r="1117">
          <cell r="Q1117">
            <v>211665</v>
          </cell>
          <cell r="R1117">
            <v>0</v>
          </cell>
          <cell r="S1117">
            <v>0</v>
          </cell>
          <cell r="T1117">
            <v>0</v>
          </cell>
        </row>
        <row r="1118">
          <cell r="Q1118">
            <v>211670</v>
          </cell>
          <cell r="R1118">
            <v>0</v>
          </cell>
          <cell r="S1118">
            <v>0</v>
          </cell>
          <cell r="T1118">
            <v>0</v>
          </cell>
        </row>
        <row r="1119">
          <cell r="Q1119">
            <v>211675</v>
          </cell>
          <cell r="R1119">
            <v>0</v>
          </cell>
          <cell r="S1119">
            <v>0</v>
          </cell>
          <cell r="T1119">
            <v>0</v>
          </cell>
        </row>
        <row r="1120">
          <cell r="Q1120">
            <v>211680</v>
          </cell>
          <cell r="R1120">
            <v>0</v>
          </cell>
          <cell r="S1120">
            <v>0</v>
          </cell>
          <cell r="T1120">
            <v>0</v>
          </cell>
        </row>
        <row r="1121">
          <cell r="Q1121">
            <v>211685</v>
          </cell>
          <cell r="R1121">
            <v>0</v>
          </cell>
          <cell r="S1121">
            <v>0</v>
          </cell>
          <cell r="T1121">
            <v>0</v>
          </cell>
        </row>
        <row r="1122">
          <cell r="Q1122">
            <v>211690</v>
          </cell>
          <cell r="R1122">
            <v>0</v>
          </cell>
          <cell r="S1122">
            <v>0</v>
          </cell>
          <cell r="T1122">
            <v>0</v>
          </cell>
        </row>
        <row r="1123">
          <cell r="Q1123">
            <v>211695</v>
          </cell>
          <cell r="R1123">
            <v>0</v>
          </cell>
          <cell r="S1123">
            <v>0</v>
          </cell>
          <cell r="T1123">
            <v>0</v>
          </cell>
        </row>
        <row r="1124">
          <cell r="Q1124">
            <v>211700</v>
          </cell>
          <cell r="R1124">
            <v>0</v>
          </cell>
          <cell r="S1124">
            <v>0</v>
          </cell>
          <cell r="T1124">
            <v>0</v>
          </cell>
        </row>
        <row r="1125">
          <cell r="Q1125">
            <v>211705</v>
          </cell>
          <cell r="R1125">
            <v>0</v>
          </cell>
          <cell r="S1125">
            <v>0</v>
          </cell>
          <cell r="T1125">
            <v>0</v>
          </cell>
        </row>
        <row r="1126">
          <cell r="Q1126">
            <v>211710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211715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211720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211725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211730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211735</v>
          </cell>
          <cell r="R1131">
            <v>0</v>
          </cell>
          <cell r="S1131">
            <v>0</v>
          </cell>
          <cell r="T1131">
            <v>0</v>
          </cell>
        </row>
        <row r="1132">
          <cell r="Q1132">
            <v>211795</v>
          </cell>
          <cell r="R1132">
            <v>0</v>
          </cell>
          <cell r="S1132">
            <v>0</v>
          </cell>
          <cell r="T1132">
            <v>0</v>
          </cell>
        </row>
        <row r="1133">
          <cell r="Q1133">
            <v>211800</v>
          </cell>
          <cell r="R1133">
            <v>0</v>
          </cell>
          <cell r="S1133">
            <v>0</v>
          </cell>
          <cell r="T1133">
            <v>0</v>
          </cell>
        </row>
        <row r="1134">
          <cell r="Q1134">
            <v>211900</v>
          </cell>
          <cell r="R1134">
            <v>0</v>
          </cell>
          <cell r="S1134">
            <v>0</v>
          </cell>
          <cell r="T1134">
            <v>0</v>
          </cell>
        </row>
        <row r="1135">
          <cell r="Q1135">
            <v>212000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212005</v>
          </cell>
          <cell r="R1136">
            <v>0</v>
          </cell>
          <cell r="S1136">
            <v>0</v>
          </cell>
          <cell r="T1136">
            <v>0</v>
          </cell>
        </row>
        <row r="1137">
          <cell r="Q1137">
            <v>212010</v>
          </cell>
          <cell r="R1137">
            <v>0</v>
          </cell>
          <cell r="S1137">
            <v>0</v>
          </cell>
          <cell r="T1137">
            <v>0</v>
          </cell>
        </row>
        <row r="1138">
          <cell r="Q1138">
            <v>212200</v>
          </cell>
          <cell r="R1138">
            <v>26015975555.560001</v>
          </cell>
          <cell r="S1138">
            <v>22017443666.689999</v>
          </cell>
          <cell r="T1138">
            <v>26015975555.560001</v>
          </cell>
        </row>
        <row r="1139">
          <cell r="Q1139">
            <v>212205</v>
          </cell>
          <cell r="R1139">
            <v>26015975555.560001</v>
          </cell>
          <cell r="S1139">
            <v>10007926666.68</v>
          </cell>
          <cell r="T1139">
            <v>26015975555.560001</v>
          </cell>
        </row>
        <row r="1140">
          <cell r="Q1140">
            <v>212210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212215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212220</v>
          </cell>
          <cell r="R1142">
            <v>0</v>
          </cell>
          <cell r="S1142">
            <v>0</v>
          </cell>
          <cell r="T1142">
            <v>0</v>
          </cell>
        </row>
        <row r="1143">
          <cell r="Q1143">
            <v>212225</v>
          </cell>
          <cell r="R1143">
            <v>0</v>
          </cell>
          <cell r="S1143">
            <v>0</v>
          </cell>
          <cell r="T1143">
            <v>0</v>
          </cell>
        </row>
        <row r="1144">
          <cell r="Q1144">
            <v>212230</v>
          </cell>
          <cell r="R1144">
            <v>0</v>
          </cell>
          <cell r="S1144">
            <v>0</v>
          </cell>
          <cell r="T1144">
            <v>0</v>
          </cell>
        </row>
        <row r="1145">
          <cell r="Q1145">
            <v>212235</v>
          </cell>
          <cell r="R1145">
            <v>0</v>
          </cell>
          <cell r="S1145">
            <v>0</v>
          </cell>
          <cell r="T1145">
            <v>0</v>
          </cell>
        </row>
        <row r="1146">
          <cell r="Q1146">
            <v>212295</v>
          </cell>
          <cell r="R1146">
            <v>0</v>
          </cell>
          <cell r="S1146">
            <v>12009517000.01</v>
          </cell>
          <cell r="T1146">
            <v>0</v>
          </cell>
        </row>
        <row r="1147">
          <cell r="Q1147">
            <v>212300</v>
          </cell>
          <cell r="R1147">
            <v>0</v>
          </cell>
          <cell r="S1147">
            <v>0</v>
          </cell>
          <cell r="T1147">
            <v>0</v>
          </cell>
        </row>
        <row r="1148">
          <cell r="Q1148">
            <v>212305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212310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212315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212320</v>
          </cell>
          <cell r="R1151">
            <v>0</v>
          </cell>
          <cell r="S1151">
            <v>0</v>
          </cell>
          <cell r="T1151">
            <v>0</v>
          </cell>
        </row>
        <row r="1152">
          <cell r="Q1152">
            <v>212400</v>
          </cell>
          <cell r="R1152">
            <v>0</v>
          </cell>
          <cell r="S1152">
            <v>0</v>
          </cell>
          <cell r="T1152">
            <v>0</v>
          </cell>
        </row>
        <row r="1153">
          <cell r="Q1153">
            <v>212405</v>
          </cell>
          <cell r="R1153">
            <v>0</v>
          </cell>
          <cell r="S1153">
            <v>0</v>
          </cell>
          <cell r="T1153">
            <v>0</v>
          </cell>
        </row>
        <row r="1154">
          <cell r="Q1154">
            <v>212410</v>
          </cell>
          <cell r="R1154">
            <v>0</v>
          </cell>
          <cell r="S1154">
            <v>0</v>
          </cell>
          <cell r="T1154">
            <v>0</v>
          </cell>
        </row>
        <row r="1155">
          <cell r="Q1155">
            <v>212415</v>
          </cell>
          <cell r="R1155">
            <v>0</v>
          </cell>
          <cell r="S1155">
            <v>0</v>
          </cell>
          <cell r="T1155">
            <v>0</v>
          </cell>
        </row>
        <row r="1156">
          <cell r="Q1156">
            <v>212420</v>
          </cell>
          <cell r="R1156">
            <v>0</v>
          </cell>
          <cell r="S1156">
            <v>0</v>
          </cell>
          <cell r="T1156">
            <v>0</v>
          </cell>
        </row>
        <row r="1157">
          <cell r="Q1157">
            <v>212425</v>
          </cell>
          <cell r="R1157">
            <v>0</v>
          </cell>
          <cell r="S1157">
            <v>0</v>
          </cell>
          <cell r="T1157">
            <v>0</v>
          </cell>
        </row>
        <row r="1158">
          <cell r="Q1158">
            <v>212430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212500</v>
          </cell>
          <cell r="R1159">
            <v>80804455076.740005</v>
          </cell>
          <cell r="S1159">
            <v>73848804054.660004</v>
          </cell>
          <cell r="T1159">
            <v>80804455076.740005</v>
          </cell>
        </row>
        <row r="1160">
          <cell r="Q1160">
            <v>212505</v>
          </cell>
          <cell r="R1160">
            <v>80804455076.740005</v>
          </cell>
          <cell r="S1160">
            <v>73848804054.660004</v>
          </cell>
          <cell r="T1160">
            <v>80804455076.740005</v>
          </cell>
        </row>
        <row r="1161">
          <cell r="Q1161">
            <v>212510</v>
          </cell>
          <cell r="R1161">
            <v>0</v>
          </cell>
          <cell r="S1161">
            <v>0</v>
          </cell>
          <cell r="T1161">
            <v>0</v>
          </cell>
        </row>
        <row r="1162">
          <cell r="Q1162">
            <v>212515</v>
          </cell>
          <cell r="R1162">
            <v>0</v>
          </cell>
          <cell r="S1162">
            <v>0</v>
          </cell>
          <cell r="T1162">
            <v>0</v>
          </cell>
        </row>
        <row r="1163">
          <cell r="Q1163">
            <v>212520</v>
          </cell>
          <cell r="R1163">
            <v>0</v>
          </cell>
          <cell r="S1163">
            <v>0</v>
          </cell>
          <cell r="T1163">
            <v>0</v>
          </cell>
        </row>
        <row r="1164">
          <cell r="Q1164">
            <v>212600</v>
          </cell>
          <cell r="R1164">
            <v>0</v>
          </cell>
          <cell r="S1164">
            <v>0</v>
          </cell>
          <cell r="T1164">
            <v>0</v>
          </cell>
        </row>
        <row r="1165">
          <cell r="Q1165">
            <v>212605</v>
          </cell>
          <cell r="R1165">
            <v>0</v>
          </cell>
          <cell r="S1165">
            <v>0</v>
          </cell>
          <cell r="T1165">
            <v>0</v>
          </cell>
        </row>
        <row r="1166">
          <cell r="Q1166">
            <v>212610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212615</v>
          </cell>
          <cell r="R1167">
            <v>0</v>
          </cell>
          <cell r="S1167">
            <v>0</v>
          </cell>
          <cell r="T1167">
            <v>0</v>
          </cell>
        </row>
        <row r="1168">
          <cell r="Q1168">
            <v>212620</v>
          </cell>
          <cell r="R1168">
            <v>0</v>
          </cell>
          <cell r="S1168">
            <v>0</v>
          </cell>
          <cell r="T1168">
            <v>0</v>
          </cell>
        </row>
        <row r="1169">
          <cell r="Q1169">
            <v>212625</v>
          </cell>
          <cell r="R1169">
            <v>0</v>
          </cell>
          <cell r="S1169">
            <v>0</v>
          </cell>
          <cell r="T1169">
            <v>0</v>
          </cell>
        </row>
        <row r="1170">
          <cell r="Q1170">
            <v>212700</v>
          </cell>
          <cell r="R1170">
            <v>0</v>
          </cell>
          <cell r="S1170">
            <v>0</v>
          </cell>
          <cell r="T1170">
            <v>0</v>
          </cell>
        </row>
        <row r="1171">
          <cell r="Q1171">
            <v>212705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212710</v>
          </cell>
          <cell r="R1172">
            <v>0</v>
          </cell>
          <cell r="S1172">
            <v>0</v>
          </cell>
          <cell r="T1172">
            <v>0</v>
          </cell>
        </row>
        <row r="1173">
          <cell r="Q1173">
            <v>212800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212805</v>
          </cell>
          <cell r="R1174">
            <v>0</v>
          </cell>
          <cell r="S1174">
            <v>0</v>
          </cell>
          <cell r="T1174">
            <v>0</v>
          </cell>
        </row>
        <row r="1175">
          <cell r="Q1175">
            <v>212810</v>
          </cell>
          <cell r="R1175">
            <v>0</v>
          </cell>
          <cell r="S1175">
            <v>0</v>
          </cell>
          <cell r="T1175">
            <v>0</v>
          </cell>
        </row>
        <row r="1176">
          <cell r="Q1176">
            <v>212815</v>
          </cell>
          <cell r="R1176">
            <v>0</v>
          </cell>
          <cell r="S1176">
            <v>0</v>
          </cell>
          <cell r="T1176">
            <v>0</v>
          </cell>
        </row>
        <row r="1177">
          <cell r="Q1177">
            <v>212820</v>
          </cell>
          <cell r="R1177">
            <v>0</v>
          </cell>
          <cell r="S1177">
            <v>0</v>
          </cell>
          <cell r="T1177">
            <v>0</v>
          </cell>
        </row>
        <row r="1178">
          <cell r="Q1178">
            <v>212895</v>
          </cell>
          <cell r="R1178">
            <v>0</v>
          </cell>
          <cell r="S1178">
            <v>0</v>
          </cell>
          <cell r="T1178">
            <v>0</v>
          </cell>
        </row>
        <row r="1179">
          <cell r="Q1179">
            <v>212900</v>
          </cell>
          <cell r="R1179">
            <v>0</v>
          </cell>
          <cell r="S1179">
            <v>0</v>
          </cell>
          <cell r="T1179">
            <v>0</v>
          </cell>
        </row>
        <row r="1180">
          <cell r="Q1180">
            <v>212905</v>
          </cell>
          <cell r="R1180">
            <v>0</v>
          </cell>
          <cell r="S1180">
            <v>0</v>
          </cell>
          <cell r="T1180">
            <v>0</v>
          </cell>
        </row>
        <row r="1181">
          <cell r="Q1181">
            <v>212910</v>
          </cell>
          <cell r="R1181">
            <v>0</v>
          </cell>
          <cell r="S1181">
            <v>0</v>
          </cell>
          <cell r="T1181">
            <v>0</v>
          </cell>
        </row>
        <row r="1182">
          <cell r="Q1182">
            <v>212915</v>
          </cell>
          <cell r="R1182">
            <v>0</v>
          </cell>
          <cell r="S1182">
            <v>0</v>
          </cell>
          <cell r="T1182">
            <v>0</v>
          </cell>
        </row>
        <row r="1183">
          <cell r="Q1183">
            <v>213000</v>
          </cell>
          <cell r="R1183">
            <v>503422782936.97998</v>
          </cell>
          <cell r="S1183">
            <v>503450328308.81</v>
          </cell>
          <cell r="T1183">
            <v>503422782936.97998</v>
          </cell>
        </row>
        <row r="1184">
          <cell r="Q1184">
            <v>213005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213006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213007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213008</v>
          </cell>
          <cell r="R1187">
            <v>0</v>
          </cell>
          <cell r="S1187">
            <v>0</v>
          </cell>
          <cell r="T1187">
            <v>0</v>
          </cell>
        </row>
        <row r="1188">
          <cell r="Q1188">
            <v>213009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213010</v>
          </cell>
          <cell r="R1189">
            <v>503422782936.97998</v>
          </cell>
          <cell r="S1189">
            <v>503450328308.81</v>
          </cell>
          <cell r="T1189">
            <v>503422782936.97998</v>
          </cell>
        </row>
        <row r="1190">
          <cell r="Q1190">
            <v>213011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213012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213013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213014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213015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213016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213017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213018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213019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213020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213021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213022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213023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213024</v>
          </cell>
          <cell r="R1203">
            <v>0</v>
          </cell>
          <cell r="S1203">
            <v>0</v>
          </cell>
          <cell r="T1203">
            <v>0</v>
          </cell>
        </row>
        <row r="1204">
          <cell r="Q1204">
            <v>213025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213026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213027</v>
          </cell>
          <cell r="R1206">
            <v>0</v>
          </cell>
          <cell r="S1206">
            <v>0</v>
          </cell>
          <cell r="T1206">
            <v>0</v>
          </cell>
        </row>
        <row r="1207">
          <cell r="Q1207">
            <v>213200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213205</v>
          </cell>
          <cell r="R1208">
            <v>0</v>
          </cell>
          <cell r="S1208">
            <v>0</v>
          </cell>
          <cell r="T1208">
            <v>0</v>
          </cell>
        </row>
        <row r="1209">
          <cell r="Q1209">
            <v>213210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213215</v>
          </cell>
          <cell r="R1210">
            <v>0</v>
          </cell>
          <cell r="S1210">
            <v>0</v>
          </cell>
          <cell r="T1210">
            <v>0</v>
          </cell>
        </row>
        <row r="1211">
          <cell r="Q1211">
            <v>213220</v>
          </cell>
          <cell r="R1211">
            <v>0</v>
          </cell>
          <cell r="S1211">
            <v>0</v>
          </cell>
          <cell r="T1211">
            <v>0</v>
          </cell>
        </row>
        <row r="1212">
          <cell r="Q1212">
            <v>213225</v>
          </cell>
          <cell r="R1212">
            <v>0</v>
          </cell>
          <cell r="S1212">
            <v>0</v>
          </cell>
          <cell r="T1212">
            <v>0</v>
          </cell>
        </row>
        <row r="1213">
          <cell r="Q1213">
            <v>214600</v>
          </cell>
          <cell r="R1213">
            <v>0</v>
          </cell>
          <cell r="S1213">
            <v>0</v>
          </cell>
          <cell r="T1213">
            <v>0</v>
          </cell>
        </row>
        <row r="1214">
          <cell r="Q1214">
            <v>214700</v>
          </cell>
          <cell r="R1214">
            <v>0</v>
          </cell>
          <cell r="S1214">
            <v>0</v>
          </cell>
          <cell r="T1214">
            <v>0</v>
          </cell>
        </row>
        <row r="1215">
          <cell r="Q1215">
            <v>214800</v>
          </cell>
          <cell r="R1215">
            <v>0</v>
          </cell>
          <cell r="S1215">
            <v>0</v>
          </cell>
          <cell r="T1215">
            <v>0</v>
          </cell>
        </row>
        <row r="1216">
          <cell r="Q1216">
            <v>214900</v>
          </cell>
          <cell r="R1216">
            <v>0</v>
          </cell>
          <cell r="S1216">
            <v>0</v>
          </cell>
          <cell r="T1216">
            <v>0</v>
          </cell>
        </row>
        <row r="1217">
          <cell r="Q1217">
            <v>215000</v>
          </cell>
          <cell r="R1217">
            <v>0</v>
          </cell>
          <cell r="S1217">
            <v>0</v>
          </cell>
          <cell r="T1217">
            <v>0</v>
          </cell>
        </row>
        <row r="1218">
          <cell r="Q1218">
            <v>215100</v>
          </cell>
          <cell r="R1218">
            <v>0</v>
          </cell>
          <cell r="S1218">
            <v>0</v>
          </cell>
          <cell r="T1218">
            <v>0</v>
          </cell>
        </row>
        <row r="1219">
          <cell r="Q1219">
            <v>215200</v>
          </cell>
          <cell r="R1219">
            <v>0</v>
          </cell>
          <cell r="S1219">
            <v>0</v>
          </cell>
          <cell r="T1219">
            <v>0</v>
          </cell>
        </row>
        <row r="1220">
          <cell r="Q1220">
            <v>215300</v>
          </cell>
          <cell r="R1220">
            <v>0</v>
          </cell>
          <cell r="S1220">
            <v>0</v>
          </cell>
          <cell r="T1220">
            <v>0</v>
          </cell>
        </row>
        <row r="1221">
          <cell r="Q1221">
            <v>215400</v>
          </cell>
          <cell r="R1221">
            <v>0</v>
          </cell>
          <cell r="S1221">
            <v>0</v>
          </cell>
          <cell r="T1221">
            <v>0</v>
          </cell>
        </row>
        <row r="1222">
          <cell r="Q1222">
            <v>215500</v>
          </cell>
          <cell r="R1222">
            <v>0</v>
          </cell>
          <cell r="S1222">
            <v>0</v>
          </cell>
          <cell r="T1222">
            <v>0</v>
          </cell>
        </row>
        <row r="1223">
          <cell r="Q1223">
            <v>215600</v>
          </cell>
          <cell r="R1223">
            <v>0</v>
          </cell>
          <cell r="S1223">
            <v>0</v>
          </cell>
          <cell r="T1223">
            <v>0</v>
          </cell>
        </row>
        <row r="1224">
          <cell r="Q1224">
            <v>215605</v>
          </cell>
          <cell r="R1224">
            <v>0</v>
          </cell>
          <cell r="S1224">
            <v>0</v>
          </cell>
          <cell r="T1224">
            <v>0</v>
          </cell>
        </row>
        <row r="1225">
          <cell r="Q1225">
            <v>215610</v>
          </cell>
          <cell r="R1225">
            <v>0</v>
          </cell>
          <cell r="S1225">
            <v>0</v>
          </cell>
          <cell r="T1225">
            <v>0</v>
          </cell>
        </row>
        <row r="1226">
          <cell r="Q1226">
            <v>215700</v>
          </cell>
          <cell r="R1226">
            <v>0</v>
          </cell>
          <cell r="S1226">
            <v>0</v>
          </cell>
          <cell r="T1226">
            <v>0</v>
          </cell>
        </row>
        <row r="1227">
          <cell r="Q1227">
            <v>220000</v>
          </cell>
          <cell r="R1227">
            <v>57348109398</v>
          </cell>
          <cell r="S1227">
            <v>22550950017</v>
          </cell>
          <cell r="T1227">
            <v>57348109398</v>
          </cell>
        </row>
        <row r="1228">
          <cell r="Q1228">
            <v>220500</v>
          </cell>
          <cell r="R1228">
            <v>57348109398</v>
          </cell>
          <cell r="S1228">
            <v>22550950017</v>
          </cell>
          <cell r="T1228">
            <v>57348109398</v>
          </cell>
        </row>
        <row r="1229">
          <cell r="Q1229">
            <v>220505</v>
          </cell>
          <cell r="R1229">
            <v>57363170483</v>
          </cell>
          <cell r="S1229">
            <v>22550950017</v>
          </cell>
          <cell r="T1229">
            <v>57363170483</v>
          </cell>
        </row>
        <row r="1230">
          <cell r="Q1230">
            <v>220510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220515</v>
          </cell>
          <cell r="R1231">
            <v>0</v>
          </cell>
          <cell r="S1231">
            <v>0</v>
          </cell>
          <cell r="T1231">
            <v>0</v>
          </cell>
        </row>
        <row r="1232">
          <cell r="Q1232">
            <v>220520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220595</v>
          </cell>
          <cell r="R1233">
            <v>-15061085</v>
          </cell>
          <cell r="S1233">
            <v>0</v>
          </cell>
          <cell r="T1233">
            <v>-15061085</v>
          </cell>
        </row>
        <row r="1234">
          <cell r="Q1234">
            <v>221000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221005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221010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221015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221020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221095</v>
          </cell>
          <cell r="R1239">
            <v>0</v>
          </cell>
          <cell r="S1239">
            <v>0</v>
          </cell>
          <cell r="T1239">
            <v>0</v>
          </cell>
        </row>
        <row r="1240">
          <cell r="Q1240">
            <v>221500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221505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221510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221595</v>
          </cell>
          <cell r="R1243">
            <v>0</v>
          </cell>
          <cell r="S1243">
            <v>0</v>
          </cell>
          <cell r="T1243">
            <v>0</v>
          </cell>
        </row>
        <row r="1244">
          <cell r="Q1244">
            <v>222000</v>
          </cell>
          <cell r="R1244">
            <v>0</v>
          </cell>
          <cell r="S1244">
            <v>0</v>
          </cell>
          <cell r="T1244">
            <v>0</v>
          </cell>
        </row>
        <row r="1245">
          <cell r="Q1245">
            <v>222005</v>
          </cell>
          <cell r="R1245">
            <v>0</v>
          </cell>
          <cell r="S1245">
            <v>0</v>
          </cell>
          <cell r="T1245">
            <v>0</v>
          </cell>
        </row>
        <row r="1246">
          <cell r="Q1246">
            <v>222010</v>
          </cell>
          <cell r="R1246">
            <v>0</v>
          </cell>
          <cell r="S1246">
            <v>0</v>
          </cell>
          <cell r="T1246">
            <v>0</v>
          </cell>
        </row>
        <row r="1247">
          <cell r="Q1247">
            <v>222015</v>
          </cell>
          <cell r="R1247">
            <v>0</v>
          </cell>
          <cell r="S1247">
            <v>0</v>
          </cell>
          <cell r="T1247">
            <v>0</v>
          </cell>
        </row>
        <row r="1248">
          <cell r="Q1248">
            <v>222020</v>
          </cell>
          <cell r="R1248">
            <v>0</v>
          </cell>
          <cell r="S1248">
            <v>0</v>
          </cell>
          <cell r="T1248">
            <v>0</v>
          </cell>
        </row>
        <row r="1249">
          <cell r="Q1249">
            <v>222025</v>
          </cell>
          <cell r="R1249">
            <v>0</v>
          </cell>
          <cell r="S1249">
            <v>0</v>
          </cell>
          <cell r="T1249">
            <v>0</v>
          </cell>
        </row>
        <row r="1250">
          <cell r="Q1250">
            <v>222030</v>
          </cell>
          <cell r="R1250">
            <v>0</v>
          </cell>
          <cell r="S1250">
            <v>0</v>
          </cell>
          <cell r="T1250">
            <v>0</v>
          </cell>
        </row>
        <row r="1251">
          <cell r="Q1251">
            <v>222035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222040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222045</v>
          </cell>
          <cell r="R1253">
            <v>0</v>
          </cell>
          <cell r="S1253">
            <v>0</v>
          </cell>
          <cell r="T1253">
            <v>0</v>
          </cell>
        </row>
        <row r="1254">
          <cell r="Q1254">
            <v>222050</v>
          </cell>
          <cell r="R1254">
            <v>0</v>
          </cell>
          <cell r="S1254">
            <v>0</v>
          </cell>
          <cell r="T1254">
            <v>0</v>
          </cell>
        </row>
        <row r="1255">
          <cell r="Q1255">
            <v>222500</v>
          </cell>
          <cell r="R1255">
            <v>0</v>
          </cell>
          <cell r="S1255">
            <v>0</v>
          </cell>
          <cell r="T1255">
            <v>0</v>
          </cell>
        </row>
        <row r="1256">
          <cell r="Q1256">
            <v>222505</v>
          </cell>
          <cell r="R1256">
            <v>0</v>
          </cell>
          <cell r="S1256">
            <v>0</v>
          </cell>
          <cell r="T1256">
            <v>0</v>
          </cell>
        </row>
        <row r="1257">
          <cell r="Q1257">
            <v>222510</v>
          </cell>
          <cell r="R1257">
            <v>0</v>
          </cell>
          <cell r="S1257">
            <v>0</v>
          </cell>
          <cell r="T1257">
            <v>0</v>
          </cell>
        </row>
        <row r="1258">
          <cell r="Q1258">
            <v>222515</v>
          </cell>
          <cell r="R1258">
            <v>0</v>
          </cell>
          <cell r="S1258">
            <v>0</v>
          </cell>
          <cell r="T1258">
            <v>0</v>
          </cell>
        </row>
        <row r="1259">
          <cell r="Q1259">
            <v>222520</v>
          </cell>
          <cell r="R1259">
            <v>0</v>
          </cell>
          <cell r="S1259">
            <v>0</v>
          </cell>
          <cell r="T1259">
            <v>0</v>
          </cell>
        </row>
        <row r="1260">
          <cell r="Q1260">
            <v>222595</v>
          </cell>
          <cell r="R1260">
            <v>0</v>
          </cell>
          <cell r="S1260">
            <v>0</v>
          </cell>
          <cell r="T1260">
            <v>0</v>
          </cell>
        </row>
        <row r="1261">
          <cell r="Q1261">
            <v>223000</v>
          </cell>
          <cell r="R1261">
            <v>0</v>
          </cell>
          <cell r="S1261">
            <v>0</v>
          </cell>
          <cell r="T1261">
            <v>0</v>
          </cell>
        </row>
        <row r="1262">
          <cell r="Q1262">
            <v>223005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223010</v>
          </cell>
          <cell r="R1263">
            <v>0</v>
          </cell>
          <cell r="S1263">
            <v>0</v>
          </cell>
          <cell r="T1263">
            <v>0</v>
          </cell>
        </row>
        <row r="1264">
          <cell r="Q1264">
            <v>223015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223020</v>
          </cell>
          <cell r="R1265">
            <v>0</v>
          </cell>
          <cell r="S1265">
            <v>0</v>
          </cell>
          <cell r="T1265">
            <v>0</v>
          </cell>
        </row>
        <row r="1266">
          <cell r="Q1266">
            <v>223095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223500</v>
          </cell>
          <cell r="R1267">
            <v>0</v>
          </cell>
          <cell r="S1267">
            <v>0</v>
          </cell>
          <cell r="T1267">
            <v>0</v>
          </cell>
        </row>
        <row r="1268">
          <cell r="Q1268">
            <v>223505</v>
          </cell>
          <cell r="R1268">
            <v>0</v>
          </cell>
          <cell r="S1268">
            <v>0</v>
          </cell>
          <cell r="T1268">
            <v>0</v>
          </cell>
        </row>
        <row r="1269">
          <cell r="Q1269">
            <v>223510</v>
          </cell>
          <cell r="R1269">
            <v>0</v>
          </cell>
          <cell r="S1269">
            <v>0</v>
          </cell>
          <cell r="T1269">
            <v>0</v>
          </cell>
        </row>
        <row r="1270">
          <cell r="Q1270">
            <v>223595</v>
          </cell>
          <cell r="R1270">
            <v>0</v>
          </cell>
          <cell r="S1270">
            <v>0</v>
          </cell>
          <cell r="T1270">
            <v>0</v>
          </cell>
        </row>
        <row r="1271">
          <cell r="Q1271">
            <v>224000</v>
          </cell>
          <cell r="R1271">
            <v>0</v>
          </cell>
          <cell r="S1271">
            <v>0</v>
          </cell>
          <cell r="T1271">
            <v>0</v>
          </cell>
        </row>
        <row r="1272">
          <cell r="Q1272">
            <v>224005</v>
          </cell>
          <cell r="R1272">
            <v>0</v>
          </cell>
          <cell r="S1272">
            <v>0</v>
          </cell>
          <cell r="T1272">
            <v>0</v>
          </cell>
        </row>
        <row r="1273">
          <cell r="Q1273">
            <v>224010</v>
          </cell>
          <cell r="R1273">
            <v>0</v>
          </cell>
          <cell r="S1273">
            <v>0</v>
          </cell>
          <cell r="T1273">
            <v>0</v>
          </cell>
        </row>
        <row r="1274">
          <cell r="Q1274">
            <v>224015</v>
          </cell>
          <cell r="R1274">
            <v>0</v>
          </cell>
          <cell r="S1274">
            <v>0</v>
          </cell>
          <cell r="T1274">
            <v>0</v>
          </cell>
        </row>
        <row r="1275">
          <cell r="Q1275">
            <v>224020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224025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224030</v>
          </cell>
          <cell r="R1277">
            <v>0</v>
          </cell>
          <cell r="S1277">
            <v>0</v>
          </cell>
          <cell r="T1277">
            <v>0</v>
          </cell>
        </row>
        <row r="1278">
          <cell r="Q1278">
            <v>224035</v>
          </cell>
          <cell r="R1278">
            <v>0</v>
          </cell>
          <cell r="S1278">
            <v>0</v>
          </cell>
          <cell r="T1278">
            <v>0</v>
          </cell>
        </row>
        <row r="1279">
          <cell r="Q1279">
            <v>224040</v>
          </cell>
          <cell r="R1279">
            <v>0</v>
          </cell>
          <cell r="S1279">
            <v>0</v>
          </cell>
          <cell r="T1279">
            <v>0</v>
          </cell>
        </row>
        <row r="1280">
          <cell r="Q1280">
            <v>224045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224050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224500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224505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224506</v>
          </cell>
          <cell r="R1284">
            <v>0</v>
          </cell>
          <cell r="S1284">
            <v>0</v>
          </cell>
          <cell r="T1284">
            <v>0</v>
          </cell>
        </row>
        <row r="1285">
          <cell r="Q1285">
            <v>224507</v>
          </cell>
          <cell r="R1285">
            <v>0</v>
          </cell>
          <cell r="S1285">
            <v>0</v>
          </cell>
          <cell r="T1285">
            <v>0</v>
          </cell>
        </row>
        <row r="1286">
          <cell r="Q1286">
            <v>224508</v>
          </cell>
          <cell r="R1286">
            <v>0</v>
          </cell>
          <cell r="S1286">
            <v>0</v>
          </cell>
          <cell r="T1286">
            <v>0</v>
          </cell>
        </row>
        <row r="1287">
          <cell r="Q1287">
            <v>224509</v>
          </cell>
          <cell r="R1287">
            <v>0</v>
          </cell>
          <cell r="S1287">
            <v>0</v>
          </cell>
          <cell r="T1287">
            <v>0</v>
          </cell>
        </row>
        <row r="1288">
          <cell r="Q1288">
            <v>224510</v>
          </cell>
          <cell r="R1288">
            <v>0</v>
          </cell>
          <cell r="S1288">
            <v>0</v>
          </cell>
          <cell r="T1288">
            <v>0</v>
          </cell>
        </row>
        <row r="1289">
          <cell r="Q1289">
            <v>224511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224512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224513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224514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224515</v>
          </cell>
          <cell r="R1293">
            <v>0</v>
          </cell>
          <cell r="S1293">
            <v>0</v>
          </cell>
          <cell r="T1293">
            <v>0</v>
          </cell>
        </row>
        <row r="1294">
          <cell r="Q1294">
            <v>224516</v>
          </cell>
          <cell r="R1294">
            <v>0</v>
          </cell>
          <cell r="S1294">
            <v>0</v>
          </cell>
          <cell r="T1294">
            <v>0</v>
          </cell>
        </row>
        <row r="1295">
          <cell r="Q1295">
            <v>224517</v>
          </cell>
          <cell r="R1295">
            <v>0</v>
          </cell>
          <cell r="S1295">
            <v>0</v>
          </cell>
          <cell r="T1295">
            <v>0</v>
          </cell>
        </row>
        <row r="1296">
          <cell r="Q1296">
            <v>224518</v>
          </cell>
          <cell r="R1296">
            <v>0</v>
          </cell>
          <cell r="S1296">
            <v>0</v>
          </cell>
          <cell r="T1296">
            <v>0</v>
          </cell>
        </row>
        <row r="1297">
          <cell r="Q1297">
            <v>224519</v>
          </cell>
          <cell r="R1297">
            <v>0</v>
          </cell>
          <cell r="S1297">
            <v>0</v>
          </cell>
          <cell r="T1297">
            <v>0</v>
          </cell>
        </row>
        <row r="1298">
          <cell r="Q1298">
            <v>224520</v>
          </cell>
          <cell r="R1298">
            <v>0</v>
          </cell>
          <cell r="S1298">
            <v>0</v>
          </cell>
          <cell r="T1298">
            <v>0</v>
          </cell>
        </row>
        <row r="1299">
          <cell r="Q1299">
            <v>224521</v>
          </cell>
          <cell r="R1299">
            <v>0</v>
          </cell>
          <cell r="S1299">
            <v>0</v>
          </cell>
          <cell r="T1299">
            <v>0</v>
          </cell>
        </row>
        <row r="1300">
          <cell r="Q1300">
            <v>224522</v>
          </cell>
          <cell r="R1300">
            <v>0</v>
          </cell>
          <cell r="S1300">
            <v>0</v>
          </cell>
          <cell r="T1300">
            <v>0</v>
          </cell>
        </row>
        <row r="1301">
          <cell r="Q1301">
            <v>224523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224524</v>
          </cell>
          <cell r="R1302">
            <v>0</v>
          </cell>
          <cell r="S1302">
            <v>0</v>
          </cell>
          <cell r="T1302">
            <v>0</v>
          </cell>
        </row>
        <row r="1303">
          <cell r="Q1303">
            <v>224525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224526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224527</v>
          </cell>
          <cell r="R1305">
            <v>0</v>
          </cell>
          <cell r="S1305">
            <v>0</v>
          </cell>
          <cell r="T1305">
            <v>0</v>
          </cell>
        </row>
        <row r="1306">
          <cell r="Q1306">
            <v>225000</v>
          </cell>
          <cell r="R1306">
            <v>0</v>
          </cell>
          <cell r="S1306">
            <v>0</v>
          </cell>
          <cell r="T1306">
            <v>0</v>
          </cell>
        </row>
        <row r="1307">
          <cell r="Q1307">
            <v>225005</v>
          </cell>
          <cell r="R1307">
            <v>0</v>
          </cell>
          <cell r="S1307">
            <v>0</v>
          </cell>
          <cell r="T1307">
            <v>0</v>
          </cell>
        </row>
        <row r="1308">
          <cell r="Q1308">
            <v>225010</v>
          </cell>
          <cell r="R1308">
            <v>0</v>
          </cell>
          <cell r="S1308">
            <v>0</v>
          </cell>
          <cell r="T1308">
            <v>0</v>
          </cell>
        </row>
        <row r="1309">
          <cell r="Q1309">
            <v>225015</v>
          </cell>
          <cell r="R1309">
            <v>0</v>
          </cell>
          <cell r="S1309">
            <v>0</v>
          </cell>
          <cell r="T1309">
            <v>0</v>
          </cell>
        </row>
        <row r="1310">
          <cell r="Q1310">
            <v>225020</v>
          </cell>
          <cell r="R1310">
            <v>0</v>
          </cell>
          <cell r="S1310">
            <v>0</v>
          </cell>
          <cell r="T1310">
            <v>0</v>
          </cell>
        </row>
        <row r="1311">
          <cell r="Q1311">
            <v>225025</v>
          </cell>
          <cell r="R1311">
            <v>0</v>
          </cell>
          <cell r="S1311">
            <v>0</v>
          </cell>
          <cell r="T1311">
            <v>0</v>
          </cell>
        </row>
        <row r="1312">
          <cell r="Q1312">
            <v>225030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225035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225040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225045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225095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230000</v>
          </cell>
          <cell r="R1317">
            <v>0</v>
          </cell>
          <cell r="S1317">
            <v>0</v>
          </cell>
          <cell r="T1317">
            <v>0</v>
          </cell>
        </row>
        <row r="1318">
          <cell r="Q1318">
            <v>231000</v>
          </cell>
          <cell r="R1318">
            <v>0</v>
          </cell>
          <cell r="S1318">
            <v>0</v>
          </cell>
          <cell r="T1318">
            <v>0</v>
          </cell>
        </row>
        <row r="1319">
          <cell r="Q1319">
            <v>231005</v>
          </cell>
          <cell r="R1319">
            <v>0</v>
          </cell>
          <cell r="S1319">
            <v>0</v>
          </cell>
          <cell r="T1319">
            <v>0</v>
          </cell>
        </row>
        <row r="1320">
          <cell r="Q1320">
            <v>231010</v>
          </cell>
          <cell r="R1320">
            <v>0</v>
          </cell>
          <cell r="S1320">
            <v>0</v>
          </cell>
          <cell r="T1320">
            <v>0</v>
          </cell>
        </row>
        <row r="1321">
          <cell r="Q1321">
            <v>231015</v>
          </cell>
          <cell r="R1321">
            <v>0</v>
          </cell>
          <cell r="S1321">
            <v>0</v>
          </cell>
          <cell r="T1321">
            <v>0</v>
          </cell>
        </row>
        <row r="1322">
          <cell r="Q1322">
            <v>231020</v>
          </cell>
          <cell r="R1322">
            <v>0</v>
          </cell>
          <cell r="S1322">
            <v>0</v>
          </cell>
          <cell r="T1322">
            <v>0</v>
          </cell>
        </row>
        <row r="1323">
          <cell r="Q1323">
            <v>231025</v>
          </cell>
          <cell r="R1323">
            <v>0</v>
          </cell>
          <cell r="S1323">
            <v>0</v>
          </cell>
          <cell r="T1323">
            <v>0</v>
          </cell>
        </row>
        <row r="1324">
          <cell r="Q1324">
            <v>231030</v>
          </cell>
          <cell r="R1324">
            <v>0</v>
          </cell>
          <cell r="S1324">
            <v>0</v>
          </cell>
          <cell r="T1324">
            <v>0</v>
          </cell>
        </row>
        <row r="1325">
          <cell r="Q1325">
            <v>231035</v>
          </cell>
          <cell r="R1325">
            <v>0</v>
          </cell>
          <cell r="S1325">
            <v>0</v>
          </cell>
          <cell r="T1325">
            <v>0</v>
          </cell>
        </row>
        <row r="1326">
          <cell r="Q1326">
            <v>231040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231045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231050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231055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235700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235705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235710</v>
          </cell>
          <cell r="R1332">
            <v>0</v>
          </cell>
          <cell r="S1332">
            <v>0</v>
          </cell>
          <cell r="T1332">
            <v>0</v>
          </cell>
        </row>
        <row r="1333">
          <cell r="Q1333">
            <v>240000</v>
          </cell>
          <cell r="R1333">
            <v>2039772306608.1399</v>
          </cell>
          <cell r="S1333">
            <v>1952070709359.3401</v>
          </cell>
          <cell r="T1333">
            <v>2039772306608.1399</v>
          </cell>
        </row>
        <row r="1334">
          <cell r="Q1334">
            <v>240500</v>
          </cell>
          <cell r="R1334">
            <v>0</v>
          </cell>
          <cell r="S1334">
            <v>0</v>
          </cell>
          <cell r="T1334">
            <v>0</v>
          </cell>
        </row>
        <row r="1335">
          <cell r="Q1335">
            <v>240505</v>
          </cell>
          <cell r="R1335">
            <v>0</v>
          </cell>
          <cell r="S1335">
            <v>0</v>
          </cell>
          <cell r="T1335">
            <v>0</v>
          </cell>
        </row>
        <row r="1336">
          <cell r="Q1336">
            <v>240510</v>
          </cell>
          <cell r="R1336">
            <v>0</v>
          </cell>
          <cell r="S1336">
            <v>0</v>
          </cell>
          <cell r="T1336">
            <v>0</v>
          </cell>
        </row>
        <row r="1337">
          <cell r="Q1337">
            <v>240515</v>
          </cell>
          <cell r="R1337">
            <v>0</v>
          </cell>
          <cell r="S1337">
            <v>0</v>
          </cell>
          <cell r="T1337">
            <v>0</v>
          </cell>
        </row>
        <row r="1338">
          <cell r="Q1338">
            <v>240520</v>
          </cell>
          <cell r="R1338">
            <v>0</v>
          </cell>
          <cell r="S1338">
            <v>0</v>
          </cell>
          <cell r="T1338">
            <v>0</v>
          </cell>
        </row>
        <row r="1339">
          <cell r="Q1339">
            <v>240525</v>
          </cell>
          <cell r="R1339">
            <v>0</v>
          </cell>
          <cell r="S1339">
            <v>0</v>
          </cell>
          <cell r="T1339">
            <v>0</v>
          </cell>
        </row>
        <row r="1340">
          <cell r="Q1340">
            <v>241000</v>
          </cell>
          <cell r="R1340">
            <v>0</v>
          </cell>
          <cell r="S1340">
            <v>0</v>
          </cell>
          <cell r="T1340">
            <v>0</v>
          </cell>
        </row>
        <row r="1341">
          <cell r="Q1341">
            <v>241005</v>
          </cell>
          <cell r="R1341">
            <v>0</v>
          </cell>
          <cell r="S1341">
            <v>0</v>
          </cell>
          <cell r="T1341">
            <v>0</v>
          </cell>
        </row>
        <row r="1342">
          <cell r="Q1342">
            <v>241010</v>
          </cell>
          <cell r="R1342">
            <v>0</v>
          </cell>
          <cell r="S1342">
            <v>0</v>
          </cell>
          <cell r="T1342">
            <v>0</v>
          </cell>
        </row>
        <row r="1343">
          <cell r="Q1343">
            <v>241500</v>
          </cell>
          <cell r="R1343">
            <v>0</v>
          </cell>
          <cell r="S1343">
            <v>0</v>
          </cell>
          <cell r="T1343">
            <v>0</v>
          </cell>
        </row>
        <row r="1344">
          <cell r="Q1344">
            <v>241505</v>
          </cell>
          <cell r="R1344">
            <v>0</v>
          </cell>
          <cell r="S1344">
            <v>0</v>
          </cell>
          <cell r="T1344">
            <v>0</v>
          </cell>
        </row>
        <row r="1345">
          <cell r="Q1345">
            <v>241595</v>
          </cell>
          <cell r="R1345">
            <v>0</v>
          </cell>
          <cell r="S1345">
            <v>0</v>
          </cell>
          <cell r="T1345">
            <v>0</v>
          </cell>
        </row>
        <row r="1346">
          <cell r="Q1346">
            <v>242000</v>
          </cell>
          <cell r="R1346">
            <v>0</v>
          </cell>
          <cell r="S1346">
            <v>0</v>
          </cell>
          <cell r="T1346">
            <v>0</v>
          </cell>
        </row>
        <row r="1347">
          <cell r="Q1347">
            <v>242500</v>
          </cell>
          <cell r="R1347">
            <v>0</v>
          </cell>
          <cell r="S1347">
            <v>0</v>
          </cell>
          <cell r="T1347">
            <v>0</v>
          </cell>
        </row>
        <row r="1348">
          <cell r="Q1348">
            <v>243000</v>
          </cell>
          <cell r="R1348">
            <v>0</v>
          </cell>
          <cell r="S1348">
            <v>0</v>
          </cell>
          <cell r="T1348">
            <v>0</v>
          </cell>
        </row>
        <row r="1349">
          <cell r="Q1349">
            <v>243005</v>
          </cell>
          <cell r="R1349">
            <v>0</v>
          </cell>
          <cell r="S1349">
            <v>0</v>
          </cell>
          <cell r="T1349">
            <v>0</v>
          </cell>
        </row>
        <row r="1350">
          <cell r="Q1350">
            <v>243500</v>
          </cell>
          <cell r="R1350">
            <v>0</v>
          </cell>
          <cell r="S1350">
            <v>1079927775.6800001</v>
          </cell>
          <cell r="T1350">
            <v>0</v>
          </cell>
        </row>
        <row r="1351">
          <cell r="Q1351">
            <v>243505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243510</v>
          </cell>
          <cell r="R1352">
            <v>0</v>
          </cell>
          <cell r="S1352">
            <v>0</v>
          </cell>
          <cell r="T1352">
            <v>0</v>
          </cell>
        </row>
        <row r="1353">
          <cell r="Q1353">
            <v>243515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243520</v>
          </cell>
          <cell r="R1354">
            <v>0</v>
          </cell>
          <cell r="S1354">
            <v>0</v>
          </cell>
          <cell r="T1354">
            <v>0</v>
          </cell>
        </row>
        <row r="1355">
          <cell r="Q1355">
            <v>243525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243530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243555</v>
          </cell>
          <cell r="R1357">
            <v>0</v>
          </cell>
          <cell r="S1357">
            <v>0</v>
          </cell>
          <cell r="T1357">
            <v>0</v>
          </cell>
        </row>
        <row r="1358">
          <cell r="Q1358">
            <v>243560</v>
          </cell>
          <cell r="R1358">
            <v>0</v>
          </cell>
          <cell r="S1358">
            <v>1079927775.6800001</v>
          </cell>
          <cell r="T1358">
            <v>0</v>
          </cell>
        </row>
        <row r="1359">
          <cell r="Q1359">
            <v>244000</v>
          </cell>
          <cell r="R1359">
            <v>2039772306608.1399</v>
          </cell>
          <cell r="S1359">
            <v>1950990781583.6599</v>
          </cell>
          <cell r="T1359">
            <v>2039772306608.1399</v>
          </cell>
        </row>
        <row r="1360">
          <cell r="Q1360">
            <v>244005</v>
          </cell>
          <cell r="R1360">
            <v>522044375331.5</v>
          </cell>
          <cell r="S1360">
            <v>225587581298.48999</v>
          </cell>
          <cell r="T1360">
            <v>522044375331.5</v>
          </cell>
        </row>
        <row r="1361">
          <cell r="Q1361">
            <v>244010</v>
          </cell>
          <cell r="R1361">
            <v>0</v>
          </cell>
          <cell r="S1361">
            <v>0</v>
          </cell>
          <cell r="T1361">
            <v>0</v>
          </cell>
        </row>
        <row r="1362">
          <cell r="Q1362">
            <v>244015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244020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244025</v>
          </cell>
          <cell r="R1364">
            <v>4708141317.2299995</v>
          </cell>
          <cell r="S1364">
            <v>38235964707.18</v>
          </cell>
          <cell r="T1364">
            <v>4708141317.2299995</v>
          </cell>
        </row>
        <row r="1365">
          <cell r="Q1365">
            <v>244030</v>
          </cell>
          <cell r="R1365">
            <v>0</v>
          </cell>
          <cell r="S1365">
            <v>0</v>
          </cell>
          <cell r="T1365">
            <v>0</v>
          </cell>
        </row>
        <row r="1366">
          <cell r="Q1366">
            <v>244035</v>
          </cell>
          <cell r="R1366">
            <v>0</v>
          </cell>
          <cell r="S1366">
            <v>0</v>
          </cell>
          <cell r="T1366">
            <v>0</v>
          </cell>
        </row>
        <row r="1367">
          <cell r="Q1367">
            <v>244040</v>
          </cell>
          <cell r="R1367">
            <v>104038074659.84</v>
          </cell>
          <cell r="S1367">
            <v>51574913564.790001</v>
          </cell>
          <cell r="T1367">
            <v>104038074659.84</v>
          </cell>
        </row>
        <row r="1368">
          <cell r="Q1368">
            <v>244045</v>
          </cell>
          <cell r="R1368">
            <v>0</v>
          </cell>
          <cell r="S1368">
            <v>0</v>
          </cell>
          <cell r="T1368">
            <v>0</v>
          </cell>
        </row>
        <row r="1369">
          <cell r="Q1369">
            <v>244050</v>
          </cell>
          <cell r="R1369">
            <v>967492276479.5</v>
          </cell>
          <cell r="S1369">
            <v>1213720042651.03</v>
          </cell>
          <cell r="T1369">
            <v>967492276479.5</v>
          </cell>
        </row>
        <row r="1370">
          <cell r="Q1370">
            <v>244055</v>
          </cell>
          <cell r="R1370">
            <v>441489438820.07001</v>
          </cell>
          <cell r="S1370">
            <v>421872279362.16998</v>
          </cell>
          <cell r="T1370">
            <v>441489438820.07001</v>
          </cell>
        </row>
        <row r="1371">
          <cell r="Q1371">
            <v>244095</v>
          </cell>
          <cell r="R1371">
            <v>0</v>
          </cell>
          <cell r="S1371">
            <v>0</v>
          </cell>
          <cell r="T1371">
            <v>0</v>
          </cell>
        </row>
        <row r="1372">
          <cell r="Q1372">
            <v>244500</v>
          </cell>
          <cell r="R1372">
            <v>0</v>
          </cell>
          <cell r="S1372">
            <v>0</v>
          </cell>
          <cell r="T1372">
            <v>0</v>
          </cell>
        </row>
        <row r="1373">
          <cell r="Q1373">
            <v>244505</v>
          </cell>
          <cell r="R1373">
            <v>0</v>
          </cell>
          <cell r="S1373">
            <v>0</v>
          </cell>
          <cell r="T1373">
            <v>0</v>
          </cell>
        </row>
        <row r="1374">
          <cell r="Q1374">
            <v>244595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245000</v>
          </cell>
          <cell r="R1375">
            <v>0</v>
          </cell>
          <cell r="S1375">
            <v>0</v>
          </cell>
          <cell r="T1375">
            <v>0</v>
          </cell>
        </row>
        <row r="1376">
          <cell r="Q1376">
            <v>245005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245010</v>
          </cell>
          <cell r="R1377">
            <v>0</v>
          </cell>
          <cell r="S1377">
            <v>0</v>
          </cell>
          <cell r="T1377">
            <v>0</v>
          </cell>
        </row>
        <row r="1378">
          <cell r="Q1378">
            <v>245015</v>
          </cell>
          <cell r="R1378">
            <v>0</v>
          </cell>
          <cell r="S1378">
            <v>0</v>
          </cell>
          <cell r="T1378">
            <v>0</v>
          </cell>
        </row>
        <row r="1379">
          <cell r="Q1379">
            <v>245020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245025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245030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245035</v>
          </cell>
          <cell r="R1382">
            <v>0</v>
          </cell>
          <cell r="S1382">
            <v>0</v>
          </cell>
          <cell r="T1382">
            <v>0</v>
          </cell>
        </row>
        <row r="1383">
          <cell r="Q1383">
            <v>245095</v>
          </cell>
          <cell r="R1383">
            <v>0</v>
          </cell>
          <cell r="S1383">
            <v>0</v>
          </cell>
          <cell r="T1383">
            <v>0</v>
          </cell>
        </row>
        <row r="1384">
          <cell r="Q1384">
            <v>245500</v>
          </cell>
          <cell r="R1384">
            <v>0</v>
          </cell>
          <cell r="S1384">
            <v>0</v>
          </cell>
          <cell r="T1384">
            <v>0</v>
          </cell>
        </row>
        <row r="1385">
          <cell r="Q1385">
            <v>245505</v>
          </cell>
          <cell r="R1385">
            <v>0</v>
          </cell>
          <cell r="S1385">
            <v>0</v>
          </cell>
          <cell r="T1385">
            <v>0</v>
          </cell>
        </row>
        <row r="1386">
          <cell r="Q1386">
            <v>245510</v>
          </cell>
          <cell r="R1386">
            <v>0</v>
          </cell>
          <cell r="S1386">
            <v>0</v>
          </cell>
          <cell r="T1386">
            <v>0</v>
          </cell>
        </row>
        <row r="1387">
          <cell r="Q1387">
            <v>245515</v>
          </cell>
          <cell r="R1387">
            <v>0</v>
          </cell>
          <cell r="S1387">
            <v>0</v>
          </cell>
          <cell r="T1387">
            <v>0</v>
          </cell>
        </row>
        <row r="1388">
          <cell r="Q1388">
            <v>245520</v>
          </cell>
          <cell r="R1388">
            <v>0</v>
          </cell>
          <cell r="S1388">
            <v>0</v>
          </cell>
          <cell r="T1388">
            <v>0</v>
          </cell>
        </row>
        <row r="1389">
          <cell r="Q1389">
            <v>245525</v>
          </cell>
          <cell r="R1389">
            <v>0</v>
          </cell>
          <cell r="S1389">
            <v>0</v>
          </cell>
          <cell r="T1389">
            <v>0</v>
          </cell>
        </row>
        <row r="1390">
          <cell r="Q1390">
            <v>245595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249000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249005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249010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250000</v>
          </cell>
          <cell r="R1394">
            <v>37243196521.230003</v>
          </cell>
          <cell r="S1394">
            <v>58564963399.279999</v>
          </cell>
          <cell r="T1394">
            <v>37243196521.230003</v>
          </cell>
        </row>
        <row r="1395">
          <cell r="Q1395">
            <v>250100</v>
          </cell>
          <cell r="R1395">
            <v>888512962.22000003</v>
          </cell>
          <cell r="S1395">
            <v>60000000</v>
          </cell>
          <cell r="T1395">
            <v>888512962.22000003</v>
          </cell>
        </row>
        <row r="1396">
          <cell r="Q1396">
            <v>250105</v>
          </cell>
          <cell r="R1396">
            <v>202844989</v>
          </cell>
          <cell r="S1396">
            <v>0</v>
          </cell>
          <cell r="T1396">
            <v>202844989</v>
          </cell>
        </row>
        <row r="1397">
          <cell r="Q1397">
            <v>250110</v>
          </cell>
          <cell r="R1397">
            <v>685667973.22000003</v>
          </cell>
          <cell r="S1397">
            <v>60000000</v>
          </cell>
          <cell r="T1397">
            <v>685667973.22000003</v>
          </cell>
        </row>
        <row r="1398">
          <cell r="Q1398">
            <v>250115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250195</v>
          </cell>
          <cell r="R1399">
            <v>0</v>
          </cell>
          <cell r="S1399">
            <v>0</v>
          </cell>
          <cell r="T1399">
            <v>0</v>
          </cell>
        </row>
        <row r="1400">
          <cell r="Q1400">
            <v>250200</v>
          </cell>
          <cell r="R1400">
            <v>69567191</v>
          </cell>
          <cell r="S1400">
            <v>48354000</v>
          </cell>
          <cell r="T1400">
            <v>69567191</v>
          </cell>
        </row>
        <row r="1401">
          <cell r="Q1401">
            <v>250205</v>
          </cell>
          <cell r="R1401">
            <v>69567191</v>
          </cell>
          <cell r="S1401">
            <v>48354000</v>
          </cell>
          <cell r="T1401">
            <v>69567191</v>
          </cell>
        </row>
        <row r="1402">
          <cell r="Q1402">
            <v>250210</v>
          </cell>
          <cell r="R1402">
            <v>0</v>
          </cell>
          <cell r="S1402">
            <v>0</v>
          </cell>
          <cell r="T1402">
            <v>0</v>
          </cell>
        </row>
        <row r="1403">
          <cell r="Q1403">
            <v>250215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250220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250225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250230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250295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250300</v>
          </cell>
          <cell r="R1408">
            <v>1046823374.3200001</v>
          </cell>
          <cell r="S1408">
            <v>1175824024.22</v>
          </cell>
          <cell r="T1408">
            <v>1046823374.3200001</v>
          </cell>
        </row>
        <row r="1409">
          <cell r="Q1409">
            <v>250305</v>
          </cell>
          <cell r="R1409">
            <v>0</v>
          </cell>
          <cell r="S1409">
            <v>0</v>
          </cell>
          <cell r="T1409">
            <v>0</v>
          </cell>
        </row>
        <row r="1410">
          <cell r="Q1410">
            <v>250310</v>
          </cell>
          <cell r="R1410">
            <v>862970000</v>
          </cell>
          <cell r="S1410">
            <v>1102517000</v>
          </cell>
          <cell r="T1410">
            <v>862970000</v>
          </cell>
        </row>
        <row r="1411">
          <cell r="Q1411">
            <v>250315</v>
          </cell>
          <cell r="R1411">
            <v>0</v>
          </cell>
          <cell r="S1411">
            <v>0</v>
          </cell>
          <cell r="T1411">
            <v>0</v>
          </cell>
        </row>
        <row r="1412">
          <cell r="Q1412">
            <v>250320</v>
          </cell>
          <cell r="R1412">
            <v>0</v>
          </cell>
          <cell r="S1412">
            <v>0</v>
          </cell>
          <cell r="T1412">
            <v>0</v>
          </cell>
        </row>
        <row r="1413">
          <cell r="Q1413">
            <v>250325</v>
          </cell>
          <cell r="R1413">
            <v>0</v>
          </cell>
          <cell r="S1413">
            <v>0</v>
          </cell>
          <cell r="T1413">
            <v>0</v>
          </cell>
        </row>
        <row r="1414">
          <cell r="Q1414">
            <v>250330</v>
          </cell>
          <cell r="R1414">
            <v>0</v>
          </cell>
          <cell r="S1414">
            <v>0</v>
          </cell>
          <cell r="T1414">
            <v>0</v>
          </cell>
        </row>
        <row r="1415">
          <cell r="Q1415">
            <v>250335</v>
          </cell>
          <cell r="R1415">
            <v>0</v>
          </cell>
          <cell r="S1415">
            <v>0</v>
          </cell>
          <cell r="T1415">
            <v>0</v>
          </cell>
        </row>
        <row r="1416">
          <cell r="Q1416">
            <v>250340</v>
          </cell>
          <cell r="R1416">
            <v>183853374.31999999</v>
          </cell>
          <cell r="S1416">
            <v>73307024.219999999</v>
          </cell>
          <cell r="T1416">
            <v>183853374.31999999</v>
          </cell>
        </row>
        <row r="1417">
          <cell r="Q1417">
            <v>250345</v>
          </cell>
          <cell r="R1417">
            <v>0</v>
          </cell>
          <cell r="S1417">
            <v>0</v>
          </cell>
          <cell r="T1417">
            <v>0</v>
          </cell>
        </row>
        <row r="1418">
          <cell r="Q1418">
            <v>250400</v>
          </cell>
          <cell r="R1418">
            <v>174318385.75</v>
          </cell>
          <cell r="S1418">
            <v>2267898062.3499999</v>
          </cell>
          <cell r="T1418">
            <v>174318385.75</v>
          </cell>
        </row>
        <row r="1419">
          <cell r="Q1419">
            <v>250405</v>
          </cell>
          <cell r="R1419">
            <v>174318385.75</v>
          </cell>
          <cell r="S1419">
            <v>2267898062.3499999</v>
          </cell>
          <cell r="T1419">
            <v>174318385.75</v>
          </cell>
        </row>
        <row r="1420">
          <cell r="Q1420">
            <v>250410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250415</v>
          </cell>
          <cell r="R1421">
            <v>0</v>
          </cell>
          <cell r="S1421">
            <v>0</v>
          </cell>
          <cell r="T1421">
            <v>0</v>
          </cell>
        </row>
        <row r="1422">
          <cell r="Q1422">
            <v>250500</v>
          </cell>
          <cell r="R1422">
            <v>39353578</v>
          </cell>
          <cell r="S1422">
            <v>0</v>
          </cell>
          <cell r="T1422">
            <v>39353578</v>
          </cell>
        </row>
        <row r="1423">
          <cell r="Q1423">
            <v>250600</v>
          </cell>
          <cell r="R1423">
            <v>5796.88</v>
          </cell>
          <cell r="S1423">
            <v>4333</v>
          </cell>
          <cell r="T1423">
            <v>5796.88</v>
          </cell>
        </row>
        <row r="1424">
          <cell r="Q1424">
            <v>250605</v>
          </cell>
          <cell r="R1424">
            <v>0</v>
          </cell>
          <cell r="S1424">
            <v>0</v>
          </cell>
          <cell r="T1424">
            <v>0</v>
          </cell>
        </row>
        <row r="1425">
          <cell r="Q1425">
            <v>250610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250615</v>
          </cell>
          <cell r="R1426">
            <v>0</v>
          </cell>
          <cell r="S1426">
            <v>0</v>
          </cell>
          <cell r="T1426">
            <v>0</v>
          </cell>
        </row>
        <row r="1427">
          <cell r="Q1427">
            <v>250620</v>
          </cell>
          <cell r="R1427">
            <v>0</v>
          </cell>
          <cell r="S1427">
            <v>0</v>
          </cell>
          <cell r="T1427">
            <v>0</v>
          </cell>
        </row>
        <row r="1428">
          <cell r="Q1428">
            <v>250625</v>
          </cell>
          <cell r="R1428">
            <v>0</v>
          </cell>
          <cell r="S1428">
            <v>0</v>
          </cell>
          <cell r="T1428">
            <v>0</v>
          </cell>
        </row>
        <row r="1429">
          <cell r="Q1429">
            <v>250630</v>
          </cell>
          <cell r="R1429">
            <v>0</v>
          </cell>
          <cell r="S1429">
            <v>0</v>
          </cell>
          <cell r="T1429">
            <v>0</v>
          </cell>
        </row>
        <row r="1430">
          <cell r="Q1430">
            <v>250635</v>
          </cell>
          <cell r="R1430">
            <v>0</v>
          </cell>
          <cell r="S1430">
            <v>0</v>
          </cell>
          <cell r="T1430">
            <v>0</v>
          </cell>
        </row>
        <row r="1431">
          <cell r="Q1431">
            <v>250640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250645</v>
          </cell>
          <cell r="R1432">
            <v>5796.88</v>
          </cell>
          <cell r="S1432">
            <v>4333</v>
          </cell>
          <cell r="T1432">
            <v>5796.88</v>
          </cell>
        </row>
        <row r="1433">
          <cell r="Q1433">
            <v>250700</v>
          </cell>
          <cell r="R1433">
            <v>500000</v>
          </cell>
          <cell r="S1433">
            <v>0</v>
          </cell>
          <cell r="T1433">
            <v>500000</v>
          </cell>
        </row>
        <row r="1434">
          <cell r="Q1434">
            <v>250705</v>
          </cell>
          <cell r="R1434">
            <v>0</v>
          </cell>
          <cell r="S1434">
            <v>0</v>
          </cell>
          <cell r="T1434">
            <v>0</v>
          </cell>
        </row>
        <row r="1435">
          <cell r="Q1435">
            <v>250710</v>
          </cell>
          <cell r="R1435">
            <v>500000</v>
          </cell>
          <cell r="S1435">
            <v>0</v>
          </cell>
          <cell r="T1435">
            <v>500000</v>
          </cell>
        </row>
        <row r="1436">
          <cell r="Q1436">
            <v>250800</v>
          </cell>
          <cell r="R1436">
            <v>0</v>
          </cell>
          <cell r="S1436">
            <v>0</v>
          </cell>
          <cell r="T1436">
            <v>0</v>
          </cell>
        </row>
        <row r="1437">
          <cell r="Q1437">
            <v>250805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250810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250895</v>
          </cell>
          <cell r="R1439">
            <v>0</v>
          </cell>
          <cell r="S1439">
            <v>0</v>
          </cell>
          <cell r="T1439">
            <v>0</v>
          </cell>
        </row>
        <row r="1440">
          <cell r="Q1440">
            <v>250900</v>
          </cell>
          <cell r="R1440">
            <v>0</v>
          </cell>
          <cell r="S1440">
            <v>0</v>
          </cell>
          <cell r="T1440">
            <v>0</v>
          </cell>
        </row>
        <row r="1441">
          <cell r="Q1441">
            <v>251000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251100</v>
          </cell>
          <cell r="R1442">
            <v>1613757078</v>
          </cell>
          <cell r="S1442">
            <v>1406337857.0899999</v>
          </cell>
          <cell r="T1442">
            <v>1613757078</v>
          </cell>
        </row>
        <row r="1443">
          <cell r="Q1443">
            <v>251105</v>
          </cell>
          <cell r="R1443">
            <v>1583757078</v>
          </cell>
          <cell r="S1443">
            <v>1356337857.0899999</v>
          </cell>
          <cell r="T1443">
            <v>1583757078</v>
          </cell>
        </row>
        <row r="1444">
          <cell r="Q1444">
            <v>251110</v>
          </cell>
          <cell r="R1444">
            <v>30000000</v>
          </cell>
          <cell r="S1444">
            <v>50000000</v>
          </cell>
          <cell r="T1444">
            <v>30000000</v>
          </cell>
        </row>
        <row r="1445">
          <cell r="Q1445">
            <v>251115</v>
          </cell>
          <cell r="R1445">
            <v>0</v>
          </cell>
          <cell r="S1445">
            <v>0</v>
          </cell>
          <cell r="T1445">
            <v>0</v>
          </cell>
        </row>
        <row r="1446">
          <cell r="Q1446">
            <v>251195</v>
          </cell>
          <cell r="R1446">
            <v>0</v>
          </cell>
          <cell r="S1446">
            <v>0</v>
          </cell>
          <cell r="T1446">
            <v>0</v>
          </cell>
        </row>
        <row r="1447">
          <cell r="Q1447">
            <v>251200</v>
          </cell>
          <cell r="R1447">
            <v>0</v>
          </cell>
          <cell r="S1447">
            <v>0</v>
          </cell>
          <cell r="T1447">
            <v>0</v>
          </cell>
        </row>
        <row r="1448">
          <cell r="Q1448">
            <v>251300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251400</v>
          </cell>
          <cell r="R1449">
            <v>0</v>
          </cell>
          <cell r="S1449">
            <v>0</v>
          </cell>
          <cell r="T1449">
            <v>0</v>
          </cell>
        </row>
        <row r="1450">
          <cell r="Q1450">
            <v>251405</v>
          </cell>
          <cell r="R1450">
            <v>0</v>
          </cell>
          <cell r="S1450">
            <v>0</v>
          </cell>
          <cell r="T1450">
            <v>0</v>
          </cell>
        </row>
        <row r="1451">
          <cell r="Q1451">
            <v>251406</v>
          </cell>
          <cell r="R1451">
            <v>0</v>
          </cell>
          <cell r="S1451">
            <v>0</v>
          </cell>
          <cell r="T1451">
            <v>0</v>
          </cell>
        </row>
        <row r="1452">
          <cell r="Q1452">
            <v>251407</v>
          </cell>
          <cell r="R1452">
            <v>0</v>
          </cell>
          <cell r="S1452">
            <v>0</v>
          </cell>
          <cell r="T1452">
            <v>0</v>
          </cell>
        </row>
        <row r="1453">
          <cell r="Q1453">
            <v>251408</v>
          </cell>
          <cell r="R1453">
            <v>0</v>
          </cell>
          <cell r="S1453">
            <v>0</v>
          </cell>
          <cell r="T1453">
            <v>0</v>
          </cell>
        </row>
        <row r="1454">
          <cell r="Q1454">
            <v>251409</v>
          </cell>
          <cell r="R1454">
            <v>0</v>
          </cell>
          <cell r="S1454">
            <v>0</v>
          </cell>
          <cell r="T1454">
            <v>0</v>
          </cell>
        </row>
        <row r="1455">
          <cell r="Q1455">
            <v>251410</v>
          </cell>
          <cell r="R1455">
            <v>0</v>
          </cell>
          <cell r="S1455">
            <v>0</v>
          </cell>
          <cell r="T1455">
            <v>0</v>
          </cell>
        </row>
        <row r="1456">
          <cell r="Q1456">
            <v>251411</v>
          </cell>
          <cell r="R1456">
            <v>0</v>
          </cell>
          <cell r="S1456">
            <v>0</v>
          </cell>
          <cell r="T1456">
            <v>0</v>
          </cell>
        </row>
        <row r="1457">
          <cell r="Q1457">
            <v>251412</v>
          </cell>
          <cell r="R1457">
            <v>0</v>
          </cell>
          <cell r="S1457">
            <v>0</v>
          </cell>
          <cell r="T1457">
            <v>0</v>
          </cell>
        </row>
        <row r="1458">
          <cell r="Q1458">
            <v>251413</v>
          </cell>
          <cell r="R1458">
            <v>0</v>
          </cell>
          <cell r="S1458">
            <v>0</v>
          </cell>
          <cell r="T1458">
            <v>0</v>
          </cell>
        </row>
        <row r="1459">
          <cell r="Q1459">
            <v>251414</v>
          </cell>
          <cell r="R1459">
            <v>0</v>
          </cell>
          <cell r="S1459">
            <v>0</v>
          </cell>
          <cell r="T1459">
            <v>0</v>
          </cell>
        </row>
        <row r="1460">
          <cell r="Q1460">
            <v>251415</v>
          </cell>
          <cell r="R1460">
            <v>0</v>
          </cell>
          <cell r="S1460">
            <v>0</v>
          </cell>
          <cell r="T1460">
            <v>0</v>
          </cell>
        </row>
        <row r="1461">
          <cell r="Q1461">
            <v>251416</v>
          </cell>
          <cell r="R1461">
            <v>0</v>
          </cell>
          <cell r="S1461">
            <v>0</v>
          </cell>
          <cell r="T1461">
            <v>0</v>
          </cell>
        </row>
        <row r="1462">
          <cell r="Q1462">
            <v>251417</v>
          </cell>
          <cell r="R1462">
            <v>0</v>
          </cell>
          <cell r="S1462">
            <v>0</v>
          </cell>
          <cell r="T1462">
            <v>0</v>
          </cell>
        </row>
        <row r="1463">
          <cell r="Q1463">
            <v>251418</v>
          </cell>
          <cell r="R1463">
            <v>0</v>
          </cell>
          <cell r="S1463">
            <v>0</v>
          </cell>
          <cell r="T1463">
            <v>0</v>
          </cell>
        </row>
        <row r="1464">
          <cell r="Q1464">
            <v>251419</v>
          </cell>
          <cell r="R1464">
            <v>0</v>
          </cell>
          <cell r="S1464">
            <v>0</v>
          </cell>
          <cell r="T1464">
            <v>0</v>
          </cell>
        </row>
        <row r="1465">
          <cell r="Q1465">
            <v>251420</v>
          </cell>
          <cell r="R1465">
            <v>0</v>
          </cell>
          <cell r="S1465">
            <v>0</v>
          </cell>
          <cell r="T1465">
            <v>0</v>
          </cell>
        </row>
        <row r="1466">
          <cell r="Q1466">
            <v>251421</v>
          </cell>
          <cell r="R1466">
            <v>0</v>
          </cell>
          <cell r="S1466">
            <v>0</v>
          </cell>
          <cell r="T1466">
            <v>0</v>
          </cell>
        </row>
        <row r="1467">
          <cell r="Q1467">
            <v>251422</v>
          </cell>
          <cell r="R1467">
            <v>0</v>
          </cell>
          <cell r="S1467">
            <v>0</v>
          </cell>
          <cell r="T1467">
            <v>0</v>
          </cell>
        </row>
        <row r="1468">
          <cell r="Q1468">
            <v>251423</v>
          </cell>
          <cell r="R1468">
            <v>0</v>
          </cell>
          <cell r="S1468">
            <v>0</v>
          </cell>
          <cell r="T1468">
            <v>0</v>
          </cell>
        </row>
        <row r="1469">
          <cell r="Q1469">
            <v>251424</v>
          </cell>
          <cell r="R1469">
            <v>0</v>
          </cell>
          <cell r="S1469">
            <v>0</v>
          </cell>
          <cell r="T1469">
            <v>0</v>
          </cell>
        </row>
        <row r="1470">
          <cell r="Q1470">
            <v>251425</v>
          </cell>
          <cell r="R1470">
            <v>0</v>
          </cell>
          <cell r="S1470">
            <v>0</v>
          </cell>
          <cell r="T1470">
            <v>0</v>
          </cell>
        </row>
        <row r="1471">
          <cell r="Q1471">
            <v>251426</v>
          </cell>
          <cell r="R1471">
            <v>0</v>
          </cell>
          <cell r="S1471">
            <v>0</v>
          </cell>
          <cell r="T1471">
            <v>0</v>
          </cell>
        </row>
        <row r="1472">
          <cell r="Q1472">
            <v>251427</v>
          </cell>
          <cell r="R1472">
            <v>0</v>
          </cell>
          <cell r="S1472">
            <v>0</v>
          </cell>
          <cell r="T1472">
            <v>0</v>
          </cell>
        </row>
        <row r="1473">
          <cell r="Q1473">
            <v>251428</v>
          </cell>
          <cell r="R1473">
            <v>0</v>
          </cell>
          <cell r="S1473">
            <v>0</v>
          </cell>
          <cell r="T1473">
            <v>0</v>
          </cell>
        </row>
        <row r="1474">
          <cell r="Q1474">
            <v>251429</v>
          </cell>
          <cell r="R1474">
            <v>0</v>
          </cell>
          <cell r="S1474">
            <v>0</v>
          </cell>
          <cell r="T1474">
            <v>0</v>
          </cell>
        </row>
        <row r="1475">
          <cell r="Q1475">
            <v>251495</v>
          </cell>
          <cell r="R1475">
            <v>0</v>
          </cell>
          <cell r="S1475">
            <v>0</v>
          </cell>
          <cell r="T1475">
            <v>0</v>
          </cell>
        </row>
        <row r="1476">
          <cell r="Q1476">
            <v>251500</v>
          </cell>
          <cell r="R1476">
            <v>0</v>
          </cell>
          <cell r="S1476">
            <v>0</v>
          </cell>
          <cell r="T1476">
            <v>0</v>
          </cell>
        </row>
        <row r="1477">
          <cell r="Q1477">
            <v>251505</v>
          </cell>
          <cell r="R1477">
            <v>0</v>
          </cell>
          <cell r="S1477">
            <v>0</v>
          </cell>
          <cell r="T1477">
            <v>0</v>
          </cell>
        </row>
        <row r="1478">
          <cell r="Q1478">
            <v>251510</v>
          </cell>
          <cell r="R1478">
            <v>0</v>
          </cell>
          <cell r="S1478">
            <v>0</v>
          </cell>
          <cell r="T1478">
            <v>0</v>
          </cell>
        </row>
        <row r="1479">
          <cell r="Q1479">
            <v>251600</v>
          </cell>
          <cell r="R1479">
            <v>0</v>
          </cell>
          <cell r="S1479">
            <v>0</v>
          </cell>
          <cell r="T1479">
            <v>0</v>
          </cell>
        </row>
        <row r="1480">
          <cell r="Q1480">
            <v>251605</v>
          </cell>
          <cell r="R1480">
            <v>0</v>
          </cell>
          <cell r="S1480">
            <v>0</v>
          </cell>
          <cell r="T1480">
            <v>0</v>
          </cell>
        </row>
        <row r="1481">
          <cell r="Q1481">
            <v>251610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251615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251620</v>
          </cell>
          <cell r="R1483">
            <v>0</v>
          </cell>
          <cell r="S1483">
            <v>0</v>
          </cell>
          <cell r="T1483">
            <v>0</v>
          </cell>
        </row>
        <row r="1484">
          <cell r="Q1484">
            <v>251625</v>
          </cell>
          <cell r="R1484">
            <v>0</v>
          </cell>
          <cell r="S1484">
            <v>0</v>
          </cell>
          <cell r="T1484">
            <v>0</v>
          </cell>
        </row>
        <row r="1485">
          <cell r="Q1485">
            <v>251630</v>
          </cell>
          <cell r="R1485">
            <v>0</v>
          </cell>
          <cell r="S1485">
            <v>0</v>
          </cell>
          <cell r="T1485">
            <v>0</v>
          </cell>
        </row>
        <row r="1486">
          <cell r="Q1486">
            <v>251635</v>
          </cell>
          <cell r="R1486">
            <v>0</v>
          </cell>
          <cell r="S1486">
            <v>0</v>
          </cell>
          <cell r="T1486">
            <v>0</v>
          </cell>
        </row>
        <row r="1487">
          <cell r="Q1487">
            <v>251700</v>
          </cell>
          <cell r="R1487">
            <v>0</v>
          </cell>
          <cell r="S1487">
            <v>0</v>
          </cell>
          <cell r="T1487">
            <v>0</v>
          </cell>
        </row>
        <row r="1488">
          <cell r="Q1488">
            <v>251705</v>
          </cell>
          <cell r="R1488">
            <v>0</v>
          </cell>
          <cell r="S1488">
            <v>0</v>
          </cell>
          <cell r="T1488">
            <v>0</v>
          </cell>
        </row>
        <row r="1489">
          <cell r="Q1489">
            <v>251710</v>
          </cell>
          <cell r="R1489">
            <v>0</v>
          </cell>
          <cell r="S1489">
            <v>0</v>
          </cell>
          <cell r="T1489">
            <v>0</v>
          </cell>
        </row>
        <row r="1490">
          <cell r="Q1490">
            <v>251715</v>
          </cell>
          <cell r="R1490">
            <v>0</v>
          </cell>
          <cell r="S1490">
            <v>0</v>
          </cell>
          <cell r="T1490">
            <v>0</v>
          </cell>
        </row>
        <row r="1491">
          <cell r="Q1491">
            <v>251720</v>
          </cell>
          <cell r="R1491">
            <v>0</v>
          </cell>
          <cell r="S1491">
            <v>0</v>
          </cell>
          <cell r="T1491">
            <v>0</v>
          </cell>
        </row>
        <row r="1492">
          <cell r="Q1492">
            <v>251725</v>
          </cell>
          <cell r="R1492">
            <v>0</v>
          </cell>
          <cell r="S1492">
            <v>0</v>
          </cell>
          <cell r="T1492">
            <v>0</v>
          </cell>
        </row>
        <row r="1493">
          <cell r="Q1493">
            <v>251800</v>
          </cell>
          <cell r="R1493">
            <v>0</v>
          </cell>
          <cell r="S1493">
            <v>0</v>
          </cell>
          <cell r="T1493">
            <v>0</v>
          </cell>
        </row>
        <row r="1494">
          <cell r="Q1494">
            <v>251805</v>
          </cell>
          <cell r="R1494">
            <v>0</v>
          </cell>
          <cell r="S1494">
            <v>0</v>
          </cell>
          <cell r="T1494">
            <v>0</v>
          </cell>
        </row>
        <row r="1495">
          <cell r="Q1495">
            <v>251810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251900</v>
          </cell>
          <cell r="R1496">
            <v>2385939513.6100001</v>
          </cell>
          <cell r="S1496">
            <v>4135925408.3899999</v>
          </cell>
          <cell r="T1496">
            <v>2385939513.6100001</v>
          </cell>
        </row>
        <row r="1497">
          <cell r="Q1497">
            <v>251905</v>
          </cell>
          <cell r="R1497">
            <v>2308500689.2199998</v>
          </cell>
          <cell r="S1497">
            <v>4053320454.6900001</v>
          </cell>
          <cell r="T1497">
            <v>2308500689.2199998</v>
          </cell>
        </row>
        <row r="1498">
          <cell r="Q1498">
            <v>251910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251915</v>
          </cell>
          <cell r="R1499">
            <v>0</v>
          </cell>
          <cell r="S1499">
            <v>0</v>
          </cell>
          <cell r="T1499">
            <v>0</v>
          </cell>
        </row>
        <row r="1500">
          <cell r="Q1500">
            <v>251920</v>
          </cell>
          <cell r="R1500">
            <v>0</v>
          </cell>
          <cell r="S1500">
            <v>0</v>
          </cell>
          <cell r="T1500">
            <v>0</v>
          </cell>
        </row>
        <row r="1501">
          <cell r="Q1501">
            <v>251925</v>
          </cell>
          <cell r="R1501">
            <v>0</v>
          </cell>
          <cell r="S1501">
            <v>0</v>
          </cell>
          <cell r="T1501">
            <v>0</v>
          </cell>
        </row>
        <row r="1502">
          <cell r="Q1502">
            <v>251930</v>
          </cell>
          <cell r="R1502">
            <v>0</v>
          </cell>
          <cell r="S1502">
            <v>0</v>
          </cell>
          <cell r="T1502">
            <v>0</v>
          </cell>
        </row>
        <row r="1503">
          <cell r="Q1503">
            <v>251935</v>
          </cell>
          <cell r="R1503">
            <v>1795069</v>
          </cell>
          <cell r="S1503">
            <v>0</v>
          </cell>
          <cell r="T1503">
            <v>1795069</v>
          </cell>
        </row>
        <row r="1504">
          <cell r="Q1504">
            <v>251940</v>
          </cell>
          <cell r="R1504">
            <v>0</v>
          </cell>
          <cell r="S1504">
            <v>0</v>
          </cell>
          <cell r="T1504">
            <v>0</v>
          </cell>
        </row>
        <row r="1505">
          <cell r="Q1505">
            <v>251945</v>
          </cell>
          <cell r="R1505">
            <v>5343700</v>
          </cell>
          <cell r="S1505">
            <v>0</v>
          </cell>
          <cell r="T1505">
            <v>5343700</v>
          </cell>
        </row>
        <row r="1506">
          <cell r="Q1506">
            <v>251995</v>
          </cell>
          <cell r="R1506">
            <v>70300055.390000001</v>
          </cell>
          <cell r="S1506">
            <v>82604953.700000003</v>
          </cell>
          <cell r="T1506">
            <v>70300055.390000001</v>
          </cell>
        </row>
        <row r="1507">
          <cell r="Q1507">
            <v>252000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252005</v>
          </cell>
          <cell r="R1508">
            <v>0</v>
          </cell>
          <cell r="S1508">
            <v>0</v>
          </cell>
          <cell r="T1508">
            <v>0</v>
          </cell>
        </row>
        <row r="1509">
          <cell r="Q1509">
            <v>252010</v>
          </cell>
          <cell r="R1509">
            <v>0</v>
          </cell>
          <cell r="S1509">
            <v>0</v>
          </cell>
          <cell r="T1509">
            <v>0</v>
          </cell>
        </row>
        <row r="1510">
          <cell r="Q1510">
            <v>252015</v>
          </cell>
          <cell r="R1510">
            <v>0</v>
          </cell>
          <cell r="S1510">
            <v>0</v>
          </cell>
          <cell r="T1510">
            <v>0</v>
          </cell>
        </row>
        <row r="1511">
          <cell r="Q1511">
            <v>252100</v>
          </cell>
          <cell r="R1511">
            <v>0</v>
          </cell>
          <cell r="S1511">
            <v>0</v>
          </cell>
          <cell r="T1511">
            <v>0</v>
          </cell>
        </row>
        <row r="1512">
          <cell r="Q1512">
            <v>252200</v>
          </cell>
          <cell r="R1512">
            <v>0</v>
          </cell>
          <cell r="S1512">
            <v>0</v>
          </cell>
          <cell r="T1512">
            <v>0</v>
          </cell>
        </row>
        <row r="1513">
          <cell r="Q1513">
            <v>252300</v>
          </cell>
          <cell r="R1513">
            <v>0</v>
          </cell>
          <cell r="S1513">
            <v>0</v>
          </cell>
          <cell r="T1513">
            <v>0</v>
          </cell>
        </row>
        <row r="1514">
          <cell r="Q1514">
            <v>252400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252405</v>
          </cell>
          <cell r="R1515">
            <v>0</v>
          </cell>
          <cell r="S1515">
            <v>0</v>
          </cell>
          <cell r="T1515">
            <v>0</v>
          </cell>
        </row>
        <row r="1516">
          <cell r="Q1516">
            <v>252410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252500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252600</v>
          </cell>
          <cell r="R1518">
            <v>0</v>
          </cell>
          <cell r="S1518">
            <v>0</v>
          </cell>
          <cell r="T1518">
            <v>0</v>
          </cell>
        </row>
        <row r="1519">
          <cell r="Q1519">
            <v>252700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252800</v>
          </cell>
          <cell r="R1520">
            <v>0</v>
          </cell>
          <cell r="S1520">
            <v>0</v>
          </cell>
          <cell r="T1520">
            <v>0</v>
          </cell>
        </row>
        <row r="1521">
          <cell r="Q1521">
            <v>252900</v>
          </cell>
          <cell r="R1521">
            <v>0</v>
          </cell>
          <cell r="S1521">
            <v>0</v>
          </cell>
          <cell r="T1521">
            <v>0</v>
          </cell>
        </row>
        <row r="1522">
          <cell r="Q1522">
            <v>252905</v>
          </cell>
          <cell r="R1522">
            <v>0</v>
          </cell>
          <cell r="S1522">
            <v>0</v>
          </cell>
          <cell r="T1522">
            <v>0</v>
          </cell>
        </row>
        <row r="1523">
          <cell r="Q1523">
            <v>252910</v>
          </cell>
          <cell r="R1523">
            <v>0</v>
          </cell>
          <cell r="S1523">
            <v>0</v>
          </cell>
          <cell r="T1523">
            <v>0</v>
          </cell>
        </row>
        <row r="1524">
          <cell r="Q1524">
            <v>252915</v>
          </cell>
          <cell r="R1524">
            <v>0</v>
          </cell>
          <cell r="S1524">
            <v>0</v>
          </cell>
          <cell r="T1524">
            <v>0</v>
          </cell>
        </row>
        <row r="1525">
          <cell r="Q1525">
            <v>252920</v>
          </cell>
          <cell r="R1525">
            <v>0</v>
          </cell>
          <cell r="S1525">
            <v>0</v>
          </cell>
          <cell r="T1525">
            <v>0</v>
          </cell>
        </row>
        <row r="1526">
          <cell r="Q1526">
            <v>252925</v>
          </cell>
          <cell r="R1526">
            <v>0</v>
          </cell>
          <cell r="S1526">
            <v>0</v>
          </cell>
          <cell r="T1526">
            <v>0</v>
          </cell>
        </row>
        <row r="1527">
          <cell r="Q1527">
            <v>252995</v>
          </cell>
          <cell r="R1527">
            <v>0</v>
          </cell>
          <cell r="S1527">
            <v>0</v>
          </cell>
          <cell r="T1527">
            <v>0</v>
          </cell>
        </row>
        <row r="1528">
          <cell r="Q1528">
            <v>253000</v>
          </cell>
          <cell r="R1528">
            <v>0</v>
          </cell>
          <cell r="S1528">
            <v>0</v>
          </cell>
          <cell r="T1528">
            <v>0</v>
          </cell>
        </row>
        <row r="1529">
          <cell r="Q1529">
            <v>253100</v>
          </cell>
          <cell r="R1529">
            <v>0</v>
          </cell>
          <cell r="S1529">
            <v>0</v>
          </cell>
          <cell r="T1529">
            <v>0</v>
          </cell>
        </row>
        <row r="1530">
          <cell r="Q1530">
            <v>253200</v>
          </cell>
          <cell r="R1530">
            <v>0</v>
          </cell>
          <cell r="S1530">
            <v>0</v>
          </cell>
          <cell r="T1530">
            <v>0</v>
          </cell>
        </row>
        <row r="1531">
          <cell r="Q1531">
            <v>253300</v>
          </cell>
          <cell r="R1531">
            <v>0</v>
          </cell>
          <cell r="S1531">
            <v>0</v>
          </cell>
          <cell r="T1531">
            <v>0</v>
          </cell>
        </row>
        <row r="1532">
          <cell r="Q1532">
            <v>253400</v>
          </cell>
          <cell r="R1532">
            <v>0</v>
          </cell>
          <cell r="S1532">
            <v>0</v>
          </cell>
          <cell r="T1532">
            <v>0</v>
          </cell>
        </row>
        <row r="1533">
          <cell r="Q1533">
            <v>253405</v>
          </cell>
          <cell r="R1533">
            <v>0</v>
          </cell>
          <cell r="S1533">
            <v>0</v>
          </cell>
          <cell r="T1533">
            <v>0</v>
          </cell>
        </row>
        <row r="1534">
          <cell r="Q1534">
            <v>253410</v>
          </cell>
          <cell r="R1534">
            <v>0</v>
          </cell>
          <cell r="S1534">
            <v>0</v>
          </cell>
          <cell r="T1534">
            <v>0</v>
          </cell>
        </row>
        <row r="1535">
          <cell r="Q1535">
            <v>253700</v>
          </cell>
          <cell r="R1535">
            <v>0</v>
          </cell>
          <cell r="S1535">
            <v>50819.79</v>
          </cell>
          <cell r="T1535">
            <v>0</v>
          </cell>
        </row>
        <row r="1536">
          <cell r="Q1536">
            <v>253705</v>
          </cell>
          <cell r="R1536">
            <v>0</v>
          </cell>
          <cell r="S1536">
            <v>50819.79</v>
          </cell>
          <cell r="T1536">
            <v>0</v>
          </cell>
        </row>
        <row r="1537">
          <cell r="Q1537">
            <v>253710</v>
          </cell>
          <cell r="R1537">
            <v>0</v>
          </cell>
          <cell r="S1537">
            <v>0</v>
          </cell>
          <cell r="T1537">
            <v>0</v>
          </cell>
        </row>
        <row r="1538">
          <cell r="Q1538">
            <v>253715</v>
          </cell>
          <cell r="R1538">
            <v>0</v>
          </cell>
          <cell r="S1538">
            <v>0</v>
          </cell>
          <cell r="T1538">
            <v>0</v>
          </cell>
        </row>
        <row r="1539">
          <cell r="Q1539">
            <v>253900</v>
          </cell>
          <cell r="R1539">
            <v>0</v>
          </cell>
          <cell r="S1539">
            <v>0</v>
          </cell>
          <cell r="T1539">
            <v>0</v>
          </cell>
        </row>
        <row r="1540">
          <cell r="Q1540">
            <v>254000</v>
          </cell>
          <cell r="R1540">
            <v>0</v>
          </cell>
          <cell r="S1540">
            <v>0</v>
          </cell>
          <cell r="T1540">
            <v>0</v>
          </cell>
        </row>
        <row r="1541">
          <cell r="Q1541">
            <v>254005</v>
          </cell>
          <cell r="R1541">
            <v>0</v>
          </cell>
          <cell r="S1541">
            <v>0</v>
          </cell>
          <cell r="T1541">
            <v>0</v>
          </cell>
        </row>
        <row r="1542">
          <cell r="Q1542">
            <v>254010</v>
          </cell>
          <cell r="R1542">
            <v>0</v>
          </cell>
          <cell r="S1542">
            <v>0</v>
          </cell>
          <cell r="T1542">
            <v>0</v>
          </cell>
        </row>
        <row r="1543">
          <cell r="Q1543">
            <v>254015</v>
          </cell>
          <cell r="R1543">
            <v>0</v>
          </cell>
          <cell r="S1543">
            <v>0</v>
          </cell>
          <cell r="T1543">
            <v>0</v>
          </cell>
        </row>
        <row r="1544">
          <cell r="Q1544">
            <v>254100</v>
          </cell>
          <cell r="R1544">
            <v>0</v>
          </cell>
          <cell r="S1544">
            <v>0</v>
          </cell>
          <cell r="T1544">
            <v>0</v>
          </cell>
        </row>
        <row r="1545">
          <cell r="Q1545">
            <v>254200</v>
          </cell>
          <cell r="R1545">
            <v>0</v>
          </cell>
          <cell r="S1545">
            <v>0</v>
          </cell>
          <cell r="T1545">
            <v>0</v>
          </cell>
        </row>
        <row r="1546">
          <cell r="Q1546">
            <v>254300</v>
          </cell>
          <cell r="R1546">
            <v>0</v>
          </cell>
          <cell r="S1546">
            <v>0</v>
          </cell>
          <cell r="T1546">
            <v>0</v>
          </cell>
        </row>
        <row r="1547">
          <cell r="Q1547">
            <v>254400</v>
          </cell>
          <cell r="R1547">
            <v>0</v>
          </cell>
          <cell r="S1547">
            <v>0</v>
          </cell>
          <cell r="T1547">
            <v>0</v>
          </cell>
        </row>
        <row r="1548">
          <cell r="Q1548">
            <v>254500</v>
          </cell>
          <cell r="R1548">
            <v>0</v>
          </cell>
          <cell r="S1548">
            <v>0</v>
          </cell>
          <cell r="T1548">
            <v>0</v>
          </cell>
        </row>
        <row r="1549">
          <cell r="Q1549">
            <v>254600</v>
          </cell>
          <cell r="R1549">
            <v>0</v>
          </cell>
          <cell r="S1549">
            <v>0</v>
          </cell>
          <cell r="T1549">
            <v>0</v>
          </cell>
        </row>
        <row r="1550">
          <cell r="Q1550">
            <v>254605</v>
          </cell>
          <cell r="R1550">
            <v>0</v>
          </cell>
          <cell r="S1550">
            <v>0</v>
          </cell>
          <cell r="T1550">
            <v>0</v>
          </cell>
        </row>
        <row r="1551">
          <cell r="Q1551">
            <v>254610</v>
          </cell>
          <cell r="R1551">
            <v>0</v>
          </cell>
          <cell r="S1551">
            <v>0</v>
          </cell>
          <cell r="T1551">
            <v>0</v>
          </cell>
        </row>
        <row r="1552">
          <cell r="Q1552">
            <v>254615</v>
          </cell>
          <cell r="R1552">
            <v>0</v>
          </cell>
          <cell r="S1552">
            <v>0</v>
          </cell>
          <cell r="T1552">
            <v>0</v>
          </cell>
        </row>
        <row r="1553">
          <cell r="Q1553">
            <v>254620</v>
          </cell>
          <cell r="R1553">
            <v>0</v>
          </cell>
          <cell r="S1553">
            <v>0</v>
          </cell>
          <cell r="T1553">
            <v>0</v>
          </cell>
        </row>
        <row r="1554">
          <cell r="Q1554">
            <v>254700</v>
          </cell>
          <cell r="R1554">
            <v>0</v>
          </cell>
          <cell r="S1554">
            <v>0</v>
          </cell>
          <cell r="T1554">
            <v>0</v>
          </cell>
        </row>
        <row r="1555">
          <cell r="Q1555">
            <v>254800</v>
          </cell>
          <cell r="R1555">
            <v>0</v>
          </cell>
          <cell r="S1555">
            <v>0</v>
          </cell>
          <cell r="T1555">
            <v>0</v>
          </cell>
        </row>
        <row r="1556">
          <cell r="Q1556">
            <v>254805</v>
          </cell>
          <cell r="R1556">
            <v>0</v>
          </cell>
          <cell r="S1556">
            <v>0</v>
          </cell>
          <cell r="T1556">
            <v>0</v>
          </cell>
        </row>
        <row r="1557">
          <cell r="Q1557">
            <v>254810</v>
          </cell>
          <cell r="R1557">
            <v>0</v>
          </cell>
          <cell r="S1557">
            <v>0</v>
          </cell>
          <cell r="T1557">
            <v>0</v>
          </cell>
        </row>
        <row r="1558">
          <cell r="Q1558">
            <v>254900</v>
          </cell>
          <cell r="R1558">
            <v>0</v>
          </cell>
          <cell r="S1558">
            <v>0</v>
          </cell>
          <cell r="T1558">
            <v>0</v>
          </cell>
        </row>
        <row r="1559">
          <cell r="Q1559">
            <v>255000</v>
          </cell>
          <cell r="R1559">
            <v>0</v>
          </cell>
          <cell r="S1559">
            <v>0</v>
          </cell>
          <cell r="T1559">
            <v>0</v>
          </cell>
        </row>
        <row r="1560">
          <cell r="Q1560">
            <v>255005</v>
          </cell>
          <cell r="R1560">
            <v>0</v>
          </cell>
          <cell r="S1560">
            <v>0</v>
          </cell>
          <cell r="T1560">
            <v>0</v>
          </cell>
        </row>
        <row r="1561">
          <cell r="Q1561">
            <v>255100</v>
          </cell>
          <cell r="R1561">
            <v>0</v>
          </cell>
          <cell r="S1561">
            <v>0</v>
          </cell>
          <cell r="T1561">
            <v>0</v>
          </cell>
        </row>
        <row r="1562">
          <cell r="Q1562">
            <v>255200</v>
          </cell>
          <cell r="R1562">
            <v>0</v>
          </cell>
          <cell r="S1562">
            <v>0</v>
          </cell>
          <cell r="T1562">
            <v>0</v>
          </cell>
        </row>
        <row r="1563">
          <cell r="Q1563">
            <v>255300</v>
          </cell>
          <cell r="R1563">
            <v>0</v>
          </cell>
          <cell r="S1563">
            <v>0</v>
          </cell>
          <cell r="T1563">
            <v>0</v>
          </cell>
        </row>
        <row r="1564">
          <cell r="Q1564">
            <v>255305</v>
          </cell>
          <cell r="R1564">
            <v>0</v>
          </cell>
          <cell r="S1564">
            <v>0</v>
          </cell>
          <cell r="T1564">
            <v>0</v>
          </cell>
        </row>
        <row r="1565">
          <cell r="Q1565">
            <v>255310</v>
          </cell>
          <cell r="R1565">
            <v>0</v>
          </cell>
          <cell r="S1565">
            <v>0</v>
          </cell>
          <cell r="T1565">
            <v>0</v>
          </cell>
        </row>
        <row r="1566">
          <cell r="Q1566">
            <v>255315</v>
          </cell>
          <cell r="R1566">
            <v>0</v>
          </cell>
          <cell r="S1566">
            <v>0</v>
          </cell>
          <cell r="T1566">
            <v>0</v>
          </cell>
        </row>
        <row r="1567">
          <cell r="Q1567">
            <v>255320</v>
          </cell>
          <cell r="R1567">
            <v>0</v>
          </cell>
          <cell r="S1567">
            <v>0</v>
          </cell>
          <cell r="T1567">
            <v>0</v>
          </cell>
        </row>
        <row r="1568">
          <cell r="Q1568">
            <v>255325</v>
          </cell>
          <cell r="R1568">
            <v>0</v>
          </cell>
          <cell r="S1568">
            <v>0</v>
          </cell>
          <cell r="T1568">
            <v>0</v>
          </cell>
        </row>
        <row r="1569">
          <cell r="Q1569">
            <v>255330</v>
          </cell>
          <cell r="R1569">
            <v>0</v>
          </cell>
          <cell r="S1569">
            <v>0</v>
          </cell>
          <cell r="T1569">
            <v>0</v>
          </cell>
        </row>
        <row r="1570">
          <cell r="Q1570">
            <v>255395</v>
          </cell>
          <cell r="R1570">
            <v>0</v>
          </cell>
          <cell r="S1570">
            <v>0</v>
          </cell>
          <cell r="T1570">
            <v>0</v>
          </cell>
        </row>
        <row r="1571">
          <cell r="Q1571">
            <v>255400</v>
          </cell>
          <cell r="R1571">
            <v>0</v>
          </cell>
          <cell r="S1571">
            <v>0</v>
          </cell>
          <cell r="T1571">
            <v>0</v>
          </cell>
        </row>
        <row r="1572">
          <cell r="Q1572">
            <v>255405</v>
          </cell>
          <cell r="R1572">
            <v>0</v>
          </cell>
          <cell r="S1572">
            <v>0</v>
          </cell>
          <cell r="T1572">
            <v>0</v>
          </cell>
        </row>
        <row r="1573">
          <cell r="Q1573">
            <v>255410</v>
          </cell>
          <cell r="R1573">
            <v>0</v>
          </cell>
          <cell r="S1573">
            <v>0</v>
          </cell>
          <cell r="T1573">
            <v>0</v>
          </cell>
        </row>
        <row r="1574">
          <cell r="Q1574">
            <v>255500</v>
          </cell>
          <cell r="R1574">
            <v>0</v>
          </cell>
          <cell r="S1574">
            <v>0</v>
          </cell>
          <cell r="T1574">
            <v>0</v>
          </cell>
        </row>
        <row r="1575">
          <cell r="Q1575">
            <v>255505</v>
          </cell>
          <cell r="R1575">
            <v>0</v>
          </cell>
          <cell r="S1575">
            <v>0</v>
          </cell>
          <cell r="T1575">
            <v>0</v>
          </cell>
        </row>
        <row r="1576">
          <cell r="Q1576">
            <v>255510</v>
          </cell>
          <cell r="R1576">
            <v>0</v>
          </cell>
          <cell r="S1576">
            <v>0</v>
          </cell>
          <cell r="T1576">
            <v>0</v>
          </cell>
        </row>
        <row r="1577">
          <cell r="Q1577">
            <v>255515</v>
          </cell>
          <cell r="R1577">
            <v>0</v>
          </cell>
          <cell r="S1577">
            <v>0</v>
          </cell>
          <cell r="T1577">
            <v>0</v>
          </cell>
        </row>
        <row r="1578">
          <cell r="Q1578">
            <v>255520</v>
          </cell>
          <cell r="R1578">
            <v>0</v>
          </cell>
          <cell r="S1578">
            <v>0</v>
          </cell>
          <cell r="T1578">
            <v>0</v>
          </cell>
        </row>
        <row r="1579">
          <cell r="Q1579">
            <v>255525</v>
          </cell>
          <cell r="R1579">
            <v>0</v>
          </cell>
          <cell r="S1579">
            <v>0</v>
          </cell>
          <cell r="T1579">
            <v>0</v>
          </cell>
        </row>
        <row r="1580">
          <cell r="Q1580">
            <v>255530</v>
          </cell>
          <cell r="R1580">
            <v>0</v>
          </cell>
          <cell r="S1580">
            <v>0</v>
          </cell>
          <cell r="T1580">
            <v>0</v>
          </cell>
        </row>
        <row r="1581">
          <cell r="Q1581">
            <v>255535</v>
          </cell>
          <cell r="R1581">
            <v>0</v>
          </cell>
          <cell r="S1581">
            <v>0</v>
          </cell>
          <cell r="T1581">
            <v>0</v>
          </cell>
        </row>
        <row r="1582">
          <cell r="Q1582">
            <v>255540</v>
          </cell>
          <cell r="R1582">
            <v>0</v>
          </cell>
          <cell r="S1582">
            <v>0</v>
          </cell>
          <cell r="T1582">
            <v>0</v>
          </cell>
        </row>
        <row r="1583">
          <cell r="Q1583">
            <v>255600</v>
          </cell>
          <cell r="R1583">
            <v>0</v>
          </cell>
          <cell r="S1583">
            <v>0</v>
          </cell>
          <cell r="T1583">
            <v>0</v>
          </cell>
        </row>
        <row r="1584">
          <cell r="Q1584">
            <v>255605</v>
          </cell>
          <cell r="R1584">
            <v>0</v>
          </cell>
          <cell r="S1584">
            <v>0</v>
          </cell>
          <cell r="T1584">
            <v>0</v>
          </cell>
        </row>
        <row r="1585">
          <cell r="Q1585">
            <v>255610</v>
          </cell>
          <cell r="R1585">
            <v>0</v>
          </cell>
          <cell r="S1585">
            <v>0</v>
          </cell>
          <cell r="T1585">
            <v>0</v>
          </cell>
        </row>
        <row r="1586">
          <cell r="Q1586">
            <v>255615</v>
          </cell>
          <cell r="R1586">
            <v>0</v>
          </cell>
          <cell r="S1586">
            <v>0</v>
          </cell>
          <cell r="T1586">
            <v>0</v>
          </cell>
        </row>
        <row r="1587">
          <cell r="Q1587">
            <v>255620</v>
          </cell>
          <cell r="R1587">
            <v>0</v>
          </cell>
          <cell r="S1587">
            <v>0</v>
          </cell>
          <cell r="T1587">
            <v>0</v>
          </cell>
        </row>
        <row r="1588">
          <cell r="Q1588">
            <v>255625</v>
          </cell>
          <cell r="R1588">
            <v>0</v>
          </cell>
          <cell r="S1588">
            <v>0</v>
          </cell>
          <cell r="T1588">
            <v>0</v>
          </cell>
        </row>
        <row r="1589">
          <cell r="Q1589">
            <v>255800</v>
          </cell>
          <cell r="R1589">
            <v>22493316999.860001</v>
          </cell>
          <cell r="S1589">
            <v>40614007999.860001</v>
          </cell>
          <cell r="T1589">
            <v>22493316999.860001</v>
          </cell>
        </row>
        <row r="1590">
          <cell r="Q1590">
            <v>255900</v>
          </cell>
          <cell r="R1590">
            <v>0</v>
          </cell>
          <cell r="S1590">
            <v>0</v>
          </cell>
          <cell r="T1590">
            <v>0</v>
          </cell>
        </row>
        <row r="1591">
          <cell r="Q1591">
            <v>255905</v>
          </cell>
          <cell r="R1591">
            <v>0</v>
          </cell>
          <cell r="S1591">
            <v>0</v>
          </cell>
          <cell r="T1591">
            <v>0</v>
          </cell>
        </row>
        <row r="1592">
          <cell r="Q1592">
            <v>255910</v>
          </cell>
          <cell r="R1592">
            <v>0</v>
          </cell>
          <cell r="S1592">
            <v>0</v>
          </cell>
          <cell r="T1592">
            <v>0</v>
          </cell>
        </row>
        <row r="1593">
          <cell r="Q1593">
            <v>256000</v>
          </cell>
          <cell r="R1593">
            <v>0</v>
          </cell>
          <cell r="S1593">
            <v>0</v>
          </cell>
          <cell r="T1593">
            <v>0</v>
          </cell>
        </row>
        <row r="1594">
          <cell r="Q1594">
            <v>256500</v>
          </cell>
          <cell r="R1594">
            <v>0</v>
          </cell>
          <cell r="S1594">
            <v>0</v>
          </cell>
          <cell r="T1594">
            <v>0</v>
          </cell>
        </row>
        <row r="1595">
          <cell r="Q1595">
            <v>256600</v>
          </cell>
          <cell r="R1595">
            <v>0</v>
          </cell>
          <cell r="S1595">
            <v>0</v>
          </cell>
          <cell r="T1595">
            <v>0</v>
          </cell>
        </row>
        <row r="1596">
          <cell r="Q1596">
            <v>257000</v>
          </cell>
          <cell r="R1596">
            <v>0</v>
          </cell>
          <cell r="S1596">
            <v>0</v>
          </cell>
          <cell r="T1596">
            <v>0</v>
          </cell>
        </row>
        <row r="1597">
          <cell r="Q1597">
            <v>259000</v>
          </cell>
          <cell r="R1597">
            <v>8531101641.5900002</v>
          </cell>
          <cell r="S1597">
            <v>8856560894.5799999</v>
          </cell>
          <cell r="T1597">
            <v>8531101641.5900002</v>
          </cell>
        </row>
        <row r="1598">
          <cell r="Q1598">
            <v>259005</v>
          </cell>
          <cell r="R1598">
            <v>0</v>
          </cell>
          <cell r="S1598">
            <v>0</v>
          </cell>
          <cell r="T1598">
            <v>0</v>
          </cell>
        </row>
        <row r="1599">
          <cell r="Q1599">
            <v>259010</v>
          </cell>
          <cell r="R1599">
            <v>0</v>
          </cell>
          <cell r="S1599">
            <v>0</v>
          </cell>
          <cell r="T1599">
            <v>0</v>
          </cell>
        </row>
        <row r="1600">
          <cell r="Q1600">
            <v>259015</v>
          </cell>
          <cell r="R1600">
            <v>0</v>
          </cell>
          <cell r="S1600">
            <v>0</v>
          </cell>
          <cell r="T1600">
            <v>0</v>
          </cell>
        </row>
        <row r="1601">
          <cell r="Q1601">
            <v>259020</v>
          </cell>
          <cell r="R1601">
            <v>0</v>
          </cell>
          <cell r="S1601">
            <v>0</v>
          </cell>
          <cell r="T1601">
            <v>0</v>
          </cell>
        </row>
        <row r="1602">
          <cell r="Q1602">
            <v>259030</v>
          </cell>
          <cell r="R1602">
            <v>0</v>
          </cell>
          <cell r="S1602">
            <v>0</v>
          </cell>
          <cell r="T1602">
            <v>0</v>
          </cell>
        </row>
        <row r="1603">
          <cell r="Q1603">
            <v>259040</v>
          </cell>
          <cell r="R1603">
            <v>0</v>
          </cell>
          <cell r="S1603">
            <v>0</v>
          </cell>
          <cell r="T1603">
            <v>0</v>
          </cell>
        </row>
        <row r="1604">
          <cell r="Q1604">
            <v>259045</v>
          </cell>
          <cell r="R1604">
            <v>0</v>
          </cell>
          <cell r="S1604">
            <v>0</v>
          </cell>
          <cell r="T1604">
            <v>0</v>
          </cell>
        </row>
        <row r="1605">
          <cell r="Q1605">
            <v>259050</v>
          </cell>
          <cell r="R1605">
            <v>3520334.92</v>
          </cell>
          <cell r="S1605">
            <v>0</v>
          </cell>
          <cell r="T1605">
            <v>3520334.92</v>
          </cell>
        </row>
        <row r="1606">
          <cell r="Q1606">
            <v>259055</v>
          </cell>
          <cell r="R1606">
            <v>0</v>
          </cell>
          <cell r="S1606">
            <v>0</v>
          </cell>
          <cell r="T1606">
            <v>0</v>
          </cell>
        </row>
        <row r="1607">
          <cell r="Q1607">
            <v>259065</v>
          </cell>
          <cell r="R1607">
            <v>0</v>
          </cell>
          <cell r="S1607">
            <v>0</v>
          </cell>
          <cell r="T1607">
            <v>0</v>
          </cell>
        </row>
        <row r="1608">
          <cell r="Q1608">
            <v>259070</v>
          </cell>
          <cell r="R1608">
            <v>0</v>
          </cell>
          <cell r="S1608">
            <v>0</v>
          </cell>
          <cell r="T1608">
            <v>0</v>
          </cell>
        </row>
        <row r="1609">
          <cell r="Q1609">
            <v>259075</v>
          </cell>
          <cell r="R1609">
            <v>0</v>
          </cell>
          <cell r="S1609">
            <v>0</v>
          </cell>
          <cell r="T1609">
            <v>0</v>
          </cell>
        </row>
        <row r="1610">
          <cell r="Q1610">
            <v>259080</v>
          </cell>
          <cell r="R1610">
            <v>0</v>
          </cell>
          <cell r="S1610">
            <v>0</v>
          </cell>
          <cell r="T1610">
            <v>0</v>
          </cell>
        </row>
        <row r="1611">
          <cell r="Q1611">
            <v>259085</v>
          </cell>
          <cell r="R1611">
            <v>0</v>
          </cell>
          <cell r="S1611">
            <v>0</v>
          </cell>
          <cell r="T1611">
            <v>0</v>
          </cell>
        </row>
        <row r="1612">
          <cell r="Q1612">
            <v>259090</v>
          </cell>
          <cell r="R1612">
            <v>0</v>
          </cell>
          <cell r="S1612">
            <v>0</v>
          </cell>
          <cell r="T1612">
            <v>0</v>
          </cell>
        </row>
        <row r="1613">
          <cell r="Q1613">
            <v>259095</v>
          </cell>
          <cell r="R1613">
            <v>8527581306.6700001</v>
          </cell>
          <cell r="S1613">
            <v>8856560894.5799999</v>
          </cell>
          <cell r="T1613">
            <v>8527581306.6700001</v>
          </cell>
        </row>
        <row r="1614">
          <cell r="Q1614">
            <v>259500</v>
          </cell>
          <cell r="R1614">
            <v>0</v>
          </cell>
          <cell r="S1614">
            <v>0</v>
          </cell>
          <cell r="T1614">
            <v>0</v>
          </cell>
        </row>
        <row r="1615">
          <cell r="Q1615">
            <v>259505</v>
          </cell>
          <cell r="R1615">
            <v>0</v>
          </cell>
          <cell r="S1615">
            <v>0</v>
          </cell>
          <cell r="T1615">
            <v>0</v>
          </cell>
        </row>
        <row r="1616">
          <cell r="Q1616">
            <v>259600</v>
          </cell>
          <cell r="R1616">
            <v>0</v>
          </cell>
          <cell r="S1616">
            <v>0</v>
          </cell>
          <cell r="T1616">
            <v>0</v>
          </cell>
        </row>
        <row r="1617">
          <cell r="Q1617">
            <v>260000</v>
          </cell>
          <cell r="R1617">
            <v>0</v>
          </cell>
          <cell r="S1617">
            <v>0</v>
          </cell>
          <cell r="T1617">
            <v>0</v>
          </cell>
        </row>
        <row r="1618">
          <cell r="Q1618">
            <v>261000</v>
          </cell>
          <cell r="R1618">
            <v>0</v>
          </cell>
          <cell r="S1618">
            <v>0</v>
          </cell>
          <cell r="T1618">
            <v>0</v>
          </cell>
        </row>
        <row r="1619">
          <cell r="Q1619">
            <v>261005</v>
          </cell>
          <cell r="R1619">
            <v>0</v>
          </cell>
          <cell r="S1619">
            <v>0</v>
          </cell>
          <cell r="T1619">
            <v>0</v>
          </cell>
        </row>
        <row r="1620">
          <cell r="Q1620">
            <v>261010</v>
          </cell>
          <cell r="R1620">
            <v>0</v>
          </cell>
          <cell r="S1620">
            <v>0</v>
          </cell>
          <cell r="T1620">
            <v>0</v>
          </cell>
        </row>
        <row r="1621">
          <cell r="Q1621">
            <v>261015</v>
          </cell>
          <cell r="R1621">
            <v>0</v>
          </cell>
          <cell r="S1621">
            <v>0</v>
          </cell>
          <cell r="T1621">
            <v>0</v>
          </cell>
        </row>
        <row r="1622">
          <cell r="Q1622">
            <v>261500</v>
          </cell>
          <cell r="R1622">
            <v>0</v>
          </cell>
          <cell r="S1622">
            <v>0</v>
          </cell>
          <cell r="T1622">
            <v>0</v>
          </cell>
        </row>
        <row r="1623">
          <cell r="Q1623">
            <v>261505</v>
          </cell>
          <cell r="R1623">
            <v>0</v>
          </cell>
          <cell r="S1623">
            <v>0</v>
          </cell>
          <cell r="T1623">
            <v>0</v>
          </cell>
        </row>
        <row r="1624">
          <cell r="Q1624">
            <v>261510</v>
          </cell>
          <cell r="R1624">
            <v>0</v>
          </cell>
          <cell r="S1624">
            <v>0</v>
          </cell>
          <cell r="T1624">
            <v>0</v>
          </cell>
        </row>
        <row r="1625">
          <cell r="Q1625">
            <v>261515</v>
          </cell>
          <cell r="R1625">
            <v>0</v>
          </cell>
          <cell r="S1625">
            <v>0</v>
          </cell>
          <cell r="T1625">
            <v>0</v>
          </cell>
        </row>
        <row r="1626">
          <cell r="Q1626">
            <v>261520</v>
          </cell>
          <cell r="R1626">
            <v>0</v>
          </cell>
          <cell r="S1626">
            <v>0</v>
          </cell>
          <cell r="T1626">
            <v>0</v>
          </cell>
        </row>
        <row r="1627">
          <cell r="Q1627">
            <v>261525</v>
          </cell>
          <cell r="R1627">
            <v>0</v>
          </cell>
          <cell r="S1627">
            <v>0</v>
          </cell>
          <cell r="T1627">
            <v>0</v>
          </cell>
        </row>
        <row r="1628">
          <cell r="Q1628">
            <v>261530</v>
          </cell>
          <cell r="R1628">
            <v>0</v>
          </cell>
          <cell r="S1628">
            <v>0</v>
          </cell>
          <cell r="T1628">
            <v>0</v>
          </cell>
        </row>
        <row r="1629">
          <cell r="Q1629">
            <v>261595</v>
          </cell>
          <cell r="R1629">
            <v>0</v>
          </cell>
          <cell r="S1629">
            <v>0</v>
          </cell>
          <cell r="T1629">
            <v>0</v>
          </cell>
        </row>
        <row r="1630">
          <cell r="Q1630">
            <v>261600</v>
          </cell>
          <cell r="R1630">
            <v>0</v>
          </cell>
          <cell r="S1630">
            <v>0</v>
          </cell>
          <cell r="T1630">
            <v>0</v>
          </cell>
        </row>
        <row r="1631">
          <cell r="Q1631">
            <v>262000</v>
          </cell>
          <cell r="R1631">
            <v>0</v>
          </cell>
          <cell r="S1631">
            <v>0</v>
          </cell>
          <cell r="T1631">
            <v>0</v>
          </cell>
        </row>
        <row r="1632">
          <cell r="Q1632">
            <v>262500</v>
          </cell>
          <cell r="R1632">
            <v>0</v>
          </cell>
          <cell r="S1632">
            <v>0</v>
          </cell>
          <cell r="T1632">
            <v>0</v>
          </cell>
        </row>
        <row r="1633">
          <cell r="Q1633">
            <v>263000</v>
          </cell>
          <cell r="R1633">
            <v>0</v>
          </cell>
          <cell r="S1633">
            <v>0</v>
          </cell>
          <cell r="T1633">
            <v>0</v>
          </cell>
        </row>
        <row r="1634">
          <cell r="Q1634">
            <v>263005</v>
          </cell>
          <cell r="R1634">
            <v>0</v>
          </cell>
          <cell r="S1634">
            <v>0</v>
          </cell>
          <cell r="T1634">
            <v>0</v>
          </cell>
        </row>
        <row r="1635">
          <cell r="Q1635">
            <v>263010</v>
          </cell>
          <cell r="R1635">
            <v>0</v>
          </cell>
          <cell r="S1635">
            <v>0</v>
          </cell>
          <cell r="T1635">
            <v>0</v>
          </cell>
        </row>
        <row r="1636">
          <cell r="Q1636">
            <v>263500</v>
          </cell>
          <cell r="R1636">
            <v>0</v>
          </cell>
          <cell r="S1636">
            <v>0</v>
          </cell>
          <cell r="T1636">
            <v>0</v>
          </cell>
        </row>
        <row r="1637">
          <cell r="Q1637">
            <v>263505</v>
          </cell>
          <cell r="R1637">
            <v>0</v>
          </cell>
          <cell r="S1637">
            <v>0</v>
          </cell>
          <cell r="T1637">
            <v>0</v>
          </cell>
        </row>
        <row r="1638">
          <cell r="Q1638">
            <v>263510</v>
          </cell>
          <cell r="R1638">
            <v>0</v>
          </cell>
          <cell r="S1638">
            <v>0</v>
          </cell>
          <cell r="T1638">
            <v>0</v>
          </cell>
        </row>
        <row r="1639">
          <cell r="Q1639">
            <v>263515</v>
          </cell>
          <cell r="R1639">
            <v>0</v>
          </cell>
          <cell r="S1639">
            <v>0</v>
          </cell>
          <cell r="T1639">
            <v>0</v>
          </cell>
        </row>
        <row r="1640">
          <cell r="Q1640">
            <v>263520</v>
          </cell>
          <cell r="R1640">
            <v>0</v>
          </cell>
          <cell r="S1640">
            <v>0</v>
          </cell>
          <cell r="T1640">
            <v>0</v>
          </cell>
        </row>
        <row r="1641">
          <cell r="Q1641">
            <v>263525</v>
          </cell>
          <cell r="R1641">
            <v>0</v>
          </cell>
          <cell r="S1641">
            <v>0</v>
          </cell>
          <cell r="T1641">
            <v>0</v>
          </cell>
        </row>
        <row r="1642">
          <cell r="Q1642">
            <v>263530</v>
          </cell>
          <cell r="R1642">
            <v>0</v>
          </cell>
          <cell r="S1642">
            <v>0</v>
          </cell>
          <cell r="T1642">
            <v>0</v>
          </cell>
        </row>
        <row r="1643">
          <cell r="Q1643">
            <v>263595</v>
          </cell>
          <cell r="R1643">
            <v>0</v>
          </cell>
          <cell r="S1643">
            <v>0</v>
          </cell>
          <cell r="T1643">
            <v>0</v>
          </cell>
        </row>
        <row r="1644">
          <cell r="Q1644">
            <v>264000</v>
          </cell>
          <cell r="R1644">
            <v>0</v>
          </cell>
          <cell r="S1644">
            <v>0</v>
          </cell>
          <cell r="T1644">
            <v>0</v>
          </cell>
        </row>
        <row r="1645">
          <cell r="Q1645">
            <v>264005</v>
          </cell>
          <cell r="R1645">
            <v>0</v>
          </cell>
          <cell r="S1645">
            <v>0</v>
          </cell>
          <cell r="T1645">
            <v>0</v>
          </cell>
        </row>
        <row r="1646">
          <cell r="Q1646">
            <v>264010</v>
          </cell>
          <cell r="R1646">
            <v>0</v>
          </cell>
          <cell r="S1646">
            <v>0</v>
          </cell>
          <cell r="T1646">
            <v>0</v>
          </cell>
        </row>
        <row r="1647">
          <cell r="Q1647">
            <v>264015</v>
          </cell>
          <cell r="R1647">
            <v>0</v>
          </cell>
          <cell r="S1647">
            <v>0</v>
          </cell>
          <cell r="T1647">
            <v>0</v>
          </cell>
        </row>
        <row r="1648">
          <cell r="Q1648">
            <v>264500</v>
          </cell>
          <cell r="R1648">
            <v>0</v>
          </cell>
          <cell r="S1648">
            <v>0</v>
          </cell>
          <cell r="T1648">
            <v>0</v>
          </cell>
        </row>
        <row r="1649">
          <cell r="Q1649">
            <v>265000</v>
          </cell>
          <cell r="R1649">
            <v>0</v>
          </cell>
          <cell r="S1649">
            <v>0</v>
          </cell>
          <cell r="T1649">
            <v>0</v>
          </cell>
        </row>
        <row r="1650">
          <cell r="Q1650">
            <v>265005</v>
          </cell>
          <cell r="R1650">
            <v>0</v>
          </cell>
          <cell r="S1650">
            <v>0</v>
          </cell>
          <cell r="T1650">
            <v>0</v>
          </cell>
        </row>
        <row r="1651">
          <cell r="Q1651">
            <v>265010</v>
          </cell>
          <cell r="R1651">
            <v>0</v>
          </cell>
          <cell r="S1651">
            <v>0</v>
          </cell>
          <cell r="T1651">
            <v>0</v>
          </cell>
        </row>
        <row r="1652">
          <cell r="Q1652">
            <v>265015</v>
          </cell>
          <cell r="R1652">
            <v>0</v>
          </cell>
          <cell r="S1652">
            <v>0</v>
          </cell>
          <cell r="T1652">
            <v>0</v>
          </cell>
        </row>
        <row r="1653">
          <cell r="Q1653">
            <v>265020</v>
          </cell>
          <cell r="R1653">
            <v>0</v>
          </cell>
          <cell r="S1653">
            <v>0</v>
          </cell>
          <cell r="T1653">
            <v>0</v>
          </cell>
        </row>
        <row r="1654">
          <cell r="Q1654">
            <v>265025</v>
          </cell>
          <cell r="R1654">
            <v>0</v>
          </cell>
          <cell r="S1654">
            <v>0</v>
          </cell>
          <cell r="T1654">
            <v>0</v>
          </cell>
        </row>
        <row r="1655">
          <cell r="Q1655">
            <v>265030</v>
          </cell>
          <cell r="R1655">
            <v>0</v>
          </cell>
          <cell r="S1655">
            <v>0</v>
          </cell>
          <cell r="T1655">
            <v>0</v>
          </cell>
        </row>
        <row r="1656">
          <cell r="Q1656">
            <v>265500</v>
          </cell>
          <cell r="R1656">
            <v>0</v>
          </cell>
          <cell r="S1656">
            <v>0</v>
          </cell>
          <cell r="T1656">
            <v>0</v>
          </cell>
        </row>
        <row r="1657">
          <cell r="Q1657">
            <v>265505</v>
          </cell>
          <cell r="R1657">
            <v>0</v>
          </cell>
          <cell r="S1657">
            <v>0</v>
          </cell>
          <cell r="T1657">
            <v>0</v>
          </cell>
        </row>
        <row r="1658">
          <cell r="Q1658">
            <v>265510</v>
          </cell>
          <cell r="R1658">
            <v>0</v>
          </cell>
          <cell r="S1658">
            <v>0</v>
          </cell>
          <cell r="T1658">
            <v>0</v>
          </cell>
        </row>
        <row r="1659">
          <cell r="Q1659">
            <v>265515</v>
          </cell>
          <cell r="R1659">
            <v>0</v>
          </cell>
          <cell r="S1659">
            <v>0</v>
          </cell>
          <cell r="T1659">
            <v>0</v>
          </cell>
        </row>
        <row r="1660">
          <cell r="Q1660">
            <v>265520</v>
          </cell>
          <cell r="R1660">
            <v>0</v>
          </cell>
          <cell r="S1660">
            <v>0</v>
          </cell>
          <cell r="T1660">
            <v>0</v>
          </cell>
        </row>
        <row r="1661">
          <cell r="Q1661">
            <v>265525</v>
          </cell>
          <cell r="R1661">
            <v>0</v>
          </cell>
          <cell r="S1661">
            <v>0</v>
          </cell>
          <cell r="T1661">
            <v>0</v>
          </cell>
        </row>
        <row r="1662">
          <cell r="Q1662">
            <v>266000</v>
          </cell>
          <cell r="R1662">
            <v>0</v>
          </cell>
          <cell r="S1662">
            <v>0</v>
          </cell>
          <cell r="T1662">
            <v>0</v>
          </cell>
        </row>
        <row r="1663">
          <cell r="Q1663">
            <v>266005</v>
          </cell>
          <cell r="R1663">
            <v>0</v>
          </cell>
          <cell r="S1663">
            <v>0</v>
          </cell>
          <cell r="T1663">
            <v>0</v>
          </cell>
        </row>
        <row r="1664">
          <cell r="Q1664">
            <v>266500</v>
          </cell>
          <cell r="R1664">
            <v>0</v>
          </cell>
          <cell r="S1664">
            <v>0</v>
          </cell>
          <cell r="T1664">
            <v>0</v>
          </cell>
        </row>
        <row r="1665">
          <cell r="Q1665">
            <v>266505</v>
          </cell>
          <cell r="R1665">
            <v>0</v>
          </cell>
          <cell r="S1665">
            <v>0</v>
          </cell>
          <cell r="T1665">
            <v>0</v>
          </cell>
        </row>
        <row r="1666">
          <cell r="Q1666">
            <v>266510</v>
          </cell>
          <cell r="R1666">
            <v>0</v>
          </cell>
          <cell r="S1666">
            <v>0</v>
          </cell>
          <cell r="T1666">
            <v>0</v>
          </cell>
        </row>
        <row r="1667">
          <cell r="Q1667">
            <v>266515</v>
          </cell>
          <cell r="R1667">
            <v>0</v>
          </cell>
          <cell r="S1667">
            <v>0</v>
          </cell>
          <cell r="T1667">
            <v>0</v>
          </cell>
        </row>
        <row r="1668">
          <cell r="Q1668">
            <v>266520</v>
          </cell>
          <cell r="R1668">
            <v>0</v>
          </cell>
          <cell r="S1668">
            <v>0</v>
          </cell>
          <cell r="T1668">
            <v>0</v>
          </cell>
        </row>
        <row r="1669">
          <cell r="Q1669">
            <v>266595</v>
          </cell>
          <cell r="R1669">
            <v>0</v>
          </cell>
          <cell r="S1669">
            <v>0</v>
          </cell>
          <cell r="T1669">
            <v>0</v>
          </cell>
        </row>
        <row r="1670">
          <cell r="Q1670">
            <v>268000</v>
          </cell>
          <cell r="R1670">
            <v>0</v>
          </cell>
          <cell r="S1670">
            <v>0</v>
          </cell>
          <cell r="T1670">
            <v>0</v>
          </cell>
        </row>
        <row r="1671">
          <cell r="Q1671">
            <v>268005</v>
          </cell>
          <cell r="R1671">
            <v>0</v>
          </cell>
          <cell r="S1671">
            <v>0</v>
          </cell>
          <cell r="T1671">
            <v>0</v>
          </cell>
        </row>
        <row r="1672">
          <cell r="Q1672">
            <v>268010</v>
          </cell>
          <cell r="R1672">
            <v>0</v>
          </cell>
          <cell r="S1672">
            <v>0</v>
          </cell>
          <cell r="T1672">
            <v>0</v>
          </cell>
        </row>
        <row r="1673">
          <cell r="Q1673">
            <v>268015</v>
          </cell>
          <cell r="R1673">
            <v>0</v>
          </cell>
          <cell r="S1673">
            <v>0</v>
          </cell>
          <cell r="T1673">
            <v>0</v>
          </cell>
        </row>
        <row r="1674">
          <cell r="Q1674">
            <v>268020</v>
          </cell>
          <cell r="R1674">
            <v>0</v>
          </cell>
          <cell r="S1674">
            <v>0</v>
          </cell>
          <cell r="T1674">
            <v>0</v>
          </cell>
        </row>
        <row r="1675">
          <cell r="Q1675">
            <v>268025</v>
          </cell>
          <cell r="R1675">
            <v>0</v>
          </cell>
          <cell r="S1675">
            <v>0</v>
          </cell>
          <cell r="T1675">
            <v>0</v>
          </cell>
        </row>
        <row r="1676">
          <cell r="Q1676">
            <v>268030</v>
          </cell>
          <cell r="R1676">
            <v>0</v>
          </cell>
          <cell r="S1676">
            <v>0</v>
          </cell>
          <cell r="T1676">
            <v>0</v>
          </cell>
        </row>
        <row r="1677">
          <cell r="Q1677">
            <v>270000</v>
          </cell>
          <cell r="R1677">
            <v>4414459435.4099998</v>
          </cell>
          <cell r="S1677">
            <v>5050075830.4099998</v>
          </cell>
          <cell r="T1677">
            <v>4414459435.4099998</v>
          </cell>
        </row>
        <row r="1678">
          <cell r="Q1678">
            <v>270500</v>
          </cell>
          <cell r="R1678">
            <v>0</v>
          </cell>
          <cell r="S1678">
            <v>191373112</v>
          </cell>
          <cell r="T1678">
            <v>0</v>
          </cell>
        </row>
        <row r="1679">
          <cell r="Q1679">
            <v>271000</v>
          </cell>
          <cell r="R1679">
            <v>1034719290.41</v>
          </cell>
          <cell r="S1679">
            <v>1066695531.41</v>
          </cell>
          <cell r="T1679">
            <v>1034719290.41</v>
          </cell>
        </row>
        <row r="1680">
          <cell r="Q1680">
            <v>271500</v>
          </cell>
          <cell r="R1680">
            <v>122510494</v>
          </cell>
          <cell r="S1680">
            <v>124915940</v>
          </cell>
          <cell r="T1680">
            <v>122510494</v>
          </cell>
        </row>
        <row r="1681">
          <cell r="Q1681">
            <v>272000</v>
          </cell>
          <cell r="R1681">
            <v>3257229651</v>
          </cell>
          <cell r="S1681">
            <v>3667091247</v>
          </cell>
          <cell r="T1681">
            <v>3257229651</v>
          </cell>
        </row>
        <row r="1682">
          <cell r="Q1682">
            <v>272500</v>
          </cell>
          <cell r="R1682">
            <v>0</v>
          </cell>
          <cell r="S1682">
            <v>0</v>
          </cell>
          <cell r="T1682">
            <v>0</v>
          </cell>
        </row>
        <row r="1683">
          <cell r="Q1683">
            <v>273000</v>
          </cell>
          <cell r="R1683">
            <v>0</v>
          </cell>
          <cell r="S1683">
            <v>0</v>
          </cell>
          <cell r="T1683">
            <v>0</v>
          </cell>
        </row>
        <row r="1684">
          <cell r="Q1684">
            <v>273500</v>
          </cell>
          <cell r="R1684">
            <v>0</v>
          </cell>
          <cell r="S1684">
            <v>0</v>
          </cell>
          <cell r="T1684">
            <v>0</v>
          </cell>
        </row>
        <row r="1685">
          <cell r="Q1685">
            <v>274000</v>
          </cell>
          <cell r="R1685">
            <v>0</v>
          </cell>
          <cell r="S1685">
            <v>0</v>
          </cell>
          <cell r="T1685">
            <v>0</v>
          </cell>
        </row>
        <row r="1686">
          <cell r="Q1686">
            <v>274500</v>
          </cell>
          <cell r="R1686">
            <v>0</v>
          </cell>
          <cell r="S1686">
            <v>0</v>
          </cell>
          <cell r="T1686">
            <v>0</v>
          </cell>
        </row>
        <row r="1687">
          <cell r="Q1687">
            <v>275000</v>
          </cell>
          <cell r="R1687">
            <v>0</v>
          </cell>
          <cell r="S1687">
            <v>0</v>
          </cell>
          <cell r="T1687">
            <v>0</v>
          </cell>
        </row>
        <row r="1688">
          <cell r="Q1688">
            <v>275200</v>
          </cell>
          <cell r="R1688">
            <v>0</v>
          </cell>
          <cell r="S1688">
            <v>0</v>
          </cell>
          <cell r="T1688">
            <v>0</v>
          </cell>
        </row>
        <row r="1689">
          <cell r="Q1689">
            <v>275205</v>
          </cell>
          <cell r="R1689">
            <v>0</v>
          </cell>
          <cell r="S1689">
            <v>0</v>
          </cell>
          <cell r="T1689">
            <v>0</v>
          </cell>
        </row>
        <row r="1690">
          <cell r="Q1690">
            <v>275210</v>
          </cell>
          <cell r="R1690">
            <v>0</v>
          </cell>
          <cell r="S1690">
            <v>0</v>
          </cell>
          <cell r="T1690">
            <v>0</v>
          </cell>
        </row>
        <row r="1691">
          <cell r="Q1691">
            <v>275500</v>
          </cell>
          <cell r="R1691">
            <v>0</v>
          </cell>
          <cell r="S1691">
            <v>0</v>
          </cell>
          <cell r="T1691">
            <v>0</v>
          </cell>
        </row>
        <row r="1692">
          <cell r="Q1692">
            <v>276000</v>
          </cell>
          <cell r="R1692">
            <v>0</v>
          </cell>
          <cell r="S1692">
            <v>0</v>
          </cell>
          <cell r="T1692">
            <v>0</v>
          </cell>
        </row>
        <row r="1693">
          <cell r="Q1693">
            <v>276500</v>
          </cell>
          <cell r="R1693">
            <v>0</v>
          </cell>
          <cell r="S1693">
            <v>0</v>
          </cell>
          <cell r="T1693">
            <v>0</v>
          </cell>
        </row>
        <row r="1694">
          <cell r="Q1694">
            <v>279500</v>
          </cell>
          <cell r="R1694">
            <v>0</v>
          </cell>
          <cell r="S1694">
            <v>0</v>
          </cell>
          <cell r="T1694">
            <v>0</v>
          </cell>
        </row>
        <row r="1695">
          <cell r="Q1695">
            <v>280000</v>
          </cell>
          <cell r="R1695">
            <v>589813286.91999996</v>
          </cell>
          <cell r="S1695">
            <v>725450797.21000004</v>
          </cell>
          <cell r="T1695">
            <v>589813286.91999996</v>
          </cell>
        </row>
        <row r="1696">
          <cell r="Q1696">
            <v>280500</v>
          </cell>
          <cell r="R1696">
            <v>0</v>
          </cell>
          <cell r="S1696">
            <v>0</v>
          </cell>
          <cell r="T1696">
            <v>0</v>
          </cell>
        </row>
        <row r="1697">
          <cell r="Q1697">
            <v>280505</v>
          </cell>
          <cell r="R1697">
            <v>0</v>
          </cell>
          <cell r="S1697">
            <v>0</v>
          </cell>
          <cell r="T1697">
            <v>0</v>
          </cell>
        </row>
        <row r="1698">
          <cell r="Q1698">
            <v>280510</v>
          </cell>
          <cell r="R1698">
            <v>0</v>
          </cell>
          <cell r="S1698">
            <v>0</v>
          </cell>
          <cell r="T1698">
            <v>0</v>
          </cell>
        </row>
        <row r="1699">
          <cell r="Q1699">
            <v>280515</v>
          </cell>
          <cell r="R1699">
            <v>0</v>
          </cell>
          <cell r="S1699">
            <v>0</v>
          </cell>
          <cell r="T1699">
            <v>0</v>
          </cell>
        </row>
        <row r="1700">
          <cell r="Q1700">
            <v>280520</v>
          </cell>
          <cell r="R1700">
            <v>0</v>
          </cell>
          <cell r="S1700">
            <v>0</v>
          </cell>
          <cell r="T1700">
            <v>0</v>
          </cell>
        </row>
        <row r="1701">
          <cell r="Q1701">
            <v>280525</v>
          </cell>
          <cell r="R1701">
            <v>0</v>
          </cell>
          <cell r="S1701">
            <v>0</v>
          </cell>
          <cell r="T1701">
            <v>0</v>
          </cell>
        </row>
        <row r="1702">
          <cell r="Q1702">
            <v>280530</v>
          </cell>
          <cell r="R1702">
            <v>0</v>
          </cell>
          <cell r="S1702">
            <v>0</v>
          </cell>
          <cell r="T1702">
            <v>0</v>
          </cell>
        </row>
        <row r="1703">
          <cell r="Q1703">
            <v>280535</v>
          </cell>
          <cell r="R1703">
            <v>0</v>
          </cell>
          <cell r="S1703">
            <v>0</v>
          </cell>
          <cell r="T1703">
            <v>0</v>
          </cell>
        </row>
        <row r="1704">
          <cell r="Q1704">
            <v>280540</v>
          </cell>
          <cell r="R1704">
            <v>0</v>
          </cell>
          <cell r="S1704">
            <v>0</v>
          </cell>
          <cell r="T1704">
            <v>0</v>
          </cell>
        </row>
        <row r="1705">
          <cell r="Q1705">
            <v>280545</v>
          </cell>
          <cell r="R1705">
            <v>0</v>
          </cell>
          <cell r="S1705">
            <v>0</v>
          </cell>
          <cell r="T1705">
            <v>0</v>
          </cell>
        </row>
        <row r="1706">
          <cell r="Q1706">
            <v>280550</v>
          </cell>
          <cell r="R1706">
            <v>0</v>
          </cell>
          <cell r="S1706">
            <v>0</v>
          </cell>
          <cell r="T1706">
            <v>0</v>
          </cell>
        </row>
        <row r="1707">
          <cell r="Q1707">
            <v>280555</v>
          </cell>
          <cell r="R1707">
            <v>0</v>
          </cell>
          <cell r="S1707">
            <v>0</v>
          </cell>
          <cell r="T1707">
            <v>0</v>
          </cell>
        </row>
        <row r="1708">
          <cell r="Q1708">
            <v>280560</v>
          </cell>
          <cell r="R1708">
            <v>0</v>
          </cell>
          <cell r="S1708">
            <v>0</v>
          </cell>
          <cell r="T1708">
            <v>0</v>
          </cell>
        </row>
        <row r="1709">
          <cell r="Q1709">
            <v>280565</v>
          </cell>
          <cell r="R1709">
            <v>0</v>
          </cell>
          <cell r="S1709">
            <v>0</v>
          </cell>
          <cell r="T1709">
            <v>0</v>
          </cell>
        </row>
        <row r="1710">
          <cell r="Q1710">
            <v>280570</v>
          </cell>
          <cell r="R1710">
            <v>0</v>
          </cell>
          <cell r="S1710">
            <v>0</v>
          </cell>
          <cell r="T1710">
            <v>0</v>
          </cell>
        </row>
        <row r="1711">
          <cell r="Q1711">
            <v>280575</v>
          </cell>
          <cell r="R1711">
            <v>0</v>
          </cell>
          <cell r="S1711">
            <v>0</v>
          </cell>
          <cell r="T1711">
            <v>0</v>
          </cell>
        </row>
        <row r="1712">
          <cell r="Q1712">
            <v>280580</v>
          </cell>
          <cell r="R1712">
            <v>0</v>
          </cell>
          <cell r="S1712">
            <v>0</v>
          </cell>
          <cell r="T1712">
            <v>0</v>
          </cell>
        </row>
        <row r="1713">
          <cell r="Q1713">
            <v>280585</v>
          </cell>
          <cell r="R1713">
            <v>0</v>
          </cell>
          <cell r="S1713">
            <v>0</v>
          </cell>
          <cell r="T1713">
            <v>0</v>
          </cell>
        </row>
        <row r="1714">
          <cell r="Q1714">
            <v>280590</v>
          </cell>
          <cell r="R1714">
            <v>0</v>
          </cell>
          <cell r="S1714">
            <v>0</v>
          </cell>
          <cell r="T1714">
            <v>0</v>
          </cell>
        </row>
        <row r="1715">
          <cell r="Q1715">
            <v>280591</v>
          </cell>
          <cell r="R1715">
            <v>0</v>
          </cell>
          <cell r="S1715">
            <v>0</v>
          </cell>
          <cell r="T1715">
            <v>0</v>
          </cell>
        </row>
        <row r="1716">
          <cell r="Q1716">
            <v>280592</v>
          </cell>
          <cell r="R1716">
            <v>0</v>
          </cell>
          <cell r="S1716">
            <v>0</v>
          </cell>
          <cell r="T1716">
            <v>0</v>
          </cell>
        </row>
        <row r="1717">
          <cell r="Q1717">
            <v>280595</v>
          </cell>
          <cell r="R1717">
            <v>0</v>
          </cell>
          <cell r="S1717">
            <v>0</v>
          </cell>
          <cell r="T1717">
            <v>0</v>
          </cell>
        </row>
        <row r="1718">
          <cell r="Q1718">
            <v>280700</v>
          </cell>
          <cell r="R1718">
            <v>0</v>
          </cell>
          <cell r="S1718">
            <v>0</v>
          </cell>
          <cell r="T1718">
            <v>0</v>
          </cell>
        </row>
        <row r="1719">
          <cell r="Q1719">
            <v>280800</v>
          </cell>
          <cell r="R1719">
            <v>0</v>
          </cell>
          <cell r="S1719">
            <v>0</v>
          </cell>
          <cell r="T1719">
            <v>0</v>
          </cell>
        </row>
        <row r="1720">
          <cell r="Q1720">
            <v>280900</v>
          </cell>
          <cell r="R1720">
            <v>0</v>
          </cell>
          <cell r="S1720">
            <v>0</v>
          </cell>
          <cell r="T1720">
            <v>0</v>
          </cell>
        </row>
        <row r="1721">
          <cell r="Q1721">
            <v>281000</v>
          </cell>
          <cell r="R1721">
            <v>0</v>
          </cell>
          <cell r="S1721">
            <v>0</v>
          </cell>
          <cell r="T1721">
            <v>0</v>
          </cell>
        </row>
        <row r="1722">
          <cell r="Q1722">
            <v>281100</v>
          </cell>
          <cell r="R1722">
            <v>0</v>
          </cell>
          <cell r="S1722">
            <v>0</v>
          </cell>
          <cell r="T1722">
            <v>0</v>
          </cell>
        </row>
        <row r="1723">
          <cell r="Q1723">
            <v>281200</v>
          </cell>
          <cell r="R1723">
            <v>0</v>
          </cell>
          <cell r="S1723">
            <v>0</v>
          </cell>
          <cell r="T1723">
            <v>0</v>
          </cell>
        </row>
        <row r="1724">
          <cell r="Q1724">
            <v>281300</v>
          </cell>
          <cell r="R1724">
            <v>0</v>
          </cell>
          <cell r="S1724">
            <v>0</v>
          </cell>
          <cell r="T1724">
            <v>0</v>
          </cell>
        </row>
        <row r="1725">
          <cell r="Q1725">
            <v>281305</v>
          </cell>
          <cell r="R1725">
            <v>0</v>
          </cell>
          <cell r="S1725">
            <v>0</v>
          </cell>
          <cell r="T1725">
            <v>0</v>
          </cell>
        </row>
        <row r="1726">
          <cell r="Q1726">
            <v>281310</v>
          </cell>
          <cell r="R1726">
            <v>0</v>
          </cell>
          <cell r="S1726">
            <v>0</v>
          </cell>
          <cell r="T1726">
            <v>0</v>
          </cell>
        </row>
        <row r="1727">
          <cell r="Q1727">
            <v>281315</v>
          </cell>
          <cell r="R1727">
            <v>0</v>
          </cell>
          <cell r="S1727">
            <v>0</v>
          </cell>
          <cell r="T1727">
            <v>0</v>
          </cell>
        </row>
        <row r="1728">
          <cell r="Q1728">
            <v>281320</v>
          </cell>
          <cell r="R1728">
            <v>0</v>
          </cell>
          <cell r="S1728">
            <v>0</v>
          </cell>
          <cell r="T1728">
            <v>0</v>
          </cell>
        </row>
        <row r="1729">
          <cell r="Q1729">
            <v>281325</v>
          </cell>
          <cell r="R1729">
            <v>0</v>
          </cell>
          <cell r="S1729">
            <v>0</v>
          </cell>
          <cell r="T1729">
            <v>0</v>
          </cell>
        </row>
        <row r="1730">
          <cell r="Q1730">
            <v>281330</v>
          </cell>
          <cell r="R1730">
            <v>0</v>
          </cell>
          <cell r="S1730">
            <v>0</v>
          </cell>
          <cell r="T1730">
            <v>0</v>
          </cell>
        </row>
        <row r="1731">
          <cell r="Q1731">
            <v>281335</v>
          </cell>
          <cell r="R1731">
            <v>0</v>
          </cell>
          <cell r="S1731">
            <v>0</v>
          </cell>
          <cell r="T1731">
            <v>0</v>
          </cell>
        </row>
        <row r="1732">
          <cell r="Q1732">
            <v>281340</v>
          </cell>
          <cell r="R1732">
            <v>0</v>
          </cell>
          <cell r="S1732">
            <v>0</v>
          </cell>
          <cell r="T1732">
            <v>0</v>
          </cell>
        </row>
        <row r="1733">
          <cell r="Q1733">
            <v>281400</v>
          </cell>
          <cell r="R1733">
            <v>589813286.91999996</v>
          </cell>
          <cell r="S1733">
            <v>725450797.21000004</v>
          </cell>
          <cell r="T1733">
            <v>589813286.91999996</v>
          </cell>
        </row>
        <row r="1734">
          <cell r="Q1734">
            <v>281405</v>
          </cell>
          <cell r="R1734">
            <v>0</v>
          </cell>
          <cell r="S1734">
            <v>0</v>
          </cell>
          <cell r="T1734">
            <v>0</v>
          </cell>
        </row>
        <row r="1735">
          <cell r="Q1735">
            <v>281410</v>
          </cell>
          <cell r="R1735">
            <v>0</v>
          </cell>
          <cell r="S1735">
            <v>0</v>
          </cell>
          <cell r="T1735">
            <v>0</v>
          </cell>
        </row>
        <row r="1736">
          <cell r="Q1736">
            <v>281415</v>
          </cell>
          <cell r="R1736">
            <v>0</v>
          </cell>
          <cell r="S1736">
            <v>0</v>
          </cell>
          <cell r="T1736">
            <v>0</v>
          </cell>
        </row>
        <row r="1737">
          <cell r="Q1737">
            <v>281420</v>
          </cell>
          <cell r="R1737">
            <v>589813286.91999996</v>
          </cell>
          <cell r="S1737">
            <v>725450797.21000004</v>
          </cell>
          <cell r="T1737">
            <v>589813286.91999996</v>
          </cell>
        </row>
        <row r="1738">
          <cell r="Q1738">
            <v>281425</v>
          </cell>
          <cell r="R1738">
            <v>0</v>
          </cell>
          <cell r="S1738">
            <v>0</v>
          </cell>
          <cell r="T1738">
            <v>0</v>
          </cell>
        </row>
        <row r="1739">
          <cell r="Q1739">
            <v>281430</v>
          </cell>
          <cell r="R1739">
            <v>0</v>
          </cell>
          <cell r="S1739">
            <v>0</v>
          </cell>
          <cell r="T1739">
            <v>0</v>
          </cell>
        </row>
        <row r="1740">
          <cell r="Q1740">
            <v>281435</v>
          </cell>
          <cell r="R1740">
            <v>0</v>
          </cell>
          <cell r="S1740">
            <v>0</v>
          </cell>
          <cell r="T1740">
            <v>0</v>
          </cell>
        </row>
        <row r="1741">
          <cell r="Q1741">
            <v>281495</v>
          </cell>
          <cell r="R1741">
            <v>0</v>
          </cell>
          <cell r="S1741">
            <v>0</v>
          </cell>
          <cell r="T1741">
            <v>0</v>
          </cell>
        </row>
        <row r="1742">
          <cell r="Q1742">
            <v>281500</v>
          </cell>
          <cell r="R1742">
            <v>0</v>
          </cell>
          <cell r="S1742">
            <v>0</v>
          </cell>
          <cell r="T1742">
            <v>0</v>
          </cell>
        </row>
        <row r="1743">
          <cell r="Q1743">
            <v>281505</v>
          </cell>
          <cell r="R1743">
            <v>0</v>
          </cell>
          <cell r="S1743">
            <v>0</v>
          </cell>
          <cell r="T1743">
            <v>0</v>
          </cell>
        </row>
        <row r="1744">
          <cell r="Q1744">
            <v>281510</v>
          </cell>
          <cell r="R1744">
            <v>0</v>
          </cell>
          <cell r="S1744">
            <v>0</v>
          </cell>
          <cell r="T1744">
            <v>0</v>
          </cell>
        </row>
        <row r="1745">
          <cell r="Q1745">
            <v>281600</v>
          </cell>
          <cell r="R1745">
            <v>0</v>
          </cell>
          <cell r="S1745">
            <v>0</v>
          </cell>
          <cell r="T1745">
            <v>0</v>
          </cell>
        </row>
        <row r="1746">
          <cell r="Q1746">
            <v>281800</v>
          </cell>
          <cell r="R1746">
            <v>0</v>
          </cell>
          <cell r="S1746">
            <v>0</v>
          </cell>
          <cell r="T1746">
            <v>0</v>
          </cell>
        </row>
        <row r="1747">
          <cell r="Q1747">
            <v>281900</v>
          </cell>
          <cell r="R1747">
            <v>0</v>
          </cell>
          <cell r="S1747">
            <v>0</v>
          </cell>
          <cell r="T1747">
            <v>0</v>
          </cell>
        </row>
        <row r="1748">
          <cell r="Q1748">
            <v>282000</v>
          </cell>
          <cell r="R1748">
            <v>0</v>
          </cell>
          <cell r="S1748">
            <v>0</v>
          </cell>
          <cell r="T1748">
            <v>0</v>
          </cell>
        </row>
        <row r="1749">
          <cell r="Q1749">
            <v>282005</v>
          </cell>
          <cell r="R1749">
            <v>0</v>
          </cell>
          <cell r="S1749">
            <v>0</v>
          </cell>
          <cell r="T1749">
            <v>0</v>
          </cell>
        </row>
        <row r="1750">
          <cell r="Q1750">
            <v>282010</v>
          </cell>
          <cell r="R1750">
            <v>0</v>
          </cell>
          <cell r="S1750">
            <v>0</v>
          </cell>
          <cell r="T1750">
            <v>0</v>
          </cell>
        </row>
        <row r="1751">
          <cell r="Q1751">
            <v>282100</v>
          </cell>
          <cell r="R1751">
            <v>0</v>
          </cell>
          <cell r="S1751">
            <v>0</v>
          </cell>
          <cell r="T1751">
            <v>0</v>
          </cell>
        </row>
        <row r="1752">
          <cell r="Q1752">
            <v>282105</v>
          </cell>
          <cell r="R1752">
            <v>0</v>
          </cell>
          <cell r="S1752">
            <v>0</v>
          </cell>
          <cell r="T1752">
            <v>0</v>
          </cell>
        </row>
        <row r="1753">
          <cell r="Q1753">
            <v>282110</v>
          </cell>
          <cell r="R1753">
            <v>0</v>
          </cell>
          <cell r="S1753">
            <v>0</v>
          </cell>
          <cell r="T1753">
            <v>0</v>
          </cell>
        </row>
        <row r="1754">
          <cell r="Q1754">
            <v>282115</v>
          </cell>
          <cell r="R1754">
            <v>0</v>
          </cell>
          <cell r="S1754">
            <v>0</v>
          </cell>
          <cell r="T1754">
            <v>0</v>
          </cell>
        </row>
        <row r="1755">
          <cell r="Q1755">
            <v>282120</v>
          </cell>
          <cell r="R1755">
            <v>0</v>
          </cell>
          <cell r="S1755">
            <v>0</v>
          </cell>
          <cell r="T1755">
            <v>0</v>
          </cell>
        </row>
        <row r="1756">
          <cell r="Q1756">
            <v>282200</v>
          </cell>
          <cell r="R1756">
            <v>0</v>
          </cell>
          <cell r="S1756">
            <v>0</v>
          </cell>
          <cell r="T1756">
            <v>0</v>
          </cell>
        </row>
        <row r="1757">
          <cell r="Q1757">
            <v>282205</v>
          </cell>
          <cell r="R1757">
            <v>0</v>
          </cell>
          <cell r="S1757">
            <v>0</v>
          </cell>
          <cell r="T1757">
            <v>0</v>
          </cell>
        </row>
        <row r="1758">
          <cell r="Q1758">
            <v>282210</v>
          </cell>
          <cell r="R1758">
            <v>0</v>
          </cell>
          <cell r="S1758">
            <v>0</v>
          </cell>
          <cell r="T1758">
            <v>0</v>
          </cell>
        </row>
        <row r="1759">
          <cell r="Q1759">
            <v>282215</v>
          </cell>
          <cell r="R1759">
            <v>0</v>
          </cell>
          <cell r="S1759">
            <v>0</v>
          </cell>
          <cell r="T1759">
            <v>0</v>
          </cell>
        </row>
        <row r="1760">
          <cell r="Q1760">
            <v>282220</v>
          </cell>
          <cell r="R1760">
            <v>0</v>
          </cell>
          <cell r="S1760">
            <v>0</v>
          </cell>
          <cell r="T1760">
            <v>0</v>
          </cell>
        </row>
        <row r="1761">
          <cell r="Q1761">
            <v>282225</v>
          </cell>
          <cell r="R1761">
            <v>0</v>
          </cell>
          <cell r="S1761">
            <v>0</v>
          </cell>
          <cell r="T1761">
            <v>0</v>
          </cell>
        </row>
        <row r="1762">
          <cell r="Q1762">
            <v>282300</v>
          </cell>
          <cell r="R1762">
            <v>0</v>
          </cell>
          <cell r="S1762">
            <v>0</v>
          </cell>
          <cell r="T1762">
            <v>0</v>
          </cell>
        </row>
        <row r="1763">
          <cell r="Q1763">
            <v>290000</v>
          </cell>
          <cell r="R1763">
            <v>138429835838.95001</v>
          </cell>
          <cell r="S1763">
            <v>117111676793.14999</v>
          </cell>
          <cell r="T1763">
            <v>138429835838.95001</v>
          </cell>
        </row>
        <row r="1764">
          <cell r="Q1764">
            <v>290600</v>
          </cell>
          <cell r="R1764">
            <v>0</v>
          </cell>
          <cell r="S1764">
            <v>0</v>
          </cell>
          <cell r="T1764">
            <v>0</v>
          </cell>
        </row>
        <row r="1765">
          <cell r="Q1765">
            <v>290700</v>
          </cell>
          <cell r="R1765">
            <v>103245518841.50999</v>
          </cell>
          <cell r="S1765">
            <v>90654952835.910004</v>
          </cell>
          <cell r="T1765">
            <v>103245518841.50999</v>
          </cell>
        </row>
        <row r="1766">
          <cell r="Q1766">
            <v>290705</v>
          </cell>
          <cell r="R1766">
            <v>0</v>
          </cell>
          <cell r="S1766">
            <v>0</v>
          </cell>
          <cell r="T1766">
            <v>0</v>
          </cell>
        </row>
        <row r="1767">
          <cell r="Q1767">
            <v>290710</v>
          </cell>
          <cell r="R1767">
            <v>0</v>
          </cell>
          <cell r="S1767">
            <v>0</v>
          </cell>
          <cell r="T1767">
            <v>0</v>
          </cell>
        </row>
        <row r="1768">
          <cell r="Q1768">
            <v>290715</v>
          </cell>
          <cell r="R1768">
            <v>0</v>
          </cell>
          <cell r="S1768">
            <v>0</v>
          </cell>
          <cell r="T1768">
            <v>0</v>
          </cell>
        </row>
        <row r="1769">
          <cell r="Q1769">
            <v>290720</v>
          </cell>
          <cell r="R1769">
            <v>0</v>
          </cell>
          <cell r="S1769">
            <v>0</v>
          </cell>
          <cell r="T1769">
            <v>0</v>
          </cell>
        </row>
        <row r="1770">
          <cell r="Q1770">
            <v>290725</v>
          </cell>
          <cell r="R1770">
            <v>0</v>
          </cell>
          <cell r="S1770">
            <v>0</v>
          </cell>
          <cell r="T1770">
            <v>0</v>
          </cell>
        </row>
        <row r="1771">
          <cell r="Q1771">
            <v>290730</v>
          </cell>
          <cell r="R1771">
            <v>0</v>
          </cell>
          <cell r="S1771">
            <v>0</v>
          </cell>
          <cell r="T1771">
            <v>0</v>
          </cell>
        </row>
        <row r="1772">
          <cell r="Q1772">
            <v>290735</v>
          </cell>
          <cell r="R1772">
            <v>0</v>
          </cell>
          <cell r="S1772">
            <v>0</v>
          </cell>
          <cell r="T1772">
            <v>0</v>
          </cell>
        </row>
        <row r="1773">
          <cell r="Q1773">
            <v>290740</v>
          </cell>
          <cell r="R1773">
            <v>0</v>
          </cell>
          <cell r="S1773">
            <v>0</v>
          </cell>
          <cell r="T1773">
            <v>0</v>
          </cell>
        </row>
        <row r="1774">
          <cell r="Q1774">
            <v>290745</v>
          </cell>
          <cell r="R1774">
            <v>0</v>
          </cell>
          <cell r="S1774">
            <v>0</v>
          </cell>
          <cell r="T1774">
            <v>0</v>
          </cell>
        </row>
        <row r="1775">
          <cell r="Q1775">
            <v>290795</v>
          </cell>
          <cell r="R1775">
            <v>103245518841.50999</v>
          </cell>
          <cell r="S1775">
            <v>90654952835.910004</v>
          </cell>
          <cell r="T1775">
            <v>103245518841.50999</v>
          </cell>
        </row>
        <row r="1776">
          <cell r="Q1776">
            <v>290800</v>
          </cell>
          <cell r="R1776">
            <v>0</v>
          </cell>
          <cell r="S1776">
            <v>0</v>
          </cell>
          <cell r="T1776">
            <v>0</v>
          </cell>
        </row>
        <row r="1777">
          <cell r="Q1777">
            <v>291000</v>
          </cell>
          <cell r="R1777">
            <v>0</v>
          </cell>
          <cell r="S1777">
            <v>0</v>
          </cell>
          <cell r="T1777">
            <v>0</v>
          </cell>
        </row>
        <row r="1778">
          <cell r="Q1778">
            <v>291100</v>
          </cell>
          <cell r="R1778">
            <v>0</v>
          </cell>
          <cell r="S1778">
            <v>0</v>
          </cell>
          <cell r="T1778">
            <v>0</v>
          </cell>
        </row>
        <row r="1779">
          <cell r="Q1779">
            <v>291300</v>
          </cell>
          <cell r="R1779">
            <v>466132677.63</v>
          </cell>
          <cell r="S1779">
            <v>69805066.620000005</v>
          </cell>
          <cell r="T1779">
            <v>466132677.63</v>
          </cell>
        </row>
        <row r="1780">
          <cell r="Q1780">
            <v>291400</v>
          </cell>
          <cell r="R1780">
            <v>0</v>
          </cell>
          <cell r="S1780">
            <v>0</v>
          </cell>
          <cell r="T1780">
            <v>0</v>
          </cell>
        </row>
        <row r="1781">
          <cell r="Q1781">
            <v>291600</v>
          </cell>
          <cell r="R1781">
            <v>0</v>
          </cell>
          <cell r="S1781">
            <v>0</v>
          </cell>
          <cell r="T1781">
            <v>0</v>
          </cell>
        </row>
        <row r="1782">
          <cell r="Q1782">
            <v>291700</v>
          </cell>
          <cell r="R1782">
            <v>0</v>
          </cell>
          <cell r="S1782">
            <v>0</v>
          </cell>
          <cell r="T1782">
            <v>0</v>
          </cell>
        </row>
        <row r="1783">
          <cell r="Q1783">
            <v>291900</v>
          </cell>
          <cell r="R1783">
            <v>0</v>
          </cell>
          <cell r="S1783">
            <v>0</v>
          </cell>
          <cell r="T1783">
            <v>0</v>
          </cell>
        </row>
        <row r="1784">
          <cell r="Q1784">
            <v>291905</v>
          </cell>
          <cell r="R1784">
            <v>0</v>
          </cell>
          <cell r="S1784">
            <v>0</v>
          </cell>
          <cell r="T1784">
            <v>0</v>
          </cell>
        </row>
        <row r="1785">
          <cell r="Q1785">
            <v>291910</v>
          </cell>
          <cell r="R1785">
            <v>0</v>
          </cell>
          <cell r="S1785">
            <v>0</v>
          </cell>
          <cell r="T1785">
            <v>0</v>
          </cell>
        </row>
        <row r="1786">
          <cell r="Q1786">
            <v>291915</v>
          </cell>
          <cell r="R1786">
            <v>0</v>
          </cell>
          <cell r="S1786">
            <v>0</v>
          </cell>
          <cell r="T1786">
            <v>0</v>
          </cell>
        </row>
        <row r="1787">
          <cell r="Q1787">
            <v>291920</v>
          </cell>
          <cell r="R1787">
            <v>0</v>
          </cell>
          <cell r="S1787">
            <v>0</v>
          </cell>
          <cell r="T1787">
            <v>0</v>
          </cell>
        </row>
        <row r="1788">
          <cell r="Q1788">
            <v>291925</v>
          </cell>
          <cell r="R1788">
            <v>0</v>
          </cell>
          <cell r="S1788">
            <v>0</v>
          </cell>
          <cell r="T1788">
            <v>0</v>
          </cell>
        </row>
        <row r="1789">
          <cell r="Q1789">
            <v>291930</v>
          </cell>
          <cell r="R1789">
            <v>0</v>
          </cell>
          <cell r="S1789">
            <v>0</v>
          </cell>
          <cell r="T1789">
            <v>0</v>
          </cell>
        </row>
        <row r="1790">
          <cell r="Q1790">
            <v>291995</v>
          </cell>
          <cell r="R1790">
            <v>0</v>
          </cell>
          <cell r="S1790">
            <v>0</v>
          </cell>
          <cell r="T1790">
            <v>0</v>
          </cell>
        </row>
        <row r="1791">
          <cell r="Q1791">
            <v>292000</v>
          </cell>
          <cell r="R1791">
            <v>0</v>
          </cell>
          <cell r="S1791">
            <v>0</v>
          </cell>
          <cell r="T1791">
            <v>0</v>
          </cell>
        </row>
        <row r="1792">
          <cell r="Q1792">
            <v>293000</v>
          </cell>
          <cell r="R1792">
            <v>0</v>
          </cell>
          <cell r="S1792">
            <v>0</v>
          </cell>
          <cell r="T1792">
            <v>0</v>
          </cell>
        </row>
        <row r="1793">
          <cell r="Q1793">
            <v>293100</v>
          </cell>
          <cell r="R1793">
            <v>0</v>
          </cell>
          <cell r="S1793">
            <v>0</v>
          </cell>
          <cell r="T1793">
            <v>0</v>
          </cell>
        </row>
        <row r="1794">
          <cell r="Q1794">
            <v>293105</v>
          </cell>
          <cell r="R1794">
            <v>0</v>
          </cell>
          <cell r="S1794">
            <v>0</v>
          </cell>
          <cell r="T1794">
            <v>0</v>
          </cell>
        </row>
        <row r="1795">
          <cell r="Q1795">
            <v>293110</v>
          </cell>
          <cell r="R1795">
            <v>0</v>
          </cell>
          <cell r="S1795">
            <v>0</v>
          </cell>
          <cell r="T1795">
            <v>0</v>
          </cell>
        </row>
        <row r="1796">
          <cell r="Q1796">
            <v>293115</v>
          </cell>
          <cell r="R1796">
            <v>0</v>
          </cell>
          <cell r="S1796">
            <v>0</v>
          </cell>
          <cell r="T1796">
            <v>0</v>
          </cell>
        </row>
        <row r="1797">
          <cell r="Q1797">
            <v>293120</v>
          </cell>
          <cell r="R1797">
            <v>0</v>
          </cell>
          <cell r="S1797">
            <v>0</v>
          </cell>
          <cell r="T1797">
            <v>0</v>
          </cell>
        </row>
        <row r="1798">
          <cell r="Q1798">
            <v>293125</v>
          </cell>
          <cell r="R1798">
            <v>0</v>
          </cell>
          <cell r="S1798">
            <v>0</v>
          </cell>
          <cell r="T1798">
            <v>0</v>
          </cell>
        </row>
        <row r="1799">
          <cell r="Q1799">
            <v>293130</v>
          </cell>
          <cell r="R1799">
            <v>0</v>
          </cell>
          <cell r="S1799">
            <v>0</v>
          </cell>
          <cell r="T1799">
            <v>0</v>
          </cell>
        </row>
        <row r="1800">
          <cell r="Q1800">
            <v>293135</v>
          </cell>
          <cell r="R1800">
            <v>0</v>
          </cell>
          <cell r="S1800">
            <v>0</v>
          </cell>
          <cell r="T1800">
            <v>0</v>
          </cell>
        </row>
        <row r="1801">
          <cell r="Q1801">
            <v>293140</v>
          </cell>
          <cell r="R1801">
            <v>0</v>
          </cell>
          <cell r="S1801">
            <v>0</v>
          </cell>
          <cell r="T1801">
            <v>0</v>
          </cell>
        </row>
        <row r="1802">
          <cell r="Q1802">
            <v>293195</v>
          </cell>
          <cell r="R1802">
            <v>0</v>
          </cell>
          <cell r="S1802">
            <v>0</v>
          </cell>
          <cell r="T1802">
            <v>0</v>
          </cell>
        </row>
        <row r="1803">
          <cell r="Q1803">
            <v>294000</v>
          </cell>
          <cell r="R1803">
            <v>0</v>
          </cell>
          <cell r="S1803">
            <v>0</v>
          </cell>
          <cell r="T1803">
            <v>0</v>
          </cell>
        </row>
        <row r="1804">
          <cell r="Q1804">
            <v>294095</v>
          </cell>
          <cell r="R1804">
            <v>0</v>
          </cell>
          <cell r="S1804">
            <v>0</v>
          </cell>
          <cell r="T1804">
            <v>0</v>
          </cell>
        </row>
        <row r="1805">
          <cell r="Q1805">
            <v>295000</v>
          </cell>
          <cell r="R1805">
            <v>0</v>
          </cell>
          <cell r="S1805">
            <v>0</v>
          </cell>
          <cell r="T1805">
            <v>0</v>
          </cell>
        </row>
        <row r="1806">
          <cell r="Q1806">
            <v>296000</v>
          </cell>
          <cell r="R1806">
            <v>0</v>
          </cell>
          <cell r="S1806">
            <v>0</v>
          </cell>
          <cell r="T1806">
            <v>0</v>
          </cell>
        </row>
        <row r="1807">
          <cell r="Q1807">
            <v>297000</v>
          </cell>
          <cell r="R1807">
            <v>0</v>
          </cell>
          <cell r="S1807">
            <v>0</v>
          </cell>
          <cell r="T1807">
            <v>0</v>
          </cell>
        </row>
        <row r="1808">
          <cell r="Q1808">
            <v>297005</v>
          </cell>
          <cell r="R1808">
            <v>0</v>
          </cell>
          <cell r="S1808">
            <v>0</v>
          </cell>
          <cell r="T1808">
            <v>0</v>
          </cell>
        </row>
        <row r="1809">
          <cell r="Q1809">
            <v>297010</v>
          </cell>
          <cell r="R1809">
            <v>0</v>
          </cell>
          <cell r="S1809">
            <v>0</v>
          </cell>
          <cell r="T1809">
            <v>0</v>
          </cell>
        </row>
        <row r="1810">
          <cell r="Q1810">
            <v>297015</v>
          </cell>
          <cell r="R1810">
            <v>0</v>
          </cell>
          <cell r="S1810">
            <v>0</v>
          </cell>
          <cell r="T1810">
            <v>0</v>
          </cell>
        </row>
        <row r="1811">
          <cell r="Q1811">
            <v>299000</v>
          </cell>
          <cell r="R1811">
            <v>34718184319.809998</v>
          </cell>
          <cell r="S1811">
            <v>26386918890.619999</v>
          </cell>
          <cell r="T1811">
            <v>34718184319.809998</v>
          </cell>
        </row>
        <row r="1812">
          <cell r="Q1812">
            <v>299005</v>
          </cell>
          <cell r="R1812">
            <v>0</v>
          </cell>
          <cell r="S1812">
            <v>0</v>
          </cell>
          <cell r="T1812">
            <v>0</v>
          </cell>
        </row>
        <row r="1813">
          <cell r="Q1813">
            <v>299010</v>
          </cell>
          <cell r="R1813">
            <v>279798.90999999997</v>
          </cell>
          <cell r="S1813">
            <v>0</v>
          </cell>
          <cell r="T1813">
            <v>279798.90999999997</v>
          </cell>
        </row>
        <row r="1814">
          <cell r="Q1814">
            <v>299015</v>
          </cell>
          <cell r="R1814">
            <v>0</v>
          </cell>
          <cell r="S1814">
            <v>0</v>
          </cell>
          <cell r="T1814">
            <v>0</v>
          </cell>
        </row>
        <row r="1815">
          <cell r="Q1815">
            <v>299020</v>
          </cell>
          <cell r="R1815">
            <v>0</v>
          </cell>
          <cell r="S1815">
            <v>0</v>
          </cell>
          <cell r="T1815">
            <v>0</v>
          </cell>
        </row>
        <row r="1816">
          <cell r="Q1816">
            <v>299025</v>
          </cell>
          <cell r="R1816">
            <v>0</v>
          </cell>
          <cell r="S1816">
            <v>0</v>
          </cell>
          <cell r="T1816">
            <v>0</v>
          </cell>
        </row>
        <row r="1817">
          <cell r="Q1817">
            <v>299030</v>
          </cell>
          <cell r="R1817">
            <v>0</v>
          </cell>
          <cell r="S1817">
            <v>0</v>
          </cell>
          <cell r="T1817">
            <v>0</v>
          </cell>
        </row>
        <row r="1818">
          <cell r="Q1818">
            <v>299035</v>
          </cell>
          <cell r="R1818">
            <v>0</v>
          </cell>
          <cell r="S1818">
            <v>0</v>
          </cell>
          <cell r="T1818">
            <v>0</v>
          </cell>
        </row>
        <row r="1819">
          <cell r="Q1819">
            <v>299040</v>
          </cell>
          <cell r="R1819">
            <v>0</v>
          </cell>
          <cell r="S1819">
            <v>200840087.86000001</v>
          </cell>
          <cell r="T1819">
            <v>0</v>
          </cell>
        </row>
        <row r="1820">
          <cell r="Q1820">
            <v>299095</v>
          </cell>
          <cell r="R1820">
            <v>34717904520.900002</v>
          </cell>
          <cell r="S1820">
            <v>26186078802.759998</v>
          </cell>
          <cell r="T1820">
            <v>34717904520.900002</v>
          </cell>
        </row>
        <row r="1821">
          <cell r="Q1821">
            <v>300000</v>
          </cell>
          <cell r="R1821">
            <v>1378660816191.8401</v>
          </cell>
          <cell r="S1821">
            <v>1468044409946.6899</v>
          </cell>
          <cell r="T1821">
            <v>1378660816191.8401</v>
          </cell>
        </row>
        <row r="1822">
          <cell r="Q1822">
            <v>310000</v>
          </cell>
          <cell r="R1822">
            <v>1062556872000</v>
          </cell>
          <cell r="S1822">
            <v>1062556872000</v>
          </cell>
          <cell r="T1822">
            <v>1062556872000</v>
          </cell>
        </row>
        <row r="1823">
          <cell r="Q1823">
            <v>310500</v>
          </cell>
          <cell r="R1823">
            <v>1062556872000</v>
          </cell>
          <cell r="S1823">
            <v>1062556872000</v>
          </cell>
          <cell r="T1823">
            <v>1062556872000</v>
          </cell>
        </row>
        <row r="1824">
          <cell r="Q1824">
            <v>310505</v>
          </cell>
          <cell r="R1824">
            <v>1100000000000</v>
          </cell>
          <cell r="S1824">
            <v>1100000000000</v>
          </cell>
          <cell r="T1824">
            <v>1100000000000</v>
          </cell>
        </row>
        <row r="1825">
          <cell r="Q1825">
            <v>310510</v>
          </cell>
          <cell r="R1825">
            <v>37443128000</v>
          </cell>
          <cell r="S1825">
            <v>37443128000</v>
          </cell>
          <cell r="T1825">
            <v>37443128000</v>
          </cell>
        </row>
        <row r="1826">
          <cell r="Q1826">
            <v>310515</v>
          </cell>
          <cell r="R1826">
            <v>0</v>
          </cell>
          <cell r="S1826">
            <v>0</v>
          </cell>
          <cell r="T1826">
            <v>0</v>
          </cell>
        </row>
        <row r="1827">
          <cell r="Q1827">
            <v>310520</v>
          </cell>
          <cell r="R1827">
            <v>0</v>
          </cell>
          <cell r="S1827">
            <v>0</v>
          </cell>
          <cell r="T1827">
            <v>0</v>
          </cell>
        </row>
        <row r="1828">
          <cell r="Q1828">
            <v>311000</v>
          </cell>
          <cell r="R1828">
            <v>0</v>
          </cell>
          <cell r="S1828">
            <v>0</v>
          </cell>
          <cell r="T1828">
            <v>0</v>
          </cell>
        </row>
        <row r="1829">
          <cell r="Q1829">
            <v>311500</v>
          </cell>
          <cell r="R1829">
            <v>0</v>
          </cell>
          <cell r="S1829">
            <v>0</v>
          </cell>
          <cell r="T1829">
            <v>0</v>
          </cell>
        </row>
        <row r="1830">
          <cell r="Q1830">
            <v>311505</v>
          </cell>
          <cell r="R1830">
            <v>0</v>
          </cell>
          <cell r="S1830">
            <v>0</v>
          </cell>
          <cell r="T1830">
            <v>0</v>
          </cell>
        </row>
        <row r="1831">
          <cell r="Q1831">
            <v>312000</v>
          </cell>
          <cell r="R1831">
            <v>0</v>
          </cell>
          <cell r="S1831">
            <v>0</v>
          </cell>
          <cell r="T1831">
            <v>0</v>
          </cell>
        </row>
        <row r="1832">
          <cell r="Q1832">
            <v>312500</v>
          </cell>
          <cell r="R1832">
            <v>0</v>
          </cell>
          <cell r="S1832">
            <v>0</v>
          </cell>
          <cell r="T1832">
            <v>0</v>
          </cell>
        </row>
        <row r="1833">
          <cell r="Q1833">
            <v>313000</v>
          </cell>
          <cell r="R1833">
            <v>0</v>
          </cell>
          <cell r="S1833">
            <v>0</v>
          </cell>
          <cell r="T1833">
            <v>0</v>
          </cell>
        </row>
        <row r="1834">
          <cell r="Q1834">
            <v>313005</v>
          </cell>
          <cell r="R1834">
            <v>0</v>
          </cell>
          <cell r="S1834">
            <v>0</v>
          </cell>
          <cell r="T1834">
            <v>0</v>
          </cell>
        </row>
        <row r="1835">
          <cell r="Q1835">
            <v>313010</v>
          </cell>
          <cell r="R1835">
            <v>0</v>
          </cell>
          <cell r="S1835">
            <v>0</v>
          </cell>
          <cell r="T1835">
            <v>0</v>
          </cell>
        </row>
        <row r="1836">
          <cell r="Q1836">
            <v>313015</v>
          </cell>
          <cell r="R1836">
            <v>0</v>
          </cell>
          <cell r="S1836">
            <v>0</v>
          </cell>
          <cell r="T1836">
            <v>0</v>
          </cell>
        </row>
        <row r="1837">
          <cell r="Q1837">
            <v>315000</v>
          </cell>
          <cell r="R1837">
            <v>0</v>
          </cell>
          <cell r="S1837">
            <v>0</v>
          </cell>
          <cell r="T1837">
            <v>0</v>
          </cell>
        </row>
        <row r="1838">
          <cell r="Q1838">
            <v>315500</v>
          </cell>
          <cell r="R1838">
            <v>0</v>
          </cell>
          <cell r="S1838">
            <v>0</v>
          </cell>
          <cell r="T1838">
            <v>0</v>
          </cell>
        </row>
        <row r="1839">
          <cell r="Q1839">
            <v>320000</v>
          </cell>
          <cell r="R1839">
            <v>216223365895.72</v>
          </cell>
          <cell r="S1839">
            <v>213217748733.60999</v>
          </cell>
          <cell r="T1839">
            <v>216223365895.72</v>
          </cell>
        </row>
        <row r="1840">
          <cell r="Q1840">
            <v>320500</v>
          </cell>
          <cell r="R1840">
            <v>126675723948.64999</v>
          </cell>
          <cell r="S1840">
            <v>129496316987.42999</v>
          </cell>
          <cell r="T1840">
            <v>126675723948.64999</v>
          </cell>
        </row>
        <row r="1841">
          <cell r="Q1841">
            <v>320505</v>
          </cell>
          <cell r="R1841">
            <v>126675723948.64999</v>
          </cell>
          <cell r="S1841">
            <v>129496316987.42999</v>
          </cell>
          <cell r="T1841">
            <v>126675723948.64999</v>
          </cell>
        </row>
        <row r="1842">
          <cell r="Q1842">
            <v>320510</v>
          </cell>
          <cell r="R1842">
            <v>0</v>
          </cell>
          <cell r="S1842">
            <v>0</v>
          </cell>
          <cell r="T1842">
            <v>0</v>
          </cell>
        </row>
        <row r="1843">
          <cell r="Q1843">
            <v>321000</v>
          </cell>
          <cell r="R1843">
            <v>49346689931.169998</v>
          </cell>
          <cell r="S1843">
            <v>49346689931.169998</v>
          </cell>
          <cell r="T1843">
            <v>49346689931.169998</v>
          </cell>
        </row>
        <row r="1844">
          <cell r="Q1844">
            <v>321005</v>
          </cell>
          <cell r="R1844">
            <v>0</v>
          </cell>
          <cell r="S1844">
            <v>0</v>
          </cell>
          <cell r="T1844">
            <v>0</v>
          </cell>
        </row>
        <row r="1845">
          <cell r="Q1845">
            <v>321010</v>
          </cell>
          <cell r="R1845">
            <v>0</v>
          </cell>
          <cell r="S1845">
            <v>0</v>
          </cell>
          <cell r="T1845">
            <v>0</v>
          </cell>
        </row>
        <row r="1846">
          <cell r="Q1846">
            <v>321015</v>
          </cell>
          <cell r="R1846">
            <v>0</v>
          </cell>
          <cell r="S1846">
            <v>0</v>
          </cell>
          <cell r="T1846">
            <v>0</v>
          </cell>
        </row>
        <row r="1847">
          <cell r="Q1847">
            <v>321020</v>
          </cell>
          <cell r="R1847">
            <v>0</v>
          </cell>
          <cell r="S1847">
            <v>0</v>
          </cell>
          <cell r="T1847">
            <v>0</v>
          </cell>
        </row>
        <row r="1848">
          <cell r="Q1848">
            <v>321025</v>
          </cell>
          <cell r="R1848">
            <v>0</v>
          </cell>
          <cell r="S1848">
            <v>0</v>
          </cell>
          <cell r="T1848">
            <v>0</v>
          </cell>
        </row>
        <row r="1849">
          <cell r="Q1849">
            <v>321030</v>
          </cell>
          <cell r="R1849">
            <v>0</v>
          </cell>
          <cell r="S1849">
            <v>0</v>
          </cell>
          <cell r="T1849">
            <v>0</v>
          </cell>
        </row>
        <row r="1850">
          <cell r="Q1850">
            <v>321095</v>
          </cell>
          <cell r="R1850">
            <v>49346689931.169998</v>
          </cell>
          <cell r="S1850">
            <v>49346689931.169998</v>
          </cell>
          <cell r="T1850">
            <v>49346689931.169998</v>
          </cell>
        </row>
        <row r="1851">
          <cell r="Q1851">
            <v>321500</v>
          </cell>
          <cell r="R1851">
            <v>40200952015.900002</v>
          </cell>
          <cell r="S1851">
            <v>34374741815.010002</v>
          </cell>
          <cell r="T1851">
            <v>40200952015.900002</v>
          </cell>
        </row>
        <row r="1852">
          <cell r="Q1852">
            <v>321505</v>
          </cell>
          <cell r="R1852">
            <v>0</v>
          </cell>
          <cell r="S1852">
            <v>0</v>
          </cell>
          <cell r="T1852">
            <v>0</v>
          </cell>
        </row>
        <row r="1853">
          <cell r="Q1853">
            <v>321510</v>
          </cell>
          <cell r="R1853">
            <v>0</v>
          </cell>
          <cell r="S1853">
            <v>0</v>
          </cell>
          <cell r="T1853">
            <v>0</v>
          </cell>
        </row>
        <row r="1854">
          <cell r="Q1854">
            <v>321520</v>
          </cell>
          <cell r="R1854">
            <v>0</v>
          </cell>
          <cell r="S1854">
            <v>0</v>
          </cell>
          <cell r="T1854">
            <v>0</v>
          </cell>
        </row>
        <row r="1855">
          <cell r="Q1855">
            <v>321525</v>
          </cell>
          <cell r="R1855">
            <v>29830168484.900002</v>
          </cell>
          <cell r="S1855">
            <v>0</v>
          </cell>
          <cell r="T1855">
            <v>29830168484.900002</v>
          </cell>
        </row>
        <row r="1856">
          <cell r="Q1856">
            <v>321530</v>
          </cell>
          <cell r="R1856">
            <v>0</v>
          </cell>
          <cell r="S1856">
            <v>24003958284.009998</v>
          </cell>
          <cell r="T1856">
            <v>0</v>
          </cell>
        </row>
        <row r="1857">
          <cell r="Q1857">
            <v>321535</v>
          </cell>
          <cell r="R1857">
            <v>0</v>
          </cell>
          <cell r="S1857">
            <v>0</v>
          </cell>
          <cell r="T1857">
            <v>0</v>
          </cell>
        </row>
        <row r="1858">
          <cell r="Q1858">
            <v>321540</v>
          </cell>
          <cell r="R1858">
            <v>0</v>
          </cell>
          <cell r="S1858">
            <v>0</v>
          </cell>
          <cell r="T1858">
            <v>0</v>
          </cell>
        </row>
        <row r="1859">
          <cell r="Q1859">
            <v>321545</v>
          </cell>
          <cell r="R1859">
            <v>0</v>
          </cell>
          <cell r="S1859">
            <v>0</v>
          </cell>
          <cell r="T1859">
            <v>0</v>
          </cell>
        </row>
        <row r="1860">
          <cell r="Q1860">
            <v>321550</v>
          </cell>
          <cell r="R1860">
            <v>0</v>
          </cell>
          <cell r="S1860">
            <v>0</v>
          </cell>
          <cell r="T1860">
            <v>0</v>
          </cell>
        </row>
        <row r="1861">
          <cell r="Q1861">
            <v>321555</v>
          </cell>
          <cell r="R1861">
            <v>0</v>
          </cell>
          <cell r="S1861">
            <v>0</v>
          </cell>
          <cell r="T1861">
            <v>0</v>
          </cell>
        </row>
        <row r="1862">
          <cell r="Q1862">
            <v>321595</v>
          </cell>
          <cell r="R1862">
            <v>10370783531</v>
          </cell>
          <cell r="S1862">
            <v>10370783531</v>
          </cell>
          <cell r="T1862">
            <v>10370783531</v>
          </cell>
        </row>
        <row r="1863">
          <cell r="Q1863">
            <v>322500</v>
          </cell>
          <cell r="R1863">
            <v>0</v>
          </cell>
          <cell r="S1863">
            <v>0</v>
          </cell>
          <cell r="T1863">
            <v>0</v>
          </cell>
        </row>
        <row r="1864">
          <cell r="Q1864">
            <v>322505</v>
          </cell>
          <cell r="R1864">
            <v>0</v>
          </cell>
          <cell r="S1864">
            <v>0</v>
          </cell>
          <cell r="T1864">
            <v>0</v>
          </cell>
        </row>
        <row r="1865">
          <cell r="Q1865">
            <v>322510</v>
          </cell>
          <cell r="R1865">
            <v>0</v>
          </cell>
          <cell r="S1865">
            <v>0</v>
          </cell>
          <cell r="T1865">
            <v>0</v>
          </cell>
        </row>
        <row r="1866">
          <cell r="Q1866">
            <v>322515</v>
          </cell>
          <cell r="R1866">
            <v>0</v>
          </cell>
          <cell r="S1866">
            <v>0</v>
          </cell>
          <cell r="T1866">
            <v>0</v>
          </cell>
        </row>
        <row r="1867">
          <cell r="Q1867">
            <v>322520</v>
          </cell>
          <cell r="R1867">
            <v>0</v>
          </cell>
          <cell r="S1867">
            <v>0</v>
          </cell>
          <cell r="T1867">
            <v>0</v>
          </cell>
        </row>
        <row r="1868">
          <cell r="Q1868">
            <v>322595</v>
          </cell>
          <cell r="R1868">
            <v>0</v>
          </cell>
          <cell r="S1868">
            <v>0</v>
          </cell>
          <cell r="T1868">
            <v>0</v>
          </cell>
        </row>
        <row r="1869">
          <cell r="Q1869">
            <v>323000</v>
          </cell>
          <cell r="R1869">
            <v>0</v>
          </cell>
          <cell r="S1869">
            <v>0</v>
          </cell>
          <cell r="T1869">
            <v>0</v>
          </cell>
        </row>
        <row r="1870">
          <cell r="Q1870">
            <v>323005</v>
          </cell>
          <cell r="R1870">
            <v>0</v>
          </cell>
          <cell r="S1870">
            <v>0</v>
          </cell>
          <cell r="T1870">
            <v>0</v>
          </cell>
        </row>
        <row r="1871">
          <cell r="Q1871">
            <v>323500</v>
          </cell>
          <cell r="R1871">
            <v>0</v>
          </cell>
          <cell r="S1871">
            <v>0</v>
          </cell>
          <cell r="T1871">
            <v>0</v>
          </cell>
        </row>
        <row r="1872">
          <cell r="Q1872">
            <v>330000</v>
          </cell>
          <cell r="R1872">
            <v>0</v>
          </cell>
          <cell r="S1872">
            <v>0</v>
          </cell>
          <cell r="T1872">
            <v>0</v>
          </cell>
        </row>
        <row r="1873">
          <cell r="Q1873">
            <v>330500</v>
          </cell>
          <cell r="R1873">
            <v>0</v>
          </cell>
          <cell r="S1873">
            <v>0</v>
          </cell>
          <cell r="T1873">
            <v>0</v>
          </cell>
        </row>
        <row r="1874">
          <cell r="Q1874">
            <v>330505</v>
          </cell>
          <cell r="R1874">
            <v>0</v>
          </cell>
          <cell r="S1874">
            <v>0</v>
          </cell>
          <cell r="T1874">
            <v>0</v>
          </cell>
        </row>
        <row r="1875">
          <cell r="Q1875">
            <v>330510</v>
          </cell>
          <cell r="R1875">
            <v>0</v>
          </cell>
          <cell r="S1875">
            <v>0</v>
          </cell>
          <cell r="T1875">
            <v>0</v>
          </cell>
        </row>
        <row r="1876">
          <cell r="Q1876">
            <v>330515</v>
          </cell>
          <cell r="R1876">
            <v>0</v>
          </cell>
          <cell r="S1876">
            <v>0</v>
          </cell>
          <cell r="T1876">
            <v>0</v>
          </cell>
        </row>
        <row r="1877">
          <cell r="Q1877">
            <v>330520</v>
          </cell>
          <cell r="R1877">
            <v>0</v>
          </cell>
          <cell r="S1877">
            <v>0</v>
          </cell>
          <cell r="T1877">
            <v>0</v>
          </cell>
        </row>
        <row r="1878">
          <cell r="Q1878">
            <v>331000</v>
          </cell>
          <cell r="R1878">
            <v>0</v>
          </cell>
          <cell r="S1878">
            <v>0</v>
          </cell>
          <cell r="T1878">
            <v>0</v>
          </cell>
        </row>
        <row r="1879">
          <cell r="Q1879">
            <v>331005</v>
          </cell>
          <cell r="R1879">
            <v>0</v>
          </cell>
          <cell r="S1879">
            <v>0</v>
          </cell>
          <cell r="T1879">
            <v>0</v>
          </cell>
        </row>
        <row r="1880">
          <cell r="Q1880">
            <v>331500</v>
          </cell>
          <cell r="R1880">
            <v>0</v>
          </cell>
          <cell r="S1880">
            <v>0</v>
          </cell>
          <cell r="T1880">
            <v>0</v>
          </cell>
        </row>
        <row r="1881">
          <cell r="Q1881">
            <v>331505</v>
          </cell>
          <cell r="R1881">
            <v>0</v>
          </cell>
          <cell r="S1881">
            <v>0</v>
          </cell>
          <cell r="T1881">
            <v>0</v>
          </cell>
        </row>
        <row r="1882">
          <cell r="Q1882">
            <v>331510</v>
          </cell>
          <cell r="R1882">
            <v>0</v>
          </cell>
          <cell r="S1882">
            <v>0</v>
          </cell>
          <cell r="T1882">
            <v>0</v>
          </cell>
        </row>
        <row r="1883">
          <cell r="Q1883">
            <v>331515</v>
          </cell>
          <cell r="R1883">
            <v>0</v>
          </cell>
          <cell r="S1883">
            <v>0</v>
          </cell>
          <cell r="T1883">
            <v>0</v>
          </cell>
        </row>
        <row r="1884">
          <cell r="Q1884">
            <v>331520</v>
          </cell>
          <cell r="R1884">
            <v>0</v>
          </cell>
          <cell r="S1884">
            <v>0</v>
          </cell>
          <cell r="T1884">
            <v>0</v>
          </cell>
        </row>
        <row r="1885">
          <cell r="Q1885">
            <v>332000</v>
          </cell>
          <cell r="R1885">
            <v>0</v>
          </cell>
          <cell r="S1885">
            <v>0</v>
          </cell>
          <cell r="T1885">
            <v>0</v>
          </cell>
        </row>
        <row r="1886">
          <cell r="Q1886">
            <v>332005</v>
          </cell>
          <cell r="R1886">
            <v>0</v>
          </cell>
          <cell r="S1886">
            <v>0</v>
          </cell>
          <cell r="T1886">
            <v>0</v>
          </cell>
        </row>
        <row r="1887">
          <cell r="Q1887">
            <v>332500</v>
          </cell>
          <cell r="R1887">
            <v>0</v>
          </cell>
          <cell r="S1887">
            <v>0</v>
          </cell>
          <cell r="T1887">
            <v>0</v>
          </cell>
        </row>
        <row r="1888">
          <cell r="Q1888">
            <v>333000</v>
          </cell>
          <cell r="R1888">
            <v>0</v>
          </cell>
          <cell r="S1888">
            <v>0</v>
          </cell>
          <cell r="T1888">
            <v>0</v>
          </cell>
        </row>
        <row r="1889">
          <cell r="Q1889">
            <v>333005</v>
          </cell>
          <cell r="R1889">
            <v>0</v>
          </cell>
          <cell r="S1889">
            <v>0</v>
          </cell>
          <cell r="T1889">
            <v>0</v>
          </cell>
        </row>
        <row r="1890">
          <cell r="Q1890">
            <v>333500</v>
          </cell>
          <cell r="R1890">
            <v>0</v>
          </cell>
          <cell r="S1890">
            <v>0</v>
          </cell>
          <cell r="T1890">
            <v>0</v>
          </cell>
        </row>
        <row r="1891">
          <cell r="Q1891">
            <v>333505</v>
          </cell>
          <cell r="R1891">
            <v>0</v>
          </cell>
          <cell r="S1891">
            <v>0</v>
          </cell>
          <cell r="T1891">
            <v>0</v>
          </cell>
        </row>
        <row r="1892">
          <cell r="Q1892">
            <v>333510</v>
          </cell>
          <cell r="R1892">
            <v>0</v>
          </cell>
          <cell r="S1892">
            <v>0</v>
          </cell>
          <cell r="T1892">
            <v>0</v>
          </cell>
        </row>
        <row r="1893">
          <cell r="Q1893">
            <v>334000</v>
          </cell>
          <cell r="R1893">
            <v>0</v>
          </cell>
          <cell r="S1893">
            <v>0</v>
          </cell>
          <cell r="T1893">
            <v>0</v>
          </cell>
        </row>
        <row r="1894">
          <cell r="Q1894">
            <v>334005</v>
          </cell>
          <cell r="R1894">
            <v>0</v>
          </cell>
          <cell r="S1894">
            <v>0</v>
          </cell>
          <cell r="T1894">
            <v>0</v>
          </cell>
        </row>
        <row r="1895">
          <cell r="Q1895">
            <v>334010</v>
          </cell>
          <cell r="R1895">
            <v>0</v>
          </cell>
          <cell r="S1895">
            <v>0</v>
          </cell>
          <cell r="T1895">
            <v>0</v>
          </cell>
        </row>
        <row r="1896">
          <cell r="Q1896">
            <v>334015</v>
          </cell>
          <cell r="R1896">
            <v>0</v>
          </cell>
          <cell r="S1896">
            <v>0</v>
          </cell>
          <cell r="T1896">
            <v>0</v>
          </cell>
        </row>
        <row r="1897">
          <cell r="Q1897">
            <v>334020</v>
          </cell>
          <cell r="R1897">
            <v>0</v>
          </cell>
          <cell r="S1897">
            <v>0</v>
          </cell>
          <cell r="T1897">
            <v>0</v>
          </cell>
        </row>
        <row r="1898">
          <cell r="Q1898">
            <v>340000</v>
          </cell>
          <cell r="R1898">
            <v>0</v>
          </cell>
          <cell r="S1898">
            <v>0</v>
          </cell>
          <cell r="T1898">
            <v>0</v>
          </cell>
        </row>
        <row r="1899">
          <cell r="Q1899">
            <v>340500</v>
          </cell>
          <cell r="R1899">
            <v>0</v>
          </cell>
          <cell r="S1899">
            <v>0</v>
          </cell>
          <cell r="T1899">
            <v>0</v>
          </cell>
        </row>
        <row r="1900">
          <cell r="Q1900">
            <v>340505</v>
          </cell>
          <cell r="R1900">
            <v>0</v>
          </cell>
          <cell r="S1900">
            <v>0</v>
          </cell>
          <cell r="T1900">
            <v>0</v>
          </cell>
        </row>
        <row r="1901">
          <cell r="Q1901">
            <v>340510</v>
          </cell>
          <cell r="R1901">
            <v>0</v>
          </cell>
          <cell r="S1901">
            <v>0</v>
          </cell>
          <cell r="T1901">
            <v>0</v>
          </cell>
        </row>
        <row r="1902">
          <cell r="Q1902">
            <v>340515</v>
          </cell>
          <cell r="R1902">
            <v>0</v>
          </cell>
          <cell r="S1902">
            <v>0</v>
          </cell>
          <cell r="T1902">
            <v>0</v>
          </cell>
        </row>
        <row r="1903">
          <cell r="Q1903">
            <v>340520</v>
          </cell>
          <cell r="R1903">
            <v>0</v>
          </cell>
          <cell r="S1903">
            <v>0</v>
          </cell>
          <cell r="T1903">
            <v>0</v>
          </cell>
        </row>
        <row r="1904">
          <cell r="Q1904">
            <v>340525</v>
          </cell>
          <cell r="R1904">
            <v>0</v>
          </cell>
          <cell r="S1904">
            <v>0</v>
          </cell>
          <cell r="T1904">
            <v>0</v>
          </cell>
        </row>
        <row r="1905">
          <cell r="Q1905">
            <v>340530</v>
          </cell>
          <cell r="R1905">
            <v>0</v>
          </cell>
          <cell r="S1905">
            <v>0</v>
          </cell>
          <cell r="T1905">
            <v>0</v>
          </cell>
        </row>
        <row r="1906">
          <cell r="Q1906">
            <v>341000</v>
          </cell>
          <cell r="R1906">
            <v>0</v>
          </cell>
          <cell r="S1906">
            <v>0</v>
          </cell>
          <cell r="T1906">
            <v>0</v>
          </cell>
        </row>
        <row r="1907">
          <cell r="Q1907">
            <v>341005</v>
          </cell>
          <cell r="R1907">
            <v>0</v>
          </cell>
          <cell r="S1907">
            <v>0</v>
          </cell>
          <cell r="T1907">
            <v>0</v>
          </cell>
        </row>
        <row r="1908">
          <cell r="Q1908">
            <v>341500</v>
          </cell>
          <cell r="R1908">
            <v>0</v>
          </cell>
          <cell r="S1908">
            <v>0</v>
          </cell>
          <cell r="T1908">
            <v>0</v>
          </cell>
        </row>
        <row r="1909">
          <cell r="Q1909">
            <v>341505</v>
          </cell>
          <cell r="R1909">
            <v>0</v>
          </cell>
          <cell r="S1909">
            <v>0</v>
          </cell>
          <cell r="T1909">
            <v>0</v>
          </cell>
        </row>
        <row r="1910">
          <cell r="Q1910">
            <v>341510</v>
          </cell>
          <cell r="R1910">
            <v>0</v>
          </cell>
          <cell r="S1910">
            <v>0</v>
          </cell>
          <cell r="T1910">
            <v>0</v>
          </cell>
        </row>
        <row r="1911">
          <cell r="Q1911">
            <v>341515</v>
          </cell>
          <cell r="R1911">
            <v>0</v>
          </cell>
          <cell r="S1911">
            <v>0</v>
          </cell>
          <cell r="T1911">
            <v>0</v>
          </cell>
        </row>
        <row r="1912">
          <cell r="Q1912">
            <v>341520</v>
          </cell>
          <cell r="R1912">
            <v>0</v>
          </cell>
          <cell r="S1912">
            <v>0</v>
          </cell>
          <cell r="T1912">
            <v>0</v>
          </cell>
        </row>
        <row r="1913">
          <cell r="Q1913">
            <v>342000</v>
          </cell>
          <cell r="R1913">
            <v>0</v>
          </cell>
          <cell r="S1913">
            <v>0</v>
          </cell>
          <cell r="T1913">
            <v>0</v>
          </cell>
        </row>
        <row r="1914">
          <cell r="Q1914">
            <v>342005</v>
          </cell>
          <cell r="R1914">
            <v>0</v>
          </cell>
          <cell r="S1914">
            <v>0</v>
          </cell>
          <cell r="T1914">
            <v>0</v>
          </cell>
        </row>
        <row r="1915">
          <cell r="Q1915">
            <v>342010</v>
          </cell>
          <cell r="R1915">
            <v>0</v>
          </cell>
          <cell r="S1915">
            <v>0</v>
          </cell>
          <cell r="T1915">
            <v>0</v>
          </cell>
        </row>
        <row r="1916">
          <cell r="Q1916">
            <v>342500</v>
          </cell>
          <cell r="R1916">
            <v>0</v>
          </cell>
          <cell r="S1916">
            <v>0</v>
          </cell>
          <cell r="T1916">
            <v>0</v>
          </cell>
        </row>
        <row r="1917">
          <cell r="Q1917">
            <v>350000</v>
          </cell>
          <cell r="R1917">
            <v>0</v>
          </cell>
          <cell r="S1917">
            <v>0</v>
          </cell>
          <cell r="T1917">
            <v>0</v>
          </cell>
        </row>
        <row r="1918">
          <cell r="Q1918">
            <v>350500</v>
          </cell>
          <cell r="R1918">
            <v>0</v>
          </cell>
          <cell r="S1918">
            <v>0</v>
          </cell>
          <cell r="T1918">
            <v>0</v>
          </cell>
        </row>
        <row r="1919">
          <cell r="Q1919">
            <v>350505</v>
          </cell>
          <cell r="R1919">
            <v>0</v>
          </cell>
          <cell r="S1919">
            <v>0</v>
          </cell>
          <cell r="T1919">
            <v>0</v>
          </cell>
        </row>
        <row r="1920">
          <cell r="Q1920">
            <v>350510</v>
          </cell>
          <cell r="R1920">
            <v>0</v>
          </cell>
          <cell r="S1920">
            <v>0</v>
          </cell>
          <cell r="T1920">
            <v>0</v>
          </cell>
        </row>
        <row r="1921">
          <cell r="Q1921">
            <v>350515</v>
          </cell>
          <cell r="R1921">
            <v>0</v>
          </cell>
          <cell r="S1921">
            <v>0</v>
          </cell>
          <cell r="T1921">
            <v>0</v>
          </cell>
        </row>
        <row r="1922">
          <cell r="Q1922">
            <v>350520</v>
          </cell>
          <cell r="R1922">
            <v>0</v>
          </cell>
          <cell r="S1922">
            <v>0</v>
          </cell>
          <cell r="T1922">
            <v>0</v>
          </cell>
        </row>
        <row r="1923">
          <cell r="Q1923">
            <v>351000</v>
          </cell>
          <cell r="R1923">
            <v>0</v>
          </cell>
          <cell r="S1923">
            <v>0</v>
          </cell>
          <cell r="T1923">
            <v>0</v>
          </cell>
        </row>
        <row r="1924">
          <cell r="Q1924">
            <v>351005</v>
          </cell>
          <cell r="R1924">
            <v>0</v>
          </cell>
          <cell r="S1924">
            <v>0</v>
          </cell>
          <cell r="T1924">
            <v>0</v>
          </cell>
        </row>
        <row r="1925">
          <cell r="Q1925">
            <v>351010</v>
          </cell>
          <cell r="R1925">
            <v>0</v>
          </cell>
          <cell r="S1925">
            <v>0</v>
          </cell>
          <cell r="T1925">
            <v>0</v>
          </cell>
        </row>
        <row r="1926">
          <cell r="Q1926">
            <v>351500</v>
          </cell>
          <cell r="R1926">
            <v>0</v>
          </cell>
          <cell r="S1926">
            <v>0</v>
          </cell>
          <cell r="T1926">
            <v>0</v>
          </cell>
        </row>
        <row r="1927">
          <cell r="Q1927">
            <v>351505</v>
          </cell>
          <cell r="R1927">
            <v>0</v>
          </cell>
          <cell r="S1927">
            <v>0</v>
          </cell>
          <cell r="T1927">
            <v>0</v>
          </cell>
        </row>
        <row r="1928">
          <cell r="Q1928">
            <v>351510</v>
          </cell>
          <cell r="R1928">
            <v>0</v>
          </cell>
          <cell r="S1928">
            <v>0</v>
          </cell>
          <cell r="T1928">
            <v>0</v>
          </cell>
        </row>
        <row r="1929">
          <cell r="Q1929">
            <v>352000</v>
          </cell>
          <cell r="R1929">
            <v>0</v>
          </cell>
          <cell r="S1929">
            <v>0</v>
          </cell>
          <cell r="T1929">
            <v>0</v>
          </cell>
        </row>
        <row r="1930">
          <cell r="Q1930">
            <v>352500</v>
          </cell>
          <cell r="R1930">
            <v>0</v>
          </cell>
          <cell r="S1930">
            <v>0</v>
          </cell>
          <cell r="T1930">
            <v>0</v>
          </cell>
        </row>
        <row r="1931">
          <cell r="Q1931">
            <v>352505</v>
          </cell>
          <cell r="R1931">
            <v>0</v>
          </cell>
          <cell r="S1931">
            <v>0</v>
          </cell>
          <cell r="T1931">
            <v>0</v>
          </cell>
        </row>
        <row r="1932">
          <cell r="Q1932">
            <v>352510</v>
          </cell>
          <cell r="R1932">
            <v>0</v>
          </cell>
          <cell r="S1932">
            <v>0</v>
          </cell>
          <cell r="T1932">
            <v>0</v>
          </cell>
        </row>
        <row r="1933">
          <cell r="Q1933">
            <v>360000</v>
          </cell>
          <cell r="R1933">
            <v>14813920774.77</v>
          </cell>
          <cell r="S1933">
            <v>0</v>
          </cell>
          <cell r="T1933">
            <v>14813920774.77</v>
          </cell>
        </row>
        <row r="1934">
          <cell r="Q1934">
            <v>360500</v>
          </cell>
          <cell r="R1934">
            <v>0</v>
          </cell>
          <cell r="S1934">
            <v>0</v>
          </cell>
          <cell r="T1934">
            <v>0</v>
          </cell>
        </row>
        <row r="1935">
          <cell r="Q1935">
            <v>360505</v>
          </cell>
          <cell r="R1935">
            <v>0</v>
          </cell>
          <cell r="S1935">
            <v>0</v>
          </cell>
          <cell r="T1935">
            <v>0</v>
          </cell>
        </row>
        <row r="1936">
          <cell r="Q1936">
            <v>360510</v>
          </cell>
          <cell r="R1936">
            <v>0</v>
          </cell>
          <cell r="S1936">
            <v>0</v>
          </cell>
          <cell r="T1936">
            <v>0</v>
          </cell>
        </row>
        <row r="1937">
          <cell r="Q1937">
            <v>360515</v>
          </cell>
          <cell r="R1937">
            <v>0</v>
          </cell>
          <cell r="S1937">
            <v>0</v>
          </cell>
          <cell r="T1937">
            <v>0</v>
          </cell>
        </row>
        <row r="1938">
          <cell r="Q1938">
            <v>360520</v>
          </cell>
          <cell r="R1938">
            <v>0</v>
          </cell>
          <cell r="S1938">
            <v>0</v>
          </cell>
          <cell r="T1938">
            <v>0</v>
          </cell>
        </row>
        <row r="1939">
          <cell r="Q1939">
            <v>360530</v>
          </cell>
          <cell r="R1939">
            <v>0</v>
          </cell>
          <cell r="S1939">
            <v>0</v>
          </cell>
          <cell r="T1939">
            <v>0</v>
          </cell>
        </row>
        <row r="1940">
          <cell r="Q1940">
            <v>360535</v>
          </cell>
          <cell r="R1940">
            <v>0</v>
          </cell>
          <cell r="S1940">
            <v>0</v>
          </cell>
          <cell r="T1940">
            <v>0</v>
          </cell>
        </row>
        <row r="1941">
          <cell r="Q1941">
            <v>360540</v>
          </cell>
          <cell r="R1941">
            <v>0</v>
          </cell>
          <cell r="S1941">
            <v>0</v>
          </cell>
          <cell r="T1941">
            <v>0</v>
          </cell>
        </row>
        <row r="1942">
          <cell r="Q1942">
            <v>360545</v>
          </cell>
          <cell r="R1942">
            <v>0</v>
          </cell>
          <cell r="S1942">
            <v>0</v>
          </cell>
          <cell r="T1942">
            <v>0</v>
          </cell>
        </row>
        <row r="1943">
          <cell r="Q1943">
            <v>360550</v>
          </cell>
          <cell r="R1943">
            <v>0</v>
          </cell>
          <cell r="S1943">
            <v>0</v>
          </cell>
          <cell r="T1943">
            <v>0</v>
          </cell>
        </row>
        <row r="1944">
          <cell r="Q1944">
            <v>360555</v>
          </cell>
          <cell r="R1944">
            <v>0</v>
          </cell>
          <cell r="S1944">
            <v>0</v>
          </cell>
          <cell r="T1944">
            <v>0</v>
          </cell>
        </row>
        <row r="1945">
          <cell r="Q1945">
            <v>360570</v>
          </cell>
          <cell r="R1945">
            <v>0</v>
          </cell>
          <cell r="S1945">
            <v>0</v>
          </cell>
          <cell r="T1945">
            <v>0</v>
          </cell>
        </row>
        <row r="1946">
          <cell r="Q1946">
            <v>360575</v>
          </cell>
          <cell r="R1946">
            <v>0</v>
          </cell>
          <cell r="S1946">
            <v>0</v>
          </cell>
          <cell r="T1946">
            <v>0</v>
          </cell>
        </row>
        <row r="1947">
          <cell r="Q1947">
            <v>360580</v>
          </cell>
          <cell r="R1947">
            <v>0</v>
          </cell>
          <cell r="S1947">
            <v>0</v>
          </cell>
          <cell r="T1947">
            <v>0</v>
          </cell>
        </row>
        <row r="1948">
          <cell r="Q1948">
            <v>360585</v>
          </cell>
          <cell r="R1948">
            <v>0</v>
          </cell>
          <cell r="S1948">
            <v>0</v>
          </cell>
          <cell r="T1948">
            <v>0</v>
          </cell>
        </row>
        <row r="1949">
          <cell r="Q1949">
            <v>370000</v>
          </cell>
          <cell r="R1949">
            <v>0</v>
          </cell>
          <cell r="S1949">
            <v>0</v>
          </cell>
          <cell r="T1949">
            <v>0</v>
          </cell>
        </row>
        <row r="1950">
          <cell r="Q1950">
            <v>370500</v>
          </cell>
          <cell r="R1950">
            <v>0</v>
          </cell>
          <cell r="S1950">
            <v>0</v>
          </cell>
          <cell r="T1950">
            <v>0</v>
          </cell>
        </row>
        <row r="1951">
          <cell r="Q1951">
            <v>371000</v>
          </cell>
          <cell r="R1951">
            <v>0</v>
          </cell>
          <cell r="S1951">
            <v>0</v>
          </cell>
          <cell r="T1951">
            <v>0</v>
          </cell>
        </row>
        <row r="1952">
          <cell r="Q1952">
            <v>371500</v>
          </cell>
          <cell r="R1952">
            <v>0</v>
          </cell>
          <cell r="S1952">
            <v>0</v>
          </cell>
          <cell r="T1952">
            <v>0</v>
          </cell>
        </row>
        <row r="1953">
          <cell r="Q1953">
            <v>372000</v>
          </cell>
          <cell r="R1953">
            <v>0</v>
          </cell>
          <cell r="S1953">
            <v>0</v>
          </cell>
          <cell r="T1953">
            <v>0</v>
          </cell>
        </row>
        <row r="1954">
          <cell r="Q1954">
            <v>372005</v>
          </cell>
          <cell r="R1954">
            <v>0</v>
          </cell>
          <cell r="S1954">
            <v>0</v>
          </cell>
          <cell r="T1954">
            <v>0</v>
          </cell>
        </row>
        <row r="1955">
          <cell r="Q1955">
            <v>372500</v>
          </cell>
          <cell r="R1955">
            <v>0</v>
          </cell>
          <cell r="S1955">
            <v>0</v>
          </cell>
          <cell r="T1955">
            <v>0</v>
          </cell>
        </row>
        <row r="1956">
          <cell r="Q1956">
            <v>373000</v>
          </cell>
          <cell r="R1956">
            <v>0</v>
          </cell>
          <cell r="S1956">
            <v>0</v>
          </cell>
          <cell r="T1956">
            <v>0</v>
          </cell>
        </row>
        <row r="1957">
          <cell r="Q1957">
            <v>380000</v>
          </cell>
          <cell r="R1957">
            <v>85066657521.350006</v>
          </cell>
          <cell r="S1957">
            <v>91883089087.229996</v>
          </cell>
          <cell r="T1957">
            <v>6816431565.8799896</v>
          </cell>
        </row>
        <row r="1958">
          <cell r="Q1958">
            <v>380500</v>
          </cell>
          <cell r="R1958">
            <v>0</v>
          </cell>
          <cell r="S1958">
            <v>0</v>
          </cell>
          <cell r="T1958">
            <v>0</v>
          </cell>
        </row>
        <row r="1959">
          <cell r="Q1959">
            <v>380505</v>
          </cell>
          <cell r="R1959">
            <v>0</v>
          </cell>
          <cell r="S1959">
            <v>0</v>
          </cell>
          <cell r="T1959">
            <v>0</v>
          </cell>
        </row>
        <row r="1960">
          <cell r="Q1960">
            <v>380510</v>
          </cell>
          <cell r="R1960">
            <v>0</v>
          </cell>
          <cell r="S1960">
            <v>0</v>
          </cell>
          <cell r="T1960">
            <v>0</v>
          </cell>
        </row>
        <row r="1961">
          <cell r="Q1961">
            <v>380515</v>
          </cell>
          <cell r="R1961">
            <v>0</v>
          </cell>
          <cell r="S1961">
            <v>0</v>
          </cell>
          <cell r="T1961">
            <v>0</v>
          </cell>
        </row>
        <row r="1962">
          <cell r="Q1962">
            <v>380520</v>
          </cell>
          <cell r="R1962">
            <v>0</v>
          </cell>
          <cell r="S1962">
            <v>0</v>
          </cell>
          <cell r="T1962">
            <v>0</v>
          </cell>
        </row>
        <row r="1963">
          <cell r="Q1963">
            <v>381000</v>
          </cell>
          <cell r="R1963">
            <v>0</v>
          </cell>
          <cell r="S1963">
            <v>0</v>
          </cell>
          <cell r="T1963">
            <v>0</v>
          </cell>
        </row>
        <row r="1964">
          <cell r="Q1964">
            <v>381500</v>
          </cell>
          <cell r="R1964">
            <v>51745363746.839996</v>
          </cell>
          <cell r="S1964">
            <v>68543024402.589996</v>
          </cell>
          <cell r="T1964">
            <v>16797660655.75</v>
          </cell>
        </row>
        <row r="1965">
          <cell r="Q1965">
            <v>381505</v>
          </cell>
          <cell r="R1965">
            <v>27603269403.869999</v>
          </cell>
          <cell r="S1965">
            <v>27603269403.869999</v>
          </cell>
          <cell r="T1965">
            <v>0</v>
          </cell>
        </row>
        <row r="1966">
          <cell r="Q1966">
            <v>381510</v>
          </cell>
          <cell r="R1966">
            <v>14266346729.82</v>
          </cell>
          <cell r="S1966">
            <v>56779544273.690002</v>
          </cell>
          <cell r="T1966">
            <v>42513197543.870003</v>
          </cell>
        </row>
        <row r="1967">
          <cell r="Q1967">
            <v>381515</v>
          </cell>
          <cell r="R1967">
            <v>0</v>
          </cell>
          <cell r="S1967">
            <v>0</v>
          </cell>
          <cell r="T1967">
            <v>0</v>
          </cell>
        </row>
        <row r="1968">
          <cell r="Q1968">
            <v>381520</v>
          </cell>
          <cell r="R1968">
            <v>0</v>
          </cell>
          <cell r="S1968">
            <v>0</v>
          </cell>
          <cell r="T1968">
            <v>0</v>
          </cell>
        </row>
        <row r="1969">
          <cell r="Q1969">
            <v>381525</v>
          </cell>
          <cell r="R1969">
            <v>0</v>
          </cell>
          <cell r="S1969">
            <v>0</v>
          </cell>
          <cell r="T1969">
            <v>0</v>
          </cell>
        </row>
        <row r="1970">
          <cell r="Q1970">
            <v>381530</v>
          </cell>
          <cell r="R1970">
            <v>0</v>
          </cell>
          <cell r="S1970">
            <v>0</v>
          </cell>
          <cell r="T1970">
            <v>0</v>
          </cell>
        </row>
        <row r="1971">
          <cell r="Q1971">
            <v>381535</v>
          </cell>
          <cell r="R1971">
            <v>0</v>
          </cell>
          <cell r="S1971">
            <v>0</v>
          </cell>
          <cell r="T1971">
            <v>0</v>
          </cell>
        </row>
        <row r="1972">
          <cell r="Q1972">
            <v>381540</v>
          </cell>
          <cell r="R1972">
            <v>0</v>
          </cell>
          <cell r="S1972">
            <v>0</v>
          </cell>
          <cell r="T1972">
            <v>0</v>
          </cell>
        </row>
        <row r="1973">
          <cell r="Q1973">
            <v>381545</v>
          </cell>
          <cell r="R1973">
            <v>0</v>
          </cell>
          <cell r="S1973">
            <v>0</v>
          </cell>
          <cell r="T1973">
            <v>0</v>
          </cell>
        </row>
        <row r="1974">
          <cell r="Q1974">
            <v>381550</v>
          </cell>
          <cell r="R1974">
            <v>0</v>
          </cell>
          <cell r="S1974">
            <v>0</v>
          </cell>
          <cell r="T1974">
            <v>0</v>
          </cell>
        </row>
        <row r="1975">
          <cell r="Q1975">
            <v>381555</v>
          </cell>
          <cell r="R1975">
            <v>9814459252.1499996</v>
          </cell>
          <cell r="S1975">
            <v>9814459252.1499996</v>
          </cell>
          <cell r="T1975">
            <v>0</v>
          </cell>
        </row>
        <row r="1976">
          <cell r="Q1976">
            <v>381560</v>
          </cell>
          <cell r="R1976">
            <v>0</v>
          </cell>
          <cell r="S1976">
            <v>0</v>
          </cell>
          <cell r="T1976">
            <v>0</v>
          </cell>
        </row>
        <row r="1977">
          <cell r="Q1977">
            <v>381565</v>
          </cell>
          <cell r="R1977">
            <v>0</v>
          </cell>
          <cell r="S1977">
            <v>0</v>
          </cell>
          <cell r="T1977">
            <v>0</v>
          </cell>
        </row>
        <row r="1978">
          <cell r="Q1978">
            <v>381595</v>
          </cell>
          <cell r="R1978">
            <v>61288361</v>
          </cell>
          <cell r="S1978">
            <v>-25654248527.119999</v>
          </cell>
          <cell r="T1978">
            <v>-25715536888.119999</v>
          </cell>
        </row>
        <row r="1979">
          <cell r="Q1979">
            <v>382000</v>
          </cell>
          <cell r="R1979">
            <v>33321293774.509998</v>
          </cell>
          <cell r="S1979">
            <v>23340064684.639999</v>
          </cell>
          <cell r="T1979">
            <v>-9981229089.8699989</v>
          </cell>
        </row>
        <row r="1980">
          <cell r="Q1980">
            <v>382500</v>
          </cell>
          <cell r="R1980">
            <v>0</v>
          </cell>
          <cell r="S1980">
            <v>0</v>
          </cell>
          <cell r="T1980">
            <v>0</v>
          </cell>
        </row>
        <row r="1981">
          <cell r="Q1981">
            <v>382505</v>
          </cell>
          <cell r="R1981">
            <v>0</v>
          </cell>
          <cell r="S1981">
            <v>0</v>
          </cell>
          <cell r="T1981">
            <v>0</v>
          </cell>
        </row>
        <row r="1982">
          <cell r="Q1982">
            <v>382510</v>
          </cell>
          <cell r="R1982">
            <v>0</v>
          </cell>
          <cell r="S1982">
            <v>0</v>
          </cell>
          <cell r="T1982">
            <v>0</v>
          </cell>
        </row>
        <row r="1983">
          <cell r="Q1983">
            <v>383000</v>
          </cell>
          <cell r="R1983">
            <v>0</v>
          </cell>
          <cell r="S1983">
            <v>0</v>
          </cell>
          <cell r="T1983">
            <v>0</v>
          </cell>
        </row>
        <row r="1984">
          <cell r="Q1984">
            <v>383500</v>
          </cell>
          <cell r="R1984">
            <v>0</v>
          </cell>
          <cell r="S1984">
            <v>0</v>
          </cell>
          <cell r="T1984">
            <v>0</v>
          </cell>
        </row>
        <row r="1985">
          <cell r="Q1985">
            <v>383505</v>
          </cell>
          <cell r="R1985">
            <v>0</v>
          </cell>
          <cell r="S1985">
            <v>0</v>
          </cell>
          <cell r="T1985">
            <v>0</v>
          </cell>
        </row>
        <row r="1986">
          <cell r="Q1986">
            <v>384000</v>
          </cell>
          <cell r="R1986">
            <v>0</v>
          </cell>
          <cell r="S1986">
            <v>0</v>
          </cell>
          <cell r="T1986">
            <v>0</v>
          </cell>
        </row>
        <row r="1987">
          <cell r="Q1987">
            <v>390000</v>
          </cell>
          <cell r="R1987">
            <v>0</v>
          </cell>
          <cell r="S1987">
            <v>100386700125.85001</v>
          </cell>
          <cell r="T1987">
            <v>100386700125.85001</v>
          </cell>
        </row>
        <row r="1988">
          <cell r="Q1988">
            <v>390500</v>
          </cell>
          <cell r="R1988">
            <v>0</v>
          </cell>
          <cell r="S1988">
            <v>0</v>
          </cell>
          <cell r="T1988">
            <v>0</v>
          </cell>
        </row>
        <row r="1989">
          <cell r="Q1989">
            <v>391000</v>
          </cell>
          <cell r="R1989">
            <v>0</v>
          </cell>
          <cell r="S1989">
            <v>0</v>
          </cell>
          <cell r="T1989">
            <v>0</v>
          </cell>
        </row>
        <row r="1990">
          <cell r="Q1990">
            <v>391500</v>
          </cell>
          <cell r="R1990">
            <v>0</v>
          </cell>
          <cell r="S1990">
            <v>100386700125.85001</v>
          </cell>
          <cell r="T1990">
            <v>100386700125.85001</v>
          </cell>
        </row>
        <row r="1991">
          <cell r="Q1991">
            <v>392000</v>
          </cell>
          <cell r="R1991">
            <v>0</v>
          </cell>
          <cell r="S1991">
            <v>0</v>
          </cell>
          <cell r="T1991">
            <v>0</v>
          </cell>
        </row>
        <row r="1992">
          <cell r="Q1992">
            <v>392500</v>
          </cell>
          <cell r="R1992">
            <v>0</v>
          </cell>
          <cell r="S1992">
            <v>0</v>
          </cell>
          <cell r="T1992">
            <v>0</v>
          </cell>
        </row>
        <row r="1993">
          <cell r="Q1993">
            <v>393000</v>
          </cell>
          <cell r="R1993">
            <v>0</v>
          </cell>
          <cell r="S1993">
            <v>0</v>
          </cell>
          <cell r="T1993">
            <v>0</v>
          </cell>
        </row>
        <row r="1994">
          <cell r="Q1994">
            <v>393005</v>
          </cell>
          <cell r="R1994">
            <v>0</v>
          </cell>
          <cell r="S1994">
            <v>0</v>
          </cell>
          <cell r="T1994">
            <v>0</v>
          </cell>
        </row>
        <row r="1995">
          <cell r="Q1995">
            <v>393010</v>
          </cell>
          <cell r="R1995">
            <v>0</v>
          </cell>
          <cell r="S1995">
            <v>0</v>
          </cell>
          <cell r="T1995">
            <v>0</v>
          </cell>
        </row>
        <row r="1996">
          <cell r="Q1996">
            <v>400000</v>
          </cell>
          <cell r="R1996">
            <v>2572856045004.52</v>
          </cell>
          <cell r="S1996">
            <v>2468027979266.1602</v>
          </cell>
          <cell r="T1996">
            <v>-104828065738.35986</v>
          </cell>
        </row>
        <row r="1997">
          <cell r="Q1997">
            <v>410000</v>
          </cell>
          <cell r="R1997">
            <v>2572856045004.52</v>
          </cell>
          <cell r="S1997">
            <v>2468027979266.1602</v>
          </cell>
          <cell r="T1997">
            <v>-104828065738.35986</v>
          </cell>
        </row>
        <row r="1998">
          <cell r="Q1998">
            <v>410100</v>
          </cell>
          <cell r="R1998">
            <v>0</v>
          </cell>
          <cell r="S1998">
            <v>0</v>
          </cell>
          <cell r="T1998">
            <v>0</v>
          </cell>
        </row>
        <row r="1999">
          <cell r="Q1999">
            <v>410105</v>
          </cell>
          <cell r="R1999">
            <v>0</v>
          </cell>
          <cell r="S1999">
            <v>0</v>
          </cell>
          <cell r="T1999">
            <v>0</v>
          </cell>
        </row>
        <row r="2000">
          <cell r="Q2000">
            <v>410110</v>
          </cell>
          <cell r="R2000">
            <v>0</v>
          </cell>
          <cell r="S2000">
            <v>0</v>
          </cell>
          <cell r="T2000">
            <v>0</v>
          </cell>
        </row>
        <row r="2001">
          <cell r="Q2001">
            <v>410115</v>
          </cell>
          <cell r="R2001">
            <v>0</v>
          </cell>
          <cell r="S2001">
            <v>0</v>
          </cell>
          <cell r="T2001">
            <v>0</v>
          </cell>
        </row>
        <row r="2002">
          <cell r="Q2002">
            <v>410120</v>
          </cell>
          <cell r="R2002">
            <v>0</v>
          </cell>
          <cell r="S2002">
            <v>0</v>
          </cell>
          <cell r="T2002">
            <v>0</v>
          </cell>
        </row>
        <row r="2003">
          <cell r="Q2003">
            <v>410125</v>
          </cell>
          <cell r="R2003">
            <v>0</v>
          </cell>
          <cell r="S2003">
            <v>0</v>
          </cell>
          <cell r="T2003">
            <v>0</v>
          </cell>
        </row>
        <row r="2004">
          <cell r="Q2004">
            <v>410130</v>
          </cell>
          <cell r="R2004">
            <v>0</v>
          </cell>
          <cell r="S2004">
            <v>0</v>
          </cell>
          <cell r="T2004">
            <v>0</v>
          </cell>
        </row>
        <row r="2005">
          <cell r="Q2005">
            <v>410135</v>
          </cell>
          <cell r="R2005">
            <v>0</v>
          </cell>
          <cell r="S2005">
            <v>0</v>
          </cell>
          <cell r="T2005">
            <v>0</v>
          </cell>
        </row>
        <row r="2006">
          <cell r="Q2006">
            <v>410140</v>
          </cell>
          <cell r="R2006">
            <v>0</v>
          </cell>
          <cell r="S2006">
            <v>0</v>
          </cell>
          <cell r="T2006">
            <v>0</v>
          </cell>
        </row>
        <row r="2007">
          <cell r="Q2007">
            <v>410150</v>
          </cell>
          <cell r="R2007">
            <v>0</v>
          </cell>
          <cell r="S2007">
            <v>0</v>
          </cell>
          <cell r="T2007">
            <v>0</v>
          </cell>
        </row>
        <row r="2008">
          <cell r="Q2008">
            <v>410152</v>
          </cell>
          <cell r="R2008">
            <v>0</v>
          </cell>
          <cell r="S2008">
            <v>0</v>
          </cell>
          <cell r="T2008">
            <v>0</v>
          </cell>
        </row>
        <row r="2009">
          <cell r="Q2009">
            <v>410154</v>
          </cell>
          <cell r="R2009">
            <v>0</v>
          </cell>
          <cell r="S2009">
            <v>0</v>
          </cell>
          <cell r="T2009">
            <v>0</v>
          </cell>
        </row>
        <row r="2010">
          <cell r="Q2010">
            <v>410156</v>
          </cell>
          <cell r="R2010">
            <v>0</v>
          </cell>
          <cell r="S2010">
            <v>0</v>
          </cell>
          <cell r="T2010">
            <v>0</v>
          </cell>
        </row>
        <row r="2011">
          <cell r="Q2011">
            <v>410160</v>
          </cell>
          <cell r="R2011">
            <v>0</v>
          </cell>
          <cell r="S2011">
            <v>0</v>
          </cell>
          <cell r="T2011">
            <v>0</v>
          </cell>
        </row>
        <row r="2012">
          <cell r="Q2012">
            <v>410165</v>
          </cell>
          <cell r="R2012">
            <v>0</v>
          </cell>
          <cell r="S2012">
            <v>0</v>
          </cell>
          <cell r="T2012">
            <v>0</v>
          </cell>
        </row>
        <row r="2013">
          <cell r="Q2013">
            <v>410170</v>
          </cell>
          <cell r="R2013">
            <v>0</v>
          </cell>
          <cell r="S2013">
            <v>0</v>
          </cell>
          <cell r="T2013">
            <v>0</v>
          </cell>
        </row>
        <row r="2014">
          <cell r="Q2014">
            <v>410175</v>
          </cell>
          <cell r="R2014">
            <v>0</v>
          </cell>
          <cell r="S2014">
            <v>0</v>
          </cell>
          <cell r="T2014">
            <v>0</v>
          </cell>
        </row>
        <row r="2015">
          <cell r="Q2015">
            <v>410180</v>
          </cell>
          <cell r="R2015">
            <v>0</v>
          </cell>
          <cell r="S2015">
            <v>0</v>
          </cell>
          <cell r="T2015">
            <v>0</v>
          </cell>
        </row>
        <row r="2016">
          <cell r="Q2016">
            <v>410185</v>
          </cell>
          <cell r="R2016">
            <v>0</v>
          </cell>
          <cell r="S2016">
            <v>0</v>
          </cell>
          <cell r="T2016">
            <v>0</v>
          </cell>
        </row>
        <row r="2017">
          <cell r="Q2017">
            <v>410190</v>
          </cell>
          <cell r="R2017">
            <v>0</v>
          </cell>
          <cell r="S2017">
            <v>0</v>
          </cell>
          <cell r="T2017">
            <v>0</v>
          </cell>
        </row>
        <row r="2018">
          <cell r="Q2018">
            <v>410195</v>
          </cell>
          <cell r="R2018">
            <v>0</v>
          </cell>
          <cell r="S2018">
            <v>0</v>
          </cell>
          <cell r="T2018">
            <v>0</v>
          </cell>
        </row>
        <row r="2019">
          <cell r="Q2019">
            <v>410200</v>
          </cell>
          <cell r="R2019">
            <v>0</v>
          </cell>
          <cell r="S2019">
            <v>429216957317.40997</v>
          </cell>
          <cell r="T2019">
            <v>429216957317.40997</v>
          </cell>
        </row>
        <row r="2020">
          <cell r="Q2020">
            <v>410202</v>
          </cell>
          <cell r="R2020">
            <v>0</v>
          </cell>
          <cell r="S2020">
            <v>367788370719.48999</v>
          </cell>
          <cell r="T2020">
            <v>367788370719.48999</v>
          </cell>
        </row>
        <row r="2021">
          <cell r="Q2021">
            <v>410204</v>
          </cell>
          <cell r="R2021">
            <v>0</v>
          </cell>
          <cell r="S2021">
            <v>26452621.670000002</v>
          </cell>
          <cell r="T2021">
            <v>26452621.670000002</v>
          </cell>
        </row>
        <row r="2022">
          <cell r="Q2022">
            <v>410206</v>
          </cell>
          <cell r="R2022">
            <v>0</v>
          </cell>
          <cell r="S2022">
            <v>0</v>
          </cell>
          <cell r="T2022">
            <v>0</v>
          </cell>
        </row>
        <row r="2023">
          <cell r="Q2023">
            <v>410208</v>
          </cell>
          <cell r="R2023">
            <v>0</v>
          </cell>
          <cell r="S2023">
            <v>0</v>
          </cell>
          <cell r="T2023">
            <v>0</v>
          </cell>
        </row>
        <row r="2024">
          <cell r="Q2024">
            <v>410210</v>
          </cell>
          <cell r="R2024">
            <v>0</v>
          </cell>
          <cell r="S2024">
            <v>253880218.56</v>
          </cell>
          <cell r="T2024">
            <v>253880218.56</v>
          </cell>
        </row>
        <row r="2025">
          <cell r="Q2025">
            <v>410212</v>
          </cell>
          <cell r="R2025">
            <v>0</v>
          </cell>
          <cell r="S2025">
            <v>0</v>
          </cell>
          <cell r="T2025">
            <v>0</v>
          </cell>
        </row>
        <row r="2026">
          <cell r="Q2026">
            <v>410214</v>
          </cell>
          <cell r="R2026">
            <v>0</v>
          </cell>
          <cell r="S2026">
            <v>0</v>
          </cell>
          <cell r="T2026">
            <v>0</v>
          </cell>
        </row>
        <row r="2027">
          <cell r="Q2027">
            <v>410216</v>
          </cell>
          <cell r="R2027">
            <v>0</v>
          </cell>
          <cell r="S2027">
            <v>0</v>
          </cell>
          <cell r="T2027">
            <v>0</v>
          </cell>
        </row>
        <row r="2028">
          <cell r="Q2028">
            <v>410218</v>
          </cell>
          <cell r="R2028">
            <v>0</v>
          </cell>
          <cell r="S2028">
            <v>0</v>
          </cell>
          <cell r="T2028">
            <v>0</v>
          </cell>
        </row>
        <row r="2029">
          <cell r="Q2029">
            <v>410220</v>
          </cell>
          <cell r="R2029">
            <v>0</v>
          </cell>
          <cell r="S2029">
            <v>0</v>
          </cell>
          <cell r="T2029">
            <v>0</v>
          </cell>
        </row>
        <row r="2030">
          <cell r="Q2030">
            <v>410222</v>
          </cell>
          <cell r="R2030">
            <v>0</v>
          </cell>
          <cell r="S2030">
            <v>3890838369.9400001</v>
          </cell>
          <cell r="T2030">
            <v>3890838369.9400001</v>
          </cell>
        </row>
        <row r="2031">
          <cell r="Q2031">
            <v>410224</v>
          </cell>
          <cell r="R2031">
            <v>0</v>
          </cell>
          <cell r="S2031">
            <v>0</v>
          </cell>
          <cell r="T2031">
            <v>0</v>
          </cell>
        </row>
        <row r="2032">
          <cell r="Q2032">
            <v>410228</v>
          </cell>
          <cell r="R2032">
            <v>0</v>
          </cell>
          <cell r="S2032">
            <v>0</v>
          </cell>
          <cell r="T2032">
            <v>0</v>
          </cell>
        </row>
        <row r="2033">
          <cell r="Q2033">
            <v>410230</v>
          </cell>
          <cell r="R2033">
            <v>0</v>
          </cell>
          <cell r="S2033">
            <v>0</v>
          </cell>
          <cell r="T2033">
            <v>0</v>
          </cell>
        </row>
        <row r="2034">
          <cell r="Q2034">
            <v>410232</v>
          </cell>
          <cell r="R2034">
            <v>0</v>
          </cell>
          <cell r="S2034">
            <v>0</v>
          </cell>
          <cell r="T2034">
            <v>0</v>
          </cell>
        </row>
        <row r="2035">
          <cell r="Q2035">
            <v>410234</v>
          </cell>
          <cell r="R2035">
            <v>0</v>
          </cell>
          <cell r="S2035">
            <v>0</v>
          </cell>
          <cell r="T2035">
            <v>0</v>
          </cell>
        </row>
        <row r="2036">
          <cell r="Q2036">
            <v>410236</v>
          </cell>
          <cell r="R2036">
            <v>0</v>
          </cell>
          <cell r="S2036">
            <v>0</v>
          </cell>
          <cell r="T2036">
            <v>0</v>
          </cell>
        </row>
        <row r="2037">
          <cell r="Q2037">
            <v>410238</v>
          </cell>
          <cell r="R2037">
            <v>0</v>
          </cell>
          <cell r="S2037">
            <v>444260.73</v>
          </cell>
          <cell r="T2037">
            <v>444260.73</v>
          </cell>
        </row>
        <row r="2038">
          <cell r="Q2038">
            <v>410240</v>
          </cell>
          <cell r="R2038">
            <v>0</v>
          </cell>
          <cell r="S2038">
            <v>862153.99</v>
          </cell>
          <cell r="T2038">
            <v>862153.99</v>
          </cell>
        </row>
        <row r="2039">
          <cell r="Q2039">
            <v>410242</v>
          </cell>
          <cell r="R2039">
            <v>0</v>
          </cell>
          <cell r="S2039">
            <v>47829079.119999997</v>
          </cell>
          <cell r="T2039">
            <v>47829079.119999997</v>
          </cell>
        </row>
        <row r="2040">
          <cell r="Q2040">
            <v>410244</v>
          </cell>
          <cell r="R2040">
            <v>0</v>
          </cell>
          <cell r="S2040">
            <v>0</v>
          </cell>
          <cell r="T2040">
            <v>0</v>
          </cell>
        </row>
        <row r="2041">
          <cell r="Q2041">
            <v>410246</v>
          </cell>
          <cell r="R2041">
            <v>0</v>
          </cell>
          <cell r="S2041">
            <v>0</v>
          </cell>
          <cell r="T2041">
            <v>0</v>
          </cell>
        </row>
        <row r="2042">
          <cell r="Q2042">
            <v>410248</v>
          </cell>
          <cell r="R2042">
            <v>0</v>
          </cell>
          <cell r="S2042">
            <v>0</v>
          </cell>
          <cell r="T2042">
            <v>0</v>
          </cell>
        </row>
        <row r="2043">
          <cell r="Q2043">
            <v>410250</v>
          </cell>
          <cell r="R2043">
            <v>0</v>
          </cell>
          <cell r="S2043">
            <v>0</v>
          </cell>
          <cell r="T2043">
            <v>0</v>
          </cell>
        </row>
        <row r="2044">
          <cell r="Q2044">
            <v>410295</v>
          </cell>
          <cell r="R2044">
            <v>0</v>
          </cell>
          <cell r="S2044">
            <v>57208279893.910004</v>
          </cell>
          <cell r="T2044">
            <v>57208279893.910004</v>
          </cell>
        </row>
        <row r="2045">
          <cell r="Q2045">
            <v>410300</v>
          </cell>
          <cell r="R2045">
            <v>0</v>
          </cell>
          <cell r="S2045">
            <v>8283260198.1499996</v>
          </cell>
          <cell r="T2045">
            <v>8283260198.1499996</v>
          </cell>
        </row>
        <row r="2046">
          <cell r="Q2046">
            <v>410305</v>
          </cell>
          <cell r="R2046">
            <v>0</v>
          </cell>
          <cell r="S2046">
            <v>4322977654.5900002</v>
          </cell>
          <cell r="T2046">
            <v>4322977654.5900002</v>
          </cell>
        </row>
        <row r="2047">
          <cell r="Q2047">
            <v>410310</v>
          </cell>
          <cell r="R2047">
            <v>0</v>
          </cell>
          <cell r="S2047">
            <v>2915394444.1799998</v>
          </cell>
          <cell r="T2047">
            <v>2915394444.1799998</v>
          </cell>
        </row>
        <row r="2048">
          <cell r="Q2048">
            <v>410315</v>
          </cell>
          <cell r="R2048">
            <v>0</v>
          </cell>
          <cell r="S2048">
            <v>0</v>
          </cell>
          <cell r="T2048">
            <v>0</v>
          </cell>
        </row>
        <row r="2049">
          <cell r="Q2049">
            <v>410320</v>
          </cell>
          <cell r="R2049">
            <v>0</v>
          </cell>
          <cell r="S2049">
            <v>0</v>
          </cell>
          <cell r="T2049">
            <v>0</v>
          </cell>
        </row>
        <row r="2050">
          <cell r="Q2050">
            <v>410325</v>
          </cell>
          <cell r="R2050">
            <v>0</v>
          </cell>
          <cell r="S2050">
            <v>0</v>
          </cell>
          <cell r="T2050">
            <v>0</v>
          </cell>
        </row>
        <row r="2051">
          <cell r="Q2051">
            <v>410330</v>
          </cell>
          <cell r="R2051">
            <v>0</v>
          </cell>
          <cell r="S2051">
            <v>0</v>
          </cell>
          <cell r="T2051">
            <v>0</v>
          </cell>
        </row>
        <row r="2052">
          <cell r="Q2052">
            <v>410335</v>
          </cell>
          <cell r="R2052">
            <v>0</v>
          </cell>
          <cell r="S2052">
            <v>0</v>
          </cell>
          <cell r="T2052">
            <v>0</v>
          </cell>
        </row>
        <row r="2053">
          <cell r="Q2053">
            <v>410340</v>
          </cell>
          <cell r="R2053">
            <v>0</v>
          </cell>
          <cell r="S2053">
            <v>0</v>
          </cell>
          <cell r="T2053">
            <v>0</v>
          </cell>
        </row>
        <row r="2054">
          <cell r="Q2054">
            <v>410345</v>
          </cell>
          <cell r="R2054">
            <v>0</v>
          </cell>
          <cell r="S2054">
            <v>0</v>
          </cell>
          <cell r="T2054">
            <v>0</v>
          </cell>
        </row>
        <row r="2055">
          <cell r="Q2055">
            <v>410350</v>
          </cell>
          <cell r="R2055">
            <v>0</v>
          </cell>
          <cell r="S2055">
            <v>0</v>
          </cell>
          <cell r="T2055">
            <v>0</v>
          </cell>
        </row>
        <row r="2056">
          <cell r="Q2056">
            <v>410355</v>
          </cell>
          <cell r="R2056">
            <v>0</v>
          </cell>
          <cell r="S2056">
            <v>996571002</v>
          </cell>
          <cell r="T2056">
            <v>996571002</v>
          </cell>
        </row>
        <row r="2057">
          <cell r="Q2057">
            <v>410360</v>
          </cell>
          <cell r="R2057">
            <v>0</v>
          </cell>
          <cell r="S2057">
            <v>0</v>
          </cell>
          <cell r="T2057">
            <v>0</v>
          </cell>
        </row>
        <row r="2058">
          <cell r="Q2058">
            <v>410365</v>
          </cell>
          <cell r="R2058">
            <v>0</v>
          </cell>
          <cell r="S2058">
            <v>0</v>
          </cell>
          <cell r="T2058">
            <v>0</v>
          </cell>
        </row>
        <row r="2059">
          <cell r="Q2059">
            <v>410370</v>
          </cell>
          <cell r="R2059">
            <v>0</v>
          </cell>
          <cell r="S2059">
            <v>0</v>
          </cell>
          <cell r="T2059">
            <v>0</v>
          </cell>
        </row>
        <row r="2060">
          <cell r="Q2060">
            <v>410375</v>
          </cell>
          <cell r="R2060">
            <v>0</v>
          </cell>
          <cell r="S2060">
            <v>0</v>
          </cell>
          <cell r="T2060">
            <v>0</v>
          </cell>
        </row>
        <row r="2061">
          <cell r="Q2061">
            <v>410380</v>
          </cell>
          <cell r="R2061">
            <v>0</v>
          </cell>
          <cell r="S2061">
            <v>0</v>
          </cell>
          <cell r="T2061">
            <v>0</v>
          </cell>
        </row>
        <row r="2062">
          <cell r="Q2062">
            <v>410385</v>
          </cell>
          <cell r="R2062">
            <v>0</v>
          </cell>
          <cell r="S2062">
            <v>0</v>
          </cell>
          <cell r="T2062">
            <v>0</v>
          </cell>
        </row>
        <row r="2063">
          <cell r="Q2063">
            <v>410390</v>
          </cell>
          <cell r="R2063">
            <v>0</v>
          </cell>
          <cell r="S2063">
            <v>0</v>
          </cell>
          <cell r="T2063">
            <v>0</v>
          </cell>
        </row>
        <row r="2064">
          <cell r="Q2064">
            <v>410395</v>
          </cell>
          <cell r="R2064">
            <v>0</v>
          </cell>
          <cell r="S2064">
            <v>48317097.380000003</v>
          </cell>
          <cell r="T2064">
            <v>48317097.380000003</v>
          </cell>
        </row>
        <row r="2065">
          <cell r="Q2065">
            <v>410400</v>
          </cell>
          <cell r="R2065">
            <v>0</v>
          </cell>
          <cell r="S2065">
            <v>0</v>
          </cell>
          <cell r="T2065">
            <v>0</v>
          </cell>
        </row>
        <row r="2066">
          <cell r="Q2066">
            <v>410405</v>
          </cell>
          <cell r="R2066">
            <v>0</v>
          </cell>
          <cell r="S2066">
            <v>0</v>
          </cell>
          <cell r="T2066">
            <v>0</v>
          </cell>
        </row>
        <row r="2067">
          <cell r="Q2067">
            <v>410410</v>
          </cell>
          <cell r="R2067">
            <v>0</v>
          </cell>
          <cell r="S2067">
            <v>0</v>
          </cell>
          <cell r="T2067">
            <v>0</v>
          </cell>
        </row>
        <row r="2068">
          <cell r="Q2068">
            <v>410415</v>
          </cell>
          <cell r="R2068">
            <v>0</v>
          </cell>
          <cell r="S2068">
            <v>0</v>
          </cell>
          <cell r="T2068">
            <v>0</v>
          </cell>
        </row>
        <row r="2069">
          <cell r="Q2069">
            <v>410420</v>
          </cell>
          <cell r="R2069">
            <v>0</v>
          </cell>
          <cell r="S2069">
            <v>0</v>
          </cell>
          <cell r="T2069">
            <v>0</v>
          </cell>
        </row>
        <row r="2070">
          <cell r="Q2070">
            <v>410425</v>
          </cell>
          <cell r="R2070">
            <v>0</v>
          </cell>
          <cell r="S2070">
            <v>0</v>
          </cell>
          <cell r="T2070">
            <v>0</v>
          </cell>
        </row>
        <row r="2071">
          <cell r="Q2071">
            <v>410430</v>
          </cell>
          <cell r="R2071">
            <v>0</v>
          </cell>
          <cell r="S2071">
            <v>0</v>
          </cell>
          <cell r="T2071">
            <v>0</v>
          </cell>
        </row>
        <row r="2072">
          <cell r="Q2072">
            <v>410495</v>
          </cell>
          <cell r="R2072">
            <v>0</v>
          </cell>
          <cell r="S2072">
            <v>0</v>
          </cell>
          <cell r="T2072">
            <v>0</v>
          </cell>
        </row>
        <row r="2073">
          <cell r="Q2073">
            <v>410500</v>
          </cell>
          <cell r="R2073">
            <v>0</v>
          </cell>
          <cell r="S2073">
            <v>0</v>
          </cell>
          <cell r="T2073">
            <v>0</v>
          </cell>
        </row>
        <row r="2074">
          <cell r="Q2074">
            <v>410505</v>
          </cell>
          <cell r="R2074">
            <v>0</v>
          </cell>
          <cell r="S2074">
            <v>0</v>
          </cell>
          <cell r="T2074">
            <v>0</v>
          </cell>
        </row>
        <row r="2075">
          <cell r="Q2075">
            <v>410510</v>
          </cell>
          <cell r="R2075">
            <v>0</v>
          </cell>
          <cell r="S2075">
            <v>0</v>
          </cell>
          <cell r="T2075">
            <v>0</v>
          </cell>
        </row>
        <row r="2076">
          <cell r="Q2076">
            <v>410515</v>
          </cell>
          <cell r="R2076">
            <v>0</v>
          </cell>
          <cell r="S2076">
            <v>0</v>
          </cell>
          <cell r="T2076">
            <v>0</v>
          </cell>
        </row>
        <row r="2077">
          <cell r="Q2077">
            <v>410520</v>
          </cell>
          <cell r="R2077">
            <v>0</v>
          </cell>
          <cell r="S2077">
            <v>0</v>
          </cell>
          <cell r="T2077">
            <v>0</v>
          </cell>
        </row>
        <row r="2078">
          <cell r="Q2078">
            <v>410595</v>
          </cell>
          <cell r="R2078">
            <v>0</v>
          </cell>
          <cell r="S2078">
            <v>0</v>
          </cell>
          <cell r="T2078">
            <v>0</v>
          </cell>
        </row>
        <row r="2079">
          <cell r="Q2079">
            <v>410600</v>
          </cell>
          <cell r="R2079">
            <v>0</v>
          </cell>
          <cell r="S2079">
            <v>0</v>
          </cell>
          <cell r="T2079">
            <v>0</v>
          </cell>
        </row>
        <row r="2080">
          <cell r="Q2080">
            <v>410605</v>
          </cell>
          <cell r="R2080">
            <v>0</v>
          </cell>
          <cell r="S2080">
            <v>0</v>
          </cell>
          <cell r="T2080">
            <v>0</v>
          </cell>
        </row>
        <row r="2081">
          <cell r="Q2081">
            <v>410610</v>
          </cell>
          <cell r="R2081">
            <v>0</v>
          </cell>
          <cell r="S2081">
            <v>0</v>
          </cell>
          <cell r="T2081">
            <v>0</v>
          </cell>
        </row>
        <row r="2082">
          <cell r="Q2082">
            <v>410700</v>
          </cell>
          <cell r="R2082">
            <v>0</v>
          </cell>
          <cell r="S2082">
            <v>71470365801.330002</v>
          </cell>
          <cell r="T2082">
            <v>71470365801.330002</v>
          </cell>
        </row>
        <row r="2083">
          <cell r="Q2083">
            <v>410705</v>
          </cell>
          <cell r="R2083">
            <v>0</v>
          </cell>
          <cell r="S2083">
            <v>71470365801.330002</v>
          </cell>
          <cell r="T2083">
            <v>71470365801.330002</v>
          </cell>
        </row>
        <row r="2084">
          <cell r="Q2084">
            <v>410800</v>
          </cell>
          <cell r="R2084">
            <v>0</v>
          </cell>
          <cell r="S2084">
            <v>0</v>
          </cell>
          <cell r="T2084">
            <v>0</v>
          </cell>
        </row>
        <row r="2085">
          <cell r="Q2085">
            <v>410805</v>
          </cell>
          <cell r="R2085">
            <v>0</v>
          </cell>
          <cell r="S2085">
            <v>0</v>
          </cell>
          <cell r="T2085">
            <v>0</v>
          </cell>
        </row>
        <row r="2086">
          <cell r="Q2086">
            <v>410900</v>
          </cell>
          <cell r="R2086">
            <v>0</v>
          </cell>
          <cell r="S2086">
            <v>0</v>
          </cell>
          <cell r="T2086">
            <v>0</v>
          </cell>
        </row>
        <row r="2087">
          <cell r="Q2087">
            <v>410905</v>
          </cell>
          <cell r="R2087">
            <v>0</v>
          </cell>
          <cell r="S2087">
            <v>0</v>
          </cell>
          <cell r="T2087">
            <v>0</v>
          </cell>
        </row>
        <row r="2088">
          <cell r="Q2088">
            <v>411000</v>
          </cell>
          <cell r="R2088">
            <v>0</v>
          </cell>
          <cell r="S2088">
            <v>0</v>
          </cell>
          <cell r="T2088">
            <v>0</v>
          </cell>
        </row>
        <row r="2089">
          <cell r="Q2089">
            <v>411005</v>
          </cell>
          <cell r="R2089">
            <v>0</v>
          </cell>
          <cell r="S2089">
            <v>0</v>
          </cell>
          <cell r="T2089">
            <v>0</v>
          </cell>
        </row>
        <row r="2090">
          <cell r="Q2090">
            <v>411010</v>
          </cell>
          <cell r="R2090">
            <v>0</v>
          </cell>
          <cell r="S2090">
            <v>0</v>
          </cell>
          <cell r="T2090">
            <v>0</v>
          </cell>
        </row>
        <row r="2091">
          <cell r="Q2091">
            <v>411015</v>
          </cell>
          <cell r="R2091">
            <v>0</v>
          </cell>
          <cell r="S2091">
            <v>0</v>
          </cell>
          <cell r="T2091">
            <v>0</v>
          </cell>
        </row>
        <row r="2092">
          <cell r="Q2092">
            <v>411100</v>
          </cell>
          <cell r="R2092">
            <v>0</v>
          </cell>
          <cell r="S2092">
            <v>0</v>
          </cell>
          <cell r="T2092">
            <v>0</v>
          </cell>
        </row>
        <row r="2093">
          <cell r="Q2093">
            <v>411105</v>
          </cell>
          <cell r="R2093">
            <v>0</v>
          </cell>
          <cell r="S2093">
            <v>0</v>
          </cell>
          <cell r="T2093">
            <v>0</v>
          </cell>
        </row>
        <row r="2094">
          <cell r="Q2094">
            <v>411200</v>
          </cell>
          <cell r="R2094">
            <v>0</v>
          </cell>
          <cell r="S2094">
            <v>0</v>
          </cell>
          <cell r="T2094">
            <v>0</v>
          </cell>
        </row>
        <row r="2095">
          <cell r="Q2095">
            <v>411205</v>
          </cell>
          <cell r="R2095">
            <v>0</v>
          </cell>
          <cell r="S2095">
            <v>0</v>
          </cell>
          <cell r="T2095">
            <v>0</v>
          </cell>
        </row>
        <row r="2096">
          <cell r="Q2096">
            <v>411210</v>
          </cell>
          <cell r="R2096">
            <v>0</v>
          </cell>
          <cell r="S2096">
            <v>0</v>
          </cell>
          <cell r="T2096">
            <v>0</v>
          </cell>
        </row>
        <row r="2097">
          <cell r="Q2097">
            <v>411300</v>
          </cell>
          <cell r="R2097">
            <v>0</v>
          </cell>
          <cell r="S2097">
            <v>0</v>
          </cell>
          <cell r="T2097">
            <v>0</v>
          </cell>
        </row>
        <row r="2098">
          <cell r="Q2098">
            <v>411305</v>
          </cell>
          <cell r="R2098">
            <v>0</v>
          </cell>
          <cell r="S2098">
            <v>0</v>
          </cell>
          <cell r="T2098">
            <v>0</v>
          </cell>
        </row>
        <row r="2099">
          <cell r="Q2099">
            <v>411310</v>
          </cell>
          <cell r="R2099">
            <v>0</v>
          </cell>
          <cell r="S2099">
            <v>0</v>
          </cell>
          <cell r="T2099">
            <v>0</v>
          </cell>
        </row>
        <row r="2100">
          <cell r="Q2100">
            <v>411315</v>
          </cell>
          <cell r="R2100">
            <v>0</v>
          </cell>
          <cell r="S2100">
            <v>0</v>
          </cell>
          <cell r="T2100">
            <v>0</v>
          </cell>
        </row>
        <row r="2101">
          <cell r="Q2101">
            <v>411320</v>
          </cell>
          <cell r="R2101">
            <v>0</v>
          </cell>
          <cell r="S2101">
            <v>0</v>
          </cell>
          <cell r="T2101">
            <v>0</v>
          </cell>
        </row>
        <row r="2102">
          <cell r="Q2102">
            <v>411325</v>
          </cell>
          <cell r="R2102">
            <v>0</v>
          </cell>
          <cell r="S2102">
            <v>0</v>
          </cell>
          <cell r="T2102">
            <v>0</v>
          </cell>
        </row>
        <row r="2103">
          <cell r="Q2103">
            <v>411330</v>
          </cell>
          <cell r="R2103">
            <v>0</v>
          </cell>
          <cell r="S2103">
            <v>0</v>
          </cell>
          <cell r="T2103">
            <v>0</v>
          </cell>
        </row>
        <row r="2104">
          <cell r="Q2104">
            <v>411335</v>
          </cell>
          <cell r="R2104">
            <v>0</v>
          </cell>
          <cell r="S2104">
            <v>0</v>
          </cell>
          <cell r="T2104">
            <v>0</v>
          </cell>
        </row>
        <row r="2105">
          <cell r="Q2105">
            <v>411340</v>
          </cell>
          <cell r="R2105">
            <v>0</v>
          </cell>
          <cell r="S2105">
            <v>0</v>
          </cell>
          <cell r="T2105">
            <v>0</v>
          </cell>
        </row>
        <row r="2106">
          <cell r="Q2106">
            <v>411345</v>
          </cell>
          <cell r="R2106">
            <v>0</v>
          </cell>
          <cell r="S2106">
            <v>0</v>
          </cell>
          <cell r="T2106">
            <v>0</v>
          </cell>
        </row>
        <row r="2107">
          <cell r="Q2107">
            <v>411350</v>
          </cell>
          <cell r="R2107">
            <v>0</v>
          </cell>
          <cell r="S2107">
            <v>0</v>
          </cell>
          <cell r="T2107">
            <v>0</v>
          </cell>
        </row>
        <row r="2108">
          <cell r="Q2108">
            <v>411355</v>
          </cell>
          <cell r="R2108">
            <v>0</v>
          </cell>
          <cell r="S2108">
            <v>0</v>
          </cell>
          <cell r="T2108">
            <v>0</v>
          </cell>
        </row>
        <row r="2109">
          <cell r="Q2109">
            <v>411360</v>
          </cell>
          <cell r="R2109">
            <v>0</v>
          </cell>
          <cell r="S2109">
            <v>0</v>
          </cell>
          <cell r="T2109">
            <v>0</v>
          </cell>
        </row>
        <row r="2110">
          <cell r="Q2110">
            <v>411365</v>
          </cell>
          <cell r="R2110">
            <v>0</v>
          </cell>
          <cell r="S2110">
            <v>0</v>
          </cell>
          <cell r="T2110">
            <v>0</v>
          </cell>
        </row>
        <row r="2111">
          <cell r="Q2111">
            <v>411370</v>
          </cell>
          <cell r="R2111">
            <v>0</v>
          </cell>
          <cell r="S2111">
            <v>0</v>
          </cell>
          <cell r="T2111">
            <v>0</v>
          </cell>
        </row>
        <row r="2112">
          <cell r="Q2112">
            <v>411375</v>
          </cell>
          <cell r="R2112">
            <v>0</v>
          </cell>
          <cell r="S2112">
            <v>0</v>
          </cell>
          <cell r="T2112">
            <v>0</v>
          </cell>
        </row>
        <row r="2113">
          <cell r="Q2113">
            <v>411380</v>
          </cell>
          <cell r="R2113">
            <v>0</v>
          </cell>
          <cell r="S2113">
            <v>0</v>
          </cell>
          <cell r="T2113">
            <v>0</v>
          </cell>
        </row>
        <row r="2114">
          <cell r="Q2114">
            <v>411382</v>
          </cell>
          <cell r="R2114">
            <v>0</v>
          </cell>
          <cell r="S2114">
            <v>0</v>
          </cell>
          <cell r="T2114">
            <v>0</v>
          </cell>
        </row>
        <row r="2115">
          <cell r="Q2115">
            <v>411385</v>
          </cell>
          <cell r="R2115">
            <v>0</v>
          </cell>
          <cell r="S2115">
            <v>0</v>
          </cell>
          <cell r="T2115">
            <v>0</v>
          </cell>
        </row>
        <row r="2116">
          <cell r="Q2116">
            <v>411387</v>
          </cell>
          <cell r="R2116">
            <v>0</v>
          </cell>
          <cell r="S2116">
            <v>0</v>
          </cell>
          <cell r="T2116">
            <v>0</v>
          </cell>
        </row>
        <row r="2117">
          <cell r="Q2117">
            <v>411390</v>
          </cell>
          <cell r="R2117">
            <v>0</v>
          </cell>
          <cell r="S2117">
            <v>0</v>
          </cell>
          <cell r="T2117">
            <v>0</v>
          </cell>
        </row>
        <row r="2118">
          <cell r="Q2118">
            <v>411392</v>
          </cell>
          <cell r="R2118">
            <v>0</v>
          </cell>
          <cell r="S2118">
            <v>0</v>
          </cell>
          <cell r="T2118">
            <v>0</v>
          </cell>
        </row>
        <row r="2119">
          <cell r="Q2119">
            <v>411395</v>
          </cell>
          <cell r="R2119">
            <v>0</v>
          </cell>
          <cell r="S2119">
            <v>0</v>
          </cell>
          <cell r="T2119">
            <v>0</v>
          </cell>
        </row>
        <row r="2120">
          <cell r="Q2120">
            <v>411400</v>
          </cell>
          <cell r="R2120">
            <v>0</v>
          </cell>
          <cell r="S2120">
            <v>0</v>
          </cell>
          <cell r="T2120">
            <v>0</v>
          </cell>
        </row>
        <row r="2121">
          <cell r="Q2121">
            <v>411405</v>
          </cell>
          <cell r="R2121">
            <v>0</v>
          </cell>
          <cell r="S2121">
            <v>0</v>
          </cell>
          <cell r="T2121">
            <v>0</v>
          </cell>
        </row>
        <row r="2122">
          <cell r="Q2122">
            <v>411410</v>
          </cell>
          <cell r="R2122">
            <v>0</v>
          </cell>
          <cell r="S2122">
            <v>0</v>
          </cell>
          <cell r="T2122">
            <v>0</v>
          </cell>
        </row>
        <row r="2123">
          <cell r="Q2123">
            <v>411415</v>
          </cell>
          <cell r="R2123">
            <v>0</v>
          </cell>
          <cell r="S2123">
            <v>0</v>
          </cell>
          <cell r="T2123">
            <v>0</v>
          </cell>
        </row>
        <row r="2124">
          <cell r="Q2124">
            <v>411420</v>
          </cell>
          <cell r="R2124">
            <v>0</v>
          </cell>
          <cell r="S2124">
            <v>0</v>
          </cell>
          <cell r="T2124">
            <v>0</v>
          </cell>
        </row>
        <row r="2125">
          <cell r="Q2125">
            <v>411495</v>
          </cell>
          <cell r="R2125">
            <v>0</v>
          </cell>
          <cell r="S2125">
            <v>0</v>
          </cell>
          <cell r="T2125">
            <v>0</v>
          </cell>
        </row>
        <row r="2126">
          <cell r="Q2126">
            <v>411500</v>
          </cell>
          <cell r="R2126">
            <v>0</v>
          </cell>
          <cell r="S2126">
            <v>6122337397.7600002</v>
          </cell>
          <cell r="T2126">
            <v>6122337397.7600002</v>
          </cell>
        </row>
        <row r="2127">
          <cell r="Q2127">
            <v>411502</v>
          </cell>
          <cell r="R2127">
            <v>0</v>
          </cell>
          <cell r="S2127">
            <v>0</v>
          </cell>
          <cell r="T2127">
            <v>0</v>
          </cell>
        </row>
        <row r="2128">
          <cell r="Q2128">
            <v>411504</v>
          </cell>
          <cell r="R2128">
            <v>0</v>
          </cell>
          <cell r="S2128">
            <v>530952104.31</v>
          </cell>
          <cell r="T2128">
            <v>530952104.31</v>
          </cell>
        </row>
        <row r="2129">
          <cell r="Q2129">
            <v>411506</v>
          </cell>
          <cell r="R2129">
            <v>0</v>
          </cell>
          <cell r="S2129">
            <v>0</v>
          </cell>
          <cell r="T2129">
            <v>0</v>
          </cell>
        </row>
        <row r="2130">
          <cell r="Q2130">
            <v>411508</v>
          </cell>
          <cell r="R2130">
            <v>0</v>
          </cell>
          <cell r="S2130">
            <v>270249051.38</v>
          </cell>
          <cell r="T2130">
            <v>270249051.38</v>
          </cell>
        </row>
        <row r="2131">
          <cell r="Q2131">
            <v>411510</v>
          </cell>
          <cell r="R2131">
            <v>0</v>
          </cell>
          <cell r="S2131">
            <v>19721293.289999999</v>
          </cell>
          <cell r="T2131">
            <v>19721293.289999999</v>
          </cell>
        </row>
        <row r="2132">
          <cell r="Q2132">
            <v>411512</v>
          </cell>
          <cell r="R2132">
            <v>0</v>
          </cell>
          <cell r="S2132">
            <v>0</v>
          </cell>
          <cell r="T2132">
            <v>0</v>
          </cell>
        </row>
        <row r="2133">
          <cell r="Q2133">
            <v>411514</v>
          </cell>
          <cell r="R2133">
            <v>0</v>
          </cell>
          <cell r="S2133">
            <v>0</v>
          </cell>
          <cell r="T2133">
            <v>0</v>
          </cell>
        </row>
        <row r="2134">
          <cell r="Q2134">
            <v>411516</v>
          </cell>
          <cell r="R2134">
            <v>0</v>
          </cell>
          <cell r="S2134">
            <v>0</v>
          </cell>
          <cell r="T2134">
            <v>0</v>
          </cell>
        </row>
        <row r="2135">
          <cell r="Q2135">
            <v>411518</v>
          </cell>
          <cell r="R2135">
            <v>0</v>
          </cell>
          <cell r="S2135">
            <v>0</v>
          </cell>
          <cell r="T2135">
            <v>0</v>
          </cell>
        </row>
        <row r="2136">
          <cell r="Q2136">
            <v>411520</v>
          </cell>
          <cell r="R2136">
            <v>0</v>
          </cell>
          <cell r="S2136">
            <v>0</v>
          </cell>
          <cell r="T2136">
            <v>0</v>
          </cell>
        </row>
        <row r="2137">
          <cell r="Q2137">
            <v>411522</v>
          </cell>
          <cell r="R2137">
            <v>0</v>
          </cell>
          <cell r="S2137">
            <v>0</v>
          </cell>
          <cell r="T2137">
            <v>0</v>
          </cell>
        </row>
        <row r="2138">
          <cell r="Q2138">
            <v>411524</v>
          </cell>
          <cell r="R2138">
            <v>0</v>
          </cell>
          <cell r="S2138">
            <v>0</v>
          </cell>
          <cell r="T2138">
            <v>0</v>
          </cell>
        </row>
        <row r="2139">
          <cell r="Q2139">
            <v>411526</v>
          </cell>
          <cell r="R2139">
            <v>0</v>
          </cell>
          <cell r="S2139">
            <v>0</v>
          </cell>
          <cell r="T2139">
            <v>0</v>
          </cell>
        </row>
        <row r="2140">
          <cell r="Q2140">
            <v>411528</v>
          </cell>
          <cell r="R2140">
            <v>0</v>
          </cell>
          <cell r="S2140">
            <v>0</v>
          </cell>
          <cell r="T2140">
            <v>0</v>
          </cell>
        </row>
        <row r="2141">
          <cell r="Q2141">
            <v>411530</v>
          </cell>
          <cell r="R2141">
            <v>0</v>
          </cell>
          <cell r="S2141">
            <v>0</v>
          </cell>
          <cell r="T2141">
            <v>0</v>
          </cell>
        </row>
        <row r="2142">
          <cell r="Q2142">
            <v>411532</v>
          </cell>
          <cell r="R2142">
            <v>0</v>
          </cell>
          <cell r="S2142">
            <v>0</v>
          </cell>
          <cell r="T2142">
            <v>0</v>
          </cell>
        </row>
        <row r="2143">
          <cell r="Q2143">
            <v>411534</v>
          </cell>
          <cell r="R2143">
            <v>0</v>
          </cell>
          <cell r="S2143">
            <v>0</v>
          </cell>
          <cell r="T2143">
            <v>0</v>
          </cell>
        </row>
        <row r="2144">
          <cell r="Q2144">
            <v>411536</v>
          </cell>
          <cell r="R2144">
            <v>0</v>
          </cell>
          <cell r="S2144">
            <v>0</v>
          </cell>
          <cell r="T2144">
            <v>0</v>
          </cell>
        </row>
        <row r="2145">
          <cell r="Q2145">
            <v>411538</v>
          </cell>
          <cell r="R2145">
            <v>0</v>
          </cell>
          <cell r="S2145">
            <v>0</v>
          </cell>
          <cell r="T2145">
            <v>0</v>
          </cell>
        </row>
        <row r="2146">
          <cell r="Q2146">
            <v>411540</v>
          </cell>
          <cell r="R2146">
            <v>0</v>
          </cell>
          <cell r="S2146">
            <v>0</v>
          </cell>
          <cell r="T2146">
            <v>0</v>
          </cell>
        </row>
        <row r="2147">
          <cell r="Q2147">
            <v>411542</v>
          </cell>
          <cell r="R2147">
            <v>0</v>
          </cell>
          <cell r="S2147">
            <v>0</v>
          </cell>
          <cell r="T2147">
            <v>0</v>
          </cell>
        </row>
        <row r="2148">
          <cell r="Q2148">
            <v>411544</v>
          </cell>
          <cell r="R2148">
            <v>0</v>
          </cell>
          <cell r="S2148">
            <v>0</v>
          </cell>
          <cell r="T2148">
            <v>0</v>
          </cell>
        </row>
        <row r="2149">
          <cell r="Q2149">
            <v>411546</v>
          </cell>
          <cell r="R2149">
            <v>0</v>
          </cell>
          <cell r="S2149">
            <v>0</v>
          </cell>
          <cell r="T2149">
            <v>0</v>
          </cell>
        </row>
        <row r="2150">
          <cell r="Q2150">
            <v>411548</v>
          </cell>
          <cell r="R2150">
            <v>0</v>
          </cell>
          <cell r="S2150">
            <v>0</v>
          </cell>
          <cell r="T2150">
            <v>0</v>
          </cell>
        </row>
        <row r="2151">
          <cell r="Q2151">
            <v>411550</v>
          </cell>
          <cell r="R2151">
            <v>0</v>
          </cell>
          <cell r="S2151">
            <v>0</v>
          </cell>
          <cell r="T2151">
            <v>0</v>
          </cell>
        </row>
        <row r="2152">
          <cell r="Q2152">
            <v>411552</v>
          </cell>
          <cell r="R2152">
            <v>0</v>
          </cell>
          <cell r="S2152">
            <v>0</v>
          </cell>
          <cell r="T2152">
            <v>0</v>
          </cell>
        </row>
        <row r="2153">
          <cell r="Q2153">
            <v>411554</v>
          </cell>
          <cell r="R2153">
            <v>0</v>
          </cell>
          <cell r="S2153">
            <v>0</v>
          </cell>
          <cell r="T2153">
            <v>0</v>
          </cell>
        </row>
        <row r="2154">
          <cell r="Q2154">
            <v>411556</v>
          </cell>
          <cell r="R2154">
            <v>0</v>
          </cell>
          <cell r="S2154">
            <v>0</v>
          </cell>
          <cell r="T2154">
            <v>0</v>
          </cell>
        </row>
        <row r="2155">
          <cell r="Q2155">
            <v>411558</v>
          </cell>
          <cell r="R2155">
            <v>0</v>
          </cell>
          <cell r="S2155">
            <v>0</v>
          </cell>
          <cell r="T2155">
            <v>0</v>
          </cell>
        </row>
        <row r="2156">
          <cell r="Q2156">
            <v>411560</v>
          </cell>
          <cell r="R2156">
            <v>0</v>
          </cell>
          <cell r="S2156">
            <v>0</v>
          </cell>
          <cell r="T2156">
            <v>0</v>
          </cell>
        </row>
        <row r="2157">
          <cell r="Q2157">
            <v>411561</v>
          </cell>
          <cell r="R2157">
            <v>0</v>
          </cell>
          <cell r="S2157">
            <v>0</v>
          </cell>
          <cell r="T2157">
            <v>0</v>
          </cell>
        </row>
        <row r="2158">
          <cell r="Q2158">
            <v>411562</v>
          </cell>
          <cell r="R2158">
            <v>0</v>
          </cell>
          <cell r="S2158">
            <v>0</v>
          </cell>
          <cell r="T2158">
            <v>0</v>
          </cell>
        </row>
        <row r="2159">
          <cell r="Q2159">
            <v>411563</v>
          </cell>
          <cell r="R2159">
            <v>0</v>
          </cell>
          <cell r="S2159">
            <v>0</v>
          </cell>
          <cell r="T2159">
            <v>0</v>
          </cell>
        </row>
        <row r="2160">
          <cell r="Q2160">
            <v>411564</v>
          </cell>
          <cell r="R2160">
            <v>0</v>
          </cell>
          <cell r="S2160">
            <v>0</v>
          </cell>
          <cell r="T2160">
            <v>0</v>
          </cell>
        </row>
        <row r="2161">
          <cell r="Q2161">
            <v>411565</v>
          </cell>
          <cell r="R2161">
            <v>0</v>
          </cell>
          <cell r="S2161">
            <v>0</v>
          </cell>
          <cell r="T2161">
            <v>0</v>
          </cell>
        </row>
        <row r="2162">
          <cell r="Q2162">
            <v>411566</v>
          </cell>
          <cell r="R2162">
            <v>0</v>
          </cell>
          <cell r="S2162">
            <v>0</v>
          </cell>
          <cell r="T2162">
            <v>0</v>
          </cell>
        </row>
        <row r="2163">
          <cell r="Q2163">
            <v>411567</v>
          </cell>
          <cell r="R2163">
            <v>0</v>
          </cell>
          <cell r="S2163">
            <v>0</v>
          </cell>
          <cell r="T2163">
            <v>0</v>
          </cell>
        </row>
        <row r="2164">
          <cell r="Q2164">
            <v>411568</v>
          </cell>
          <cell r="R2164">
            <v>0</v>
          </cell>
          <cell r="S2164">
            <v>0</v>
          </cell>
          <cell r="T2164">
            <v>0</v>
          </cell>
        </row>
        <row r="2165">
          <cell r="Q2165">
            <v>411569</v>
          </cell>
          <cell r="R2165">
            <v>0</v>
          </cell>
          <cell r="S2165">
            <v>0</v>
          </cell>
          <cell r="T2165">
            <v>0</v>
          </cell>
        </row>
        <row r="2166">
          <cell r="Q2166">
            <v>411570</v>
          </cell>
          <cell r="R2166">
            <v>0</v>
          </cell>
          <cell r="S2166">
            <v>0</v>
          </cell>
          <cell r="T2166">
            <v>0</v>
          </cell>
        </row>
        <row r="2167">
          <cell r="Q2167">
            <v>411571</v>
          </cell>
          <cell r="R2167">
            <v>0</v>
          </cell>
          <cell r="S2167">
            <v>0</v>
          </cell>
          <cell r="T2167">
            <v>0</v>
          </cell>
        </row>
        <row r="2168">
          <cell r="Q2168">
            <v>411572</v>
          </cell>
          <cell r="R2168">
            <v>0</v>
          </cell>
          <cell r="S2168">
            <v>0</v>
          </cell>
          <cell r="T2168">
            <v>0</v>
          </cell>
        </row>
        <row r="2169">
          <cell r="Q2169">
            <v>411573</v>
          </cell>
          <cell r="R2169">
            <v>0</v>
          </cell>
          <cell r="S2169">
            <v>0</v>
          </cell>
          <cell r="T2169">
            <v>0</v>
          </cell>
        </row>
        <row r="2170">
          <cell r="Q2170">
            <v>411574</v>
          </cell>
          <cell r="R2170">
            <v>0</v>
          </cell>
          <cell r="S2170">
            <v>0</v>
          </cell>
          <cell r="T2170">
            <v>0</v>
          </cell>
        </row>
        <row r="2171">
          <cell r="Q2171">
            <v>411575</v>
          </cell>
          <cell r="R2171">
            <v>0</v>
          </cell>
          <cell r="S2171">
            <v>0</v>
          </cell>
          <cell r="T2171">
            <v>0</v>
          </cell>
        </row>
        <row r="2172">
          <cell r="Q2172">
            <v>411576</v>
          </cell>
          <cell r="R2172">
            <v>0</v>
          </cell>
          <cell r="S2172">
            <v>0</v>
          </cell>
          <cell r="T2172">
            <v>0</v>
          </cell>
        </row>
        <row r="2173">
          <cell r="Q2173">
            <v>411577</v>
          </cell>
          <cell r="R2173">
            <v>0</v>
          </cell>
          <cell r="S2173">
            <v>0</v>
          </cell>
          <cell r="T2173">
            <v>0</v>
          </cell>
        </row>
        <row r="2174">
          <cell r="Q2174">
            <v>411578</v>
          </cell>
          <cell r="R2174">
            <v>0</v>
          </cell>
          <cell r="S2174">
            <v>0</v>
          </cell>
          <cell r="T2174">
            <v>0</v>
          </cell>
        </row>
        <row r="2175">
          <cell r="Q2175">
            <v>411579</v>
          </cell>
          <cell r="R2175">
            <v>0</v>
          </cell>
          <cell r="S2175">
            <v>0</v>
          </cell>
          <cell r="T2175">
            <v>0</v>
          </cell>
        </row>
        <row r="2176">
          <cell r="Q2176">
            <v>411580</v>
          </cell>
          <cell r="R2176">
            <v>0</v>
          </cell>
          <cell r="S2176">
            <v>0</v>
          </cell>
          <cell r="T2176">
            <v>0</v>
          </cell>
        </row>
        <row r="2177">
          <cell r="Q2177">
            <v>411595</v>
          </cell>
          <cell r="R2177">
            <v>0</v>
          </cell>
          <cell r="S2177">
            <v>5301414948.7799997</v>
          </cell>
          <cell r="T2177">
            <v>5301414948.7799997</v>
          </cell>
        </row>
        <row r="2178">
          <cell r="Q2178">
            <v>411600</v>
          </cell>
          <cell r="R2178">
            <v>0</v>
          </cell>
          <cell r="S2178">
            <v>0</v>
          </cell>
          <cell r="T2178">
            <v>0</v>
          </cell>
        </row>
        <row r="2179">
          <cell r="Q2179">
            <v>411605</v>
          </cell>
          <cell r="R2179">
            <v>0</v>
          </cell>
          <cell r="S2179">
            <v>0</v>
          </cell>
          <cell r="T2179">
            <v>0</v>
          </cell>
        </row>
        <row r="2180">
          <cell r="Q2180">
            <v>411610</v>
          </cell>
          <cell r="R2180">
            <v>0</v>
          </cell>
          <cell r="S2180">
            <v>0</v>
          </cell>
          <cell r="T2180">
            <v>0</v>
          </cell>
        </row>
        <row r="2181">
          <cell r="Q2181">
            <v>411615</v>
          </cell>
          <cell r="R2181">
            <v>0</v>
          </cell>
          <cell r="S2181">
            <v>0</v>
          </cell>
          <cell r="T2181">
            <v>0</v>
          </cell>
        </row>
        <row r="2182">
          <cell r="Q2182">
            <v>411620</v>
          </cell>
          <cell r="R2182">
            <v>0</v>
          </cell>
          <cell r="S2182">
            <v>0</v>
          </cell>
          <cell r="T2182">
            <v>0</v>
          </cell>
        </row>
        <row r="2183">
          <cell r="Q2183">
            <v>411700</v>
          </cell>
          <cell r="R2183">
            <v>0</v>
          </cell>
          <cell r="S2183">
            <v>0</v>
          </cell>
          <cell r="T2183">
            <v>0</v>
          </cell>
        </row>
        <row r="2184">
          <cell r="Q2184">
            <v>411800</v>
          </cell>
          <cell r="R2184">
            <v>0</v>
          </cell>
          <cell r="S2184">
            <v>0</v>
          </cell>
          <cell r="T2184">
            <v>0</v>
          </cell>
        </row>
        <row r="2185">
          <cell r="Q2185">
            <v>411805</v>
          </cell>
          <cell r="R2185">
            <v>0</v>
          </cell>
          <cell r="S2185">
            <v>0</v>
          </cell>
          <cell r="T2185">
            <v>0</v>
          </cell>
        </row>
        <row r="2186">
          <cell r="Q2186">
            <v>411810</v>
          </cell>
          <cell r="R2186">
            <v>0</v>
          </cell>
          <cell r="S2186">
            <v>0</v>
          </cell>
          <cell r="T2186">
            <v>0</v>
          </cell>
        </row>
        <row r="2187">
          <cell r="Q2187">
            <v>411815</v>
          </cell>
          <cell r="R2187">
            <v>0</v>
          </cell>
          <cell r="S2187">
            <v>0</v>
          </cell>
          <cell r="T2187">
            <v>0</v>
          </cell>
        </row>
        <row r="2188">
          <cell r="Q2188">
            <v>411820</v>
          </cell>
          <cell r="R2188">
            <v>0</v>
          </cell>
          <cell r="S2188">
            <v>0</v>
          </cell>
          <cell r="T2188">
            <v>0</v>
          </cell>
        </row>
        <row r="2189">
          <cell r="Q2189">
            <v>411900</v>
          </cell>
          <cell r="R2189">
            <v>0</v>
          </cell>
          <cell r="S2189">
            <v>0</v>
          </cell>
          <cell r="T2189">
            <v>0</v>
          </cell>
        </row>
        <row r="2190">
          <cell r="Q2190">
            <v>411905</v>
          </cell>
          <cell r="R2190">
            <v>0</v>
          </cell>
          <cell r="S2190">
            <v>0</v>
          </cell>
          <cell r="T2190">
            <v>0</v>
          </cell>
        </row>
        <row r="2191">
          <cell r="Q2191">
            <v>411910</v>
          </cell>
          <cell r="R2191">
            <v>0</v>
          </cell>
          <cell r="S2191">
            <v>0</v>
          </cell>
          <cell r="T2191">
            <v>0</v>
          </cell>
        </row>
        <row r="2192">
          <cell r="Q2192">
            <v>412000</v>
          </cell>
          <cell r="R2192">
            <v>0</v>
          </cell>
          <cell r="S2192">
            <v>0</v>
          </cell>
          <cell r="T2192">
            <v>0</v>
          </cell>
        </row>
        <row r="2193">
          <cell r="Q2193">
            <v>412005</v>
          </cell>
          <cell r="R2193">
            <v>0</v>
          </cell>
          <cell r="S2193">
            <v>0</v>
          </cell>
          <cell r="T2193">
            <v>0</v>
          </cell>
        </row>
        <row r="2194">
          <cell r="Q2194">
            <v>412010</v>
          </cell>
          <cell r="R2194">
            <v>0</v>
          </cell>
          <cell r="S2194">
            <v>0</v>
          </cell>
          <cell r="T2194">
            <v>0</v>
          </cell>
        </row>
        <row r="2195">
          <cell r="Q2195">
            <v>412015</v>
          </cell>
          <cell r="R2195">
            <v>0</v>
          </cell>
          <cell r="S2195">
            <v>0</v>
          </cell>
          <cell r="T2195">
            <v>0</v>
          </cell>
        </row>
        <row r="2196">
          <cell r="Q2196">
            <v>412020</v>
          </cell>
          <cell r="R2196">
            <v>0</v>
          </cell>
          <cell r="S2196">
            <v>0</v>
          </cell>
          <cell r="T2196">
            <v>0</v>
          </cell>
        </row>
        <row r="2197">
          <cell r="Q2197">
            <v>412025</v>
          </cell>
          <cell r="R2197">
            <v>0</v>
          </cell>
          <cell r="S2197">
            <v>0</v>
          </cell>
          <cell r="T2197">
            <v>0</v>
          </cell>
        </row>
        <row r="2198">
          <cell r="Q2198">
            <v>412030</v>
          </cell>
          <cell r="R2198">
            <v>0</v>
          </cell>
          <cell r="S2198">
            <v>0</v>
          </cell>
          <cell r="T2198">
            <v>0</v>
          </cell>
        </row>
        <row r="2199">
          <cell r="Q2199">
            <v>412035</v>
          </cell>
          <cell r="R2199">
            <v>0</v>
          </cell>
          <cell r="S2199">
            <v>0</v>
          </cell>
          <cell r="T2199">
            <v>0</v>
          </cell>
        </row>
        <row r="2200">
          <cell r="Q2200">
            <v>412040</v>
          </cell>
          <cell r="R2200">
            <v>0</v>
          </cell>
          <cell r="S2200">
            <v>0</v>
          </cell>
          <cell r="T2200">
            <v>0</v>
          </cell>
        </row>
        <row r="2201">
          <cell r="Q2201">
            <v>412045</v>
          </cell>
          <cell r="R2201">
            <v>0</v>
          </cell>
          <cell r="S2201">
            <v>0</v>
          </cell>
          <cell r="T2201">
            <v>0</v>
          </cell>
        </row>
        <row r="2202">
          <cell r="Q2202">
            <v>412050</v>
          </cell>
          <cell r="R2202">
            <v>0</v>
          </cell>
          <cell r="S2202">
            <v>0</v>
          </cell>
          <cell r="T2202">
            <v>0</v>
          </cell>
        </row>
        <row r="2203">
          <cell r="Q2203">
            <v>412095</v>
          </cell>
          <cell r="R2203">
            <v>0</v>
          </cell>
          <cell r="S2203">
            <v>0</v>
          </cell>
          <cell r="T2203">
            <v>0</v>
          </cell>
        </row>
        <row r="2204">
          <cell r="Q2204">
            <v>412100</v>
          </cell>
          <cell r="R2204">
            <v>0</v>
          </cell>
          <cell r="S2204">
            <v>0</v>
          </cell>
          <cell r="T2204">
            <v>0</v>
          </cell>
        </row>
        <row r="2205">
          <cell r="Q2205">
            <v>412105</v>
          </cell>
          <cell r="R2205">
            <v>0</v>
          </cell>
          <cell r="S2205">
            <v>0</v>
          </cell>
          <cell r="T2205">
            <v>0</v>
          </cell>
        </row>
        <row r="2206">
          <cell r="Q2206">
            <v>412110</v>
          </cell>
          <cell r="R2206">
            <v>0</v>
          </cell>
          <cell r="S2206">
            <v>0</v>
          </cell>
          <cell r="T2206">
            <v>0</v>
          </cell>
        </row>
        <row r="2207">
          <cell r="Q2207">
            <v>412115</v>
          </cell>
          <cell r="R2207">
            <v>0</v>
          </cell>
          <cell r="S2207">
            <v>0</v>
          </cell>
          <cell r="T2207">
            <v>0</v>
          </cell>
        </row>
        <row r="2208">
          <cell r="Q2208">
            <v>412120</v>
          </cell>
          <cell r="R2208">
            <v>0</v>
          </cell>
          <cell r="S2208">
            <v>0</v>
          </cell>
          <cell r="T2208">
            <v>0</v>
          </cell>
        </row>
        <row r="2209">
          <cell r="Q2209">
            <v>412122</v>
          </cell>
          <cell r="R2209">
            <v>0</v>
          </cell>
          <cell r="S2209">
            <v>0</v>
          </cell>
          <cell r="T2209">
            <v>0</v>
          </cell>
        </row>
        <row r="2210">
          <cell r="Q2210">
            <v>412125</v>
          </cell>
          <cell r="R2210">
            <v>0</v>
          </cell>
          <cell r="S2210">
            <v>0</v>
          </cell>
          <cell r="T2210">
            <v>0</v>
          </cell>
        </row>
        <row r="2211">
          <cell r="Q2211">
            <v>412130</v>
          </cell>
          <cell r="R2211">
            <v>0</v>
          </cell>
          <cell r="S2211">
            <v>0</v>
          </cell>
          <cell r="T2211">
            <v>0</v>
          </cell>
        </row>
        <row r="2212">
          <cell r="Q2212">
            <v>412135</v>
          </cell>
          <cell r="R2212">
            <v>0</v>
          </cell>
          <cell r="S2212">
            <v>0</v>
          </cell>
          <cell r="T2212">
            <v>0</v>
          </cell>
        </row>
        <row r="2213">
          <cell r="Q2213">
            <v>412140</v>
          </cell>
          <cell r="R2213">
            <v>0</v>
          </cell>
          <cell r="S2213">
            <v>0</v>
          </cell>
          <cell r="T2213">
            <v>0</v>
          </cell>
        </row>
        <row r="2214">
          <cell r="Q2214">
            <v>412145</v>
          </cell>
          <cell r="R2214">
            <v>0</v>
          </cell>
          <cell r="S2214">
            <v>0</v>
          </cell>
          <cell r="T2214">
            <v>0</v>
          </cell>
        </row>
        <row r="2215">
          <cell r="Q2215">
            <v>412150</v>
          </cell>
          <cell r="R2215">
            <v>0</v>
          </cell>
          <cell r="S2215">
            <v>0</v>
          </cell>
          <cell r="T2215">
            <v>0</v>
          </cell>
        </row>
        <row r="2216">
          <cell r="Q2216">
            <v>412155</v>
          </cell>
          <cell r="R2216">
            <v>0</v>
          </cell>
          <cell r="S2216">
            <v>0</v>
          </cell>
          <cell r="T2216">
            <v>0</v>
          </cell>
        </row>
        <row r="2217">
          <cell r="Q2217">
            <v>412200</v>
          </cell>
          <cell r="R2217">
            <v>0</v>
          </cell>
          <cell r="S2217">
            <v>0</v>
          </cell>
          <cell r="T2217">
            <v>0</v>
          </cell>
        </row>
        <row r="2218">
          <cell r="Q2218">
            <v>412205</v>
          </cell>
          <cell r="R2218">
            <v>0</v>
          </cell>
          <cell r="S2218">
            <v>0</v>
          </cell>
          <cell r="T2218">
            <v>0</v>
          </cell>
        </row>
        <row r="2219">
          <cell r="Q2219">
            <v>412210</v>
          </cell>
          <cell r="R2219">
            <v>0</v>
          </cell>
          <cell r="S2219">
            <v>0</v>
          </cell>
          <cell r="T2219">
            <v>0</v>
          </cell>
        </row>
        <row r="2220">
          <cell r="Q2220">
            <v>412215</v>
          </cell>
          <cell r="R2220">
            <v>0</v>
          </cell>
          <cell r="S2220">
            <v>0</v>
          </cell>
          <cell r="T2220">
            <v>0</v>
          </cell>
        </row>
        <row r="2221">
          <cell r="Q2221">
            <v>412300</v>
          </cell>
          <cell r="R2221">
            <v>0</v>
          </cell>
          <cell r="S2221">
            <v>2687944516.8800001</v>
          </cell>
          <cell r="T2221">
            <v>2687944516.8800001</v>
          </cell>
        </row>
        <row r="2222">
          <cell r="Q2222">
            <v>412305</v>
          </cell>
          <cell r="R2222">
            <v>0</v>
          </cell>
          <cell r="S2222">
            <v>0</v>
          </cell>
          <cell r="T2222">
            <v>0</v>
          </cell>
        </row>
        <row r="2223">
          <cell r="Q2223">
            <v>412310</v>
          </cell>
          <cell r="R2223">
            <v>0</v>
          </cell>
          <cell r="S2223">
            <v>2687944516.8800001</v>
          </cell>
          <cell r="T2223">
            <v>2687944516.8800001</v>
          </cell>
        </row>
        <row r="2224">
          <cell r="Q2224">
            <v>412315</v>
          </cell>
          <cell r="R2224">
            <v>0</v>
          </cell>
          <cell r="S2224">
            <v>0</v>
          </cell>
          <cell r="T2224">
            <v>0</v>
          </cell>
        </row>
        <row r="2225">
          <cell r="Q2225">
            <v>412400</v>
          </cell>
          <cell r="R2225">
            <v>0</v>
          </cell>
          <cell r="S2225">
            <v>0</v>
          </cell>
          <cell r="T2225">
            <v>0</v>
          </cell>
        </row>
        <row r="2226">
          <cell r="Q2226">
            <v>412405</v>
          </cell>
          <cell r="R2226">
            <v>0</v>
          </cell>
          <cell r="S2226">
            <v>0</v>
          </cell>
          <cell r="T2226">
            <v>0</v>
          </cell>
        </row>
        <row r="2227">
          <cell r="Q2227">
            <v>412410</v>
          </cell>
          <cell r="R2227">
            <v>0</v>
          </cell>
          <cell r="S2227">
            <v>0</v>
          </cell>
          <cell r="T2227">
            <v>0</v>
          </cell>
        </row>
        <row r="2228">
          <cell r="Q2228">
            <v>412415</v>
          </cell>
          <cell r="R2228">
            <v>0</v>
          </cell>
          <cell r="S2228">
            <v>0</v>
          </cell>
          <cell r="T2228">
            <v>0</v>
          </cell>
        </row>
        <row r="2229">
          <cell r="Q2229">
            <v>412420</v>
          </cell>
          <cell r="R2229">
            <v>0</v>
          </cell>
          <cell r="S2229">
            <v>0</v>
          </cell>
          <cell r="T2229">
            <v>0</v>
          </cell>
        </row>
        <row r="2230">
          <cell r="Q2230">
            <v>412422</v>
          </cell>
          <cell r="R2230">
            <v>0</v>
          </cell>
          <cell r="S2230">
            <v>0</v>
          </cell>
          <cell r="T2230">
            <v>0</v>
          </cell>
        </row>
        <row r="2231">
          <cell r="Q2231">
            <v>412425</v>
          </cell>
          <cell r="R2231">
            <v>0</v>
          </cell>
          <cell r="S2231">
            <v>0</v>
          </cell>
          <cell r="T2231">
            <v>0</v>
          </cell>
        </row>
        <row r="2232">
          <cell r="Q2232">
            <v>412495</v>
          </cell>
          <cell r="R2232">
            <v>0</v>
          </cell>
          <cell r="S2232">
            <v>0</v>
          </cell>
          <cell r="T2232">
            <v>0</v>
          </cell>
        </row>
        <row r="2233">
          <cell r="Q2233">
            <v>412500</v>
          </cell>
          <cell r="R2233">
            <v>0</v>
          </cell>
          <cell r="S2233">
            <v>10248726306.559999</v>
          </cell>
          <cell r="T2233">
            <v>10248726306.559999</v>
          </cell>
        </row>
        <row r="2234">
          <cell r="Q2234">
            <v>412505</v>
          </cell>
          <cell r="R2234">
            <v>0</v>
          </cell>
          <cell r="S2234">
            <v>7244599724.0299997</v>
          </cell>
          <cell r="T2234">
            <v>7244599724.0299997</v>
          </cell>
        </row>
        <row r="2235">
          <cell r="Q2235">
            <v>412510</v>
          </cell>
          <cell r="R2235">
            <v>0</v>
          </cell>
          <cell r="S2235">
            <v>0</v>
          </cell>
          <cell r="T2235">
            <v>0</v>
          </cell>
        </row>
        <row r="2236">
          <cell r="Q2236">
            <v>412515</v>
          </cell>
          <cell r="R2236">
            <v>0</v>
          </cell>
          <cell r="S2236">
            <v>0</v>
          </cell>
          <cell r="T2236">
            <v>0</v>
          </cell>
        </row>
        <row r="2237">
          <cell r="Q2237">
            <v>412520</v>
          </cell>
          <cell r="R2237">
            <v>0</v>
          </cell>
          <cell r="S2237">
            <v>3004126582.5300002</v>
          </cell>
          <cell r="T2237">
            <v>3004126582.5300002</v>
          </cell>
        </row>
        <row r="2238">
          <cell r="Q2238">
            <v>412525</v>
          </cell>
          <cell r="R2238">
            <v>0</v>
          </cell>
          <cell r="S2238">
            <v>0</v>
          </cell>
          <cell r="T2238">
            <v>0</v>
          </cell>
        </row>
        <row r="2239">
          <cell r="Q2239">
            <v>412530</v>
          </cell>
          <cell r="R2239">
            <v>0</v>
          </cell>
          <cell r="S2239">
            <v>0</v>
          </cell>
          <cell r="T2239">
            <v>0</v>
          </cell>
        </row>
        <row r="2240">
          <cell r="Q2240">
            <v>412535</v>
          </cell>
          <cell r="R2240">
            <v>0</v>
          </cell>
          <cell r="S2240">
            <v>0</v>
          </cell>
          <cell r="T2240">
            <v>0</v>
          </cell>
        </row>
        <row r="2241">
          <cell r="Q2241">
            <v>412540</v>
          </cell>
          <cell r="R2241">
            <v>0</v>
          </cell>
          <cell r="S2241">
            <v>0</v>
          </cell>
          <cell r="T2241">
            <v>0</v>
          </cell>
        </row>
        <row r="2242">
          <cell r="Q2242">
            <v>412545</v>
          </cell>
          <cell r="R2242">
            <v>0</v>
          </cell>
          <cell r="S2242">
            <v>0</v>
          </cell>
          <cell r="T2242">
            <v>0</v>
          </cell>
        </row>
        <row r="2243">
          <cell r="Q2243">
            <v>412595</v>
          </cell>
          <cell r="R2243">
            <v>0</v>
          </cell>
          <cell r="S2243">
            <v>0</v>
          </cell>
          <cell r="T2243">
            <v>0</v>
          </cell>
        </row>
        <row r="2244">
          <cell r="Q2244">
            <v>412600</v>
          </cell>
          <cell r="R2244">
            <v>0</v>
          </cell>
          <cell r="S2244">
            <v>0</v>
          </cell>
          <cell r="T2244">
            <v>0</v>
          </cell>
        </row>
        <row r="2245">
          <cell r="Q2245">
            <v>412605</v>
          </cell>
          <cell r="R2245">
            <v>0</v>
          </cell>
          <cell r="S2245">
            <v>0</v>
          </cell>
          <cell r="T2245">
            <v>0</v>
          </cell>
        </row>
        <row r="2246">
          <cell r="Q2246">
            <v>412700</v>
          </cell>
          <cell r="R2246">
            <v>0</v>
          </cell>
          <cell r="S2246">
            <v>0</v>
          </cell>
          <cell r="T2246">
            <v>0</v>
          </cell>
        </row>
        <row r="2247">
          <cell r="Q2247">
            <v>412800</v>
          </cell>
          <cell r="R2247">
            <v>0</v>
          </cell>
          <cell r="S2247">
            <v>0</v>
          </cell>
          <cell r="T2247">
            <v>0</v>
          </cell>
        </row>
        <row r="2248">
          <cell r="Q2248">
            <v>412805</v>
          </cell>
          <cell r="R2248">
            <v>0</v>
          </cell>
          <cell r="S2248">
            <v>0</v>
          </cell>
          <cell r="T2248">
            <v>0</v>
          </cell>
        </row>
        <row r="2249">
          <cell r="Q2249">
            <v>412810</v>
          </cell>
          <cell r="R2249">
            <v>0</v>
          </cell>
          <cell r="S2249">
            <v>0</v>
          </cell>
          <cell r="T2249">
            <v>0</v>
          </cell>
        </row>
        <row r="2250">
          <cell r="Q2250">
            <v>412815</v>
          </cell>
          <cell r="R2250">
            <v>0</v>
          </cell>
          <cell r="S2250">
            <v>0</v>
          </cell>
          <cell r="T2250">
            <v>0</v>
          </cell>
        </row>
        <row r="2251">
          <cell r="Q2251">
            <v>412820</v>
          </cell>
          <cell r="R2251">
            <v>0</v>
          </cell>
          <cell r="S2251">
            <v>0</v>
          </cell>
          <cell r="T2251">
            <v>0</v>
          </cell>
        </row>
        <row r="2252">
          <cell r="Q2252">
            <v>412895</v>
          </cell>
          <cell r="R2252">
            <v>0</v>
          </cell>
          <cell r="S2252">
            <v>0</v>
          </cell>
          <cell r="T2252">
            <v>0</v>
          </cell>
        </row>
        <row r="2253">
          <cell r="Q2253">
            <v>412900</v>
          </cell>
          <cell r="R2253">
            <v>0</v>
          </cell>
          <cell r="S2253">
            <v>1227938610245.8601</v>
          </cell>
          <cell r="T2253">
            <v>1227938610245.8601</v>
          </cell>
        </row>
        <row r="2254">
          <cell r="Q2254">
            <v>412905</v>
          </cell>
          <cell r="R2254">
            <v>0</v>
          </cell>
          <cell r="S2254">
            <v>831367254031.85999</v>
          </cell>
          <cell r="T2254">
            <v>831367254031.85999</v>
          </cell>
        </row>
        <row r="2255">
          <cell r="Q2255">
            <v>412907</v>
          </cell>
          <cell r="R2255">
            <v>0</v>
          </cell>
          <cell r="S2255">
            <v>0</v>
          </cell>
          <cell r="T2255">
            <v>0</v>
          </cell>
        </row>
        <row r="2256">
          <cell r="Q2256">
            <v>412910</v>
          </cell>
          <cell r="R2256">
            <v>0</v>
          </cell>
          <cell r="S2256">
            <v>0</v>
          </cell>
          <cell r="T2256">
            <v>0</v>
          </cell>
        </row>
        <row r="2257">
          <cell r="Q2257">
            <v>412912</v>
          </cell>
          <cell r="R2257">
            <v>0</v>
          </cell>
          <cell r="S2257">
            <v>0</v>
          </cell>
          <cell r="T2257">
            <v>0</v>
          </cell>
        </row>
        <row r="2258">
          <cell r="Q2258">
            <v>412915</v>
          </cell>
          <cell r="R2258">
            <v>0</v>
          </cell>
          <cell r="S2258">
            <v>78533214</v>
          </cell>
          <cell r="T2258">
            <v>78533214</v>
          </cell>
        </row>
        <row r="2259">
          <cell r="Q2259">
            <v>412917</v>
          </cell>
          <cell r="R2259">
            <v>0</v>
          </cell>
          <cell r="S2259">
            <v>396492823000</v>
          </cell>
          <cell r="T2259">
            <v>396492823000</v>
          </cell>
        </row>
        <row r="2260">
          <cell r="Q2260">
            <v>412920</v>
          </cell>
          <cell r="R2260">
            <v>0</v>
          </cell>
          <cell r="S2260">
            <v>0</v>
          </cell>
          <cell r="T2260">
            <v>0</v>
          </cell>
        </row>
        <row r="2261">
          <cell r="Q2261">
            <v>412922</v>
          </cell>
          <cell r="R2261">
            <v>0</v>
          </cell>
          <cell r="S2261">
            <v>0</v>
          </cell>
          <cell r="T2261">
            <v>0</v>
          </cell>
        </row>
        <row r="2262">
          <cell r="Q2262">
            <v>412925</v>
          </cell>
          <cell r="R2262">
            <v>0</v>
          </cell>
          <cell r="S2262">
            <v>0</v>
          </cell>
          <cell r="T2262">
            <v>0</v>
          </cell>
        </row>
        <row r="2263">
          <cell r="Q2263">
            <v>412927</v>
          </cell>
          <cell r="R2263">
            <v>0</v>
          </cell>
          <cell r="S2263">
            <v>0</v>
          </cell>
          <cell r="T2263">
            <v>0</v>
          </cell>
        </row>
        <row r="2264">
          <cell r="Q2264">
            <v>412930</v>
          </cell>
          <cell r="R2264">
            <v>0</v>
          </cell>
          <cell r="S2264">
            <v>0</v>
          </cell>
          <cell r="T2264">
            <v>0</v>
          </cell>
        </row>
        <row r="2265">
          <cell r="Q2265">
            <v>412932</v>
          </cell>
          <cell r="R2265">
            <v>0</v>
          </cell>
          <cell r="S2265">
            <v>0</v>
          </cell>
          <cell r="T2265">
            <v>0</v>
          </cell>
        </row>
        <row r="2266">
          <cell r="Q2266">
            <v>412935</v>
          </cell>
          <cell r="R2266">
            <v>0</v>
          </cell>
          <cell r="S2266">
            <v>0</v>
          </cell>
          <cell r="T2266">
            <v>0</v>
          </cell>
        </row>
        <row r="2267">
          <cell r="Q2267">
            <v>412937</v>
          </cell>
          <cell r="R2267">
            <v>0</v>
          </cell>
          <cell r="S2267">
            <v>0</v>
          </cell>
          <cell r="T2267">
            <v>0</v>
          </cell>
        </row>
        <row r="2268">
          <cell r="Q2268">
            <v>412940</v>
          </cell>
          <cell r="R2268">
            <v>0</v>
          </cell>
          <cell r="S2268">
            <v>0</v>
          </cell>
          <cell r="T2268">
            <v>0</v>
          </cell>
        </row>
        <row r="2269">
          <cell r="Q2269">
            <v>412942</v>
          </cell>
          <cell r="R2269">
            <v>0</v>
          </cell>
          <cell r="S2269">
            <v>0</v>
          </cell>
          <cell r="T2269">
            <v>0</v>
          </cell>
        </row>
        <row r="2270">
          <cell r="Q2270">
            <v>412945</v>
          </cell>
          <cell r="R2270">
            <v>0</v>
          </cell>
          <cell r="S2270">
            <v>0</v>
          </cell>
          <cell r="T2270">
            <v>0</v>
          </cell>
        </row>
        <row r="2271">
          <cell r="Q2271">
            <v>412947</v>
          </cell>
          <cell r="R2271">
            <v>0</v>
          </cell>
          <cell r="S2271">
            <v>0</v>
          </cell>
          <cell r="T2271">
            <v>0</v>
          </cell>
        </row>
        <row r="2272">
          <cell r="Q2272">
            <v>412950</v>
          </cell>
          <cell r="R2272">
            <v>0</v>
          </cell>
          <cell r="S2272">
            <v>0</v>
          </cell>
          <cell r="T2272">
            <v>0</v>
          </cell>
        </row>
        <row r="2273">
          <cell r="Q2273">
            <v>412952</v>
          </cell>
          <cell r="R2273">
            <v>0</v>
          </cell>
          <cell r="S2273">
            <v>0</v>
          </cell>
          <cell r="T2273">
            <v>0</v>
          </cell>
        </row>
        <row r="2274">
          <cell r="Q2274">
            <v>412955</v>
          </cell>
          <cell r="R2274">
            <v>0</v>
          </cell>
          <cell r="S2274">
            <v>0</v>
          </cell>
          <cell r="T2274">
            <v>0</v>
          </cell>
        </row>
        <row r="2275">
          <cell r="Q2275">
            <v>412957</v>
          </cell>
          <cell r="R2275">
            <v>0</v>
          </cell>
          <cell r="S2275">
            <v>0</v>
          </cell>
          <cell r="T2275">
            <v>0</v>
          </cell>
        </row>
        <row r="2276">
          <cell r="Q2276">
            <v>412960</v>
          </cell>
          <cell r="R2276">
            <v>0</v>
          </cell>
          <cell r="S2276">
            <v>0</v>
          </cell>
          <cell r="T2276">
            <v>0</v>
          </cell>
        </row>
        <row r="2277">
          <cell r="Q2277">
            <v>413000</v>
          </cell>
          <cell r="R2277">
            <v>0</v>
          </cell>
          <cell r="S2277">
            <v>0</v>
          </cell>
          <cell r="T2277">
            <v>0</v>
          </cell>
        </row>
        <row r="2278">
          <cell r="Q2278">
            <v>413005</v>
          </cell>
          <cell r="R2278">
            <v>0</v>
          </cell>
          <cell r="S2278">
            <v>0</v>
          </cell>
          <cell r="T2278">
            <v>0</v>
          </cell>
        </row>
        <row r="2279">
          <cell r="Q2279">
            <v>413010</v>
          </cell>
          <cell r="R2279">
            <v>0</v>
          </cell>
          <cell r="S2279">
            <v>0</v>
          </cell>
          <cell r="T2279">
            <v>0</v>
          </cell>
        </row>
        <row r="2280">
          <cell r="Q2280">
            <v>413015</v>
          </cell>
          <cell r="R2280">
            <v>0</v>
          </cell>
          <cell r="S2280">
            <v>0</v>
          </cell>
          <cell r="T2280">
            <v>0</v>
          </cell>
        </row>
        <row r="2281">
          <cell r="Q2281">
            <v>413020</v>
          </cell>
          <cell r="R2281">
            <v>0</v>
          </cell>
          <cell r="S2281">
            <v>0</v>
          </cell>
          <cell r="T2281">
            <v>0</v>
          </cell>
        </row>
        <row r="2282">
          <cell r="Q2282">
            <v>413095</v>
          </cell>
          <cell r="R2282">
            <v>0</v>
          </cell>
          <cell r="S2282">
            <v>0</v>
          </cell>
          <cell r="T2282">
            <v>0</v>
          </cell>
        </row>
        <row r="2283">
          <cell r="Q2283">
            <v>413100</v>
          </cell>
          <cell r="R2283">
            <v>0</v>
          </cell>
          <cell r="S2283">
            <v>940202</v>
          </cell>
          <cell r="T2283">
            <v>940202</v>
          </cell>
        </row>
        <row r="2284">
          <cell r="Q2284">
            <v>413105</v>
          </cell>
          <cell r="R2284">
            <v>0</v>
          </cell>
          <cell r="S2284">
            <v>0</v>
          </cell>
          <cell r="T2284">
            <v>0</v>
          </cell>
        </row>
        <row r="2285">
          <cell r="Q2285">
            <v>413110</v>
          </cell>
          <cell r="R2285">
            <v>0</v>
          </cell>
          <cell r="S2285">
            <v>0</v>
          </cell>
          <cell r="T2285">
            <v>0</v>
          </cell>
        </row>
        <row r="2286">
          <cell r="Q2286">
            <v>413115</v>
          </cell>
          <cell r="R2286">
            <v>0</v>
          </cell>
          <cell r="S2286">
            <v>500000</v>
          </cell>
          <cell r="T2286">
            <v>500000</v>
          </cell>
        </row>
        <row r="2287">
          <cell r="Q2287">
            <v>413120</v>
          </cell>
          <cell r="R2287">
            <v>0</v>
          </cell>
          <cell r="S2287">
            <v>440202</v>
          </cell>
          <cell r="T2287">
            <v>440202</v>
          </cell>
        </row>
        <row r="2288">
          <cell r="Q2288">
            <v>413125</v>
          </cell>
          <cell r="R2288">
            <v>0</v>
          </cell>
          <cell r="S2288">
            <v>0</v>
          </cell>
          <cell r="T2288">
            <v>0</v>
          </cell>
        </row>
        <row r="2289">
          <cell r="Q2289">
            <v>413130</v>
          </cell>
          <cell r="R2289">
            <v>0</v>
          </cell>
          <cell r="S2289">
            <v>0</v>
          </cell>
          <cell r="T2289">
            <v>0</v>
          </cell>
        </row>
        <row r="2290">
          <cell r="Q2290">
            <v>413135</v>
          </cell>
          <cell r="R2290">
            <v>0</v>
          </cell>
          <cell r="S2290">
            <v>0</v>
          </cell>
          <cell r="T2290">
            <v>0</v>
          </cell>
        </row>
        <row r="2291">
          <cell r="Q2291">
            <v>413140</v>
          </cell>
          <cell r="R2291">
            <v>0</v>
          </cell>
          <cell r="S2291">
            <v>0</v>
          </cell>
          <cell r="T2291">
            <v>0</v>
          </cell>
        </row>
        <row r="2292">
          <cell r="Q2292">
            <v>413145</v>
          </cell>
          <cell r="R2292">
            <v>0</v>
          </cell>
          <cell r="S2292">
            <v>0</v>
          </cell>
          <cell r="T2292">
            <v>0</v>
          </cell>
        </row>
        <row r="2293">
          <cell r="Q2293">
            <v>413150</v>
          </cell>
          <cell r="R2293">
            <v>0</v>
          </cell>
          <cell r="S2293">
            <v>0</v>
          </cell>
          <cell r="T2293">
            <v>0</v>
          </cell>
        </row>
        <row r="2294">
          <cell r="Q2294">
            <v>413195</v>
          </cell>
          <cell r="R2294">
            <v>0</v>
          </cell>
          <cell r="S2294">
            <v>0</v>
          </cell>
          <cell r="T2294">
            <v>0</v>
          </cell>
        </row>
        <row r="2295">
          <cell r="Q2295">
            <v>413200</v>
          </cell>
          <cell r="R2295">
            <v>0</v>
          </cell>
          <cell r="S2295">
            <v>0</v>
          </cell>
          <cell r="T2295">
            <v>0</v>
          </cell>
        </row>
        <row r="2296">
          <cell r="Q2296">
            <v>413205</v>
          </cell>
          <cell r="R2296">
            <v>0</v>
          </cell>
          <cell r="S2296">
            <v>0</v>
          </cell>
          <cell r="T2296">
            <v>0</v>
          </cell>
        </row>
        <row r="2297">
          <cell r="Q2297">
            <v>413300</v>
          </cell>
          <cell r="R2297">
            <v>0</v>
          </cell>
          <cell r="S2297">
            <v>0</v>
          </cell>
          <cell r="T2297">
            <v>0</v>
          </cell>
        </row>
        <row r="2298">
          <cell r="Q2298">
            <v>413305</v>
          </cell>
          <cell r="R2298">
            <v>0</v>
          </cell>
          <cell r="S2298">
            <v>0</v>
          </cell>
          <cell r="T2298">
            <v>0</v>
          </cell>
        </row>
        <row r="2299">
          <cell r="Q2299">
            <v>413310</v>
          </cell>
          <cell r="R2299">
            <v>0</v>
          </cell>
          <cell r="S2299">
            <v>0</v>
          </cell>
          <cell r="T2299">
            <v>0</v>
          </cell>
        </row>
        <row r="2300">
          <cell r="Q2300">
            <v>413315</v>
          </cell>
          <cell r="R2300">
            <v>0</v>
          </cell>
          <cell r="S2300">
            <v>0</v>
          </cell>
          <cell r="T2300">
            <v>0</v>
          </cell>
        </row>
        <row r="2301">
          <cell r="Q2301">
            <v>413320</v>
          </cell>
          <cell r="R2301">
            <v>0</v>
          </cell>
          <cell r="S2301">
            <v>0</v>
          </cell>
          <cell r="T2301">
            <v>0</v>
          </cell>
        </row>
        <row r="2302">
          <cell r="Q2302">
            <v>413325</v>
          </cell>
          <cell r="R2302">
            <v>0</v>
          </cell>
          <cell r="S2302">
            <v>0</v>
          </cell>
          <cell r="T2302">
            <v>0</v>
          </cell>
        </row>
        <row r="2303">
          <cell r="Q2303">
            <v>413330</v>
          </cell>
          <cell r="R2303">
            <v>0</v>
          </cell>
          <cell r="S2303">
            <v>0</v>
          </cell>
          <cell r="T2303">
            <v>0</v>
          </cell>
        </row>
        <row r="2304">
          <cell r="Q2304">
            <v>413395</v>
          </cell>
          <cell r="R2304">
            <v>0</v>
          </cell>
          <cell r="S2304">
            <v>0</v>
          </cell>
          <cell r="T2304">
            <v>0</v>
          </cell>
        </row>
        <row r="2305">
          <cell r="Q2305">
            <v>413400</v>
          </cell>
          <cell r="R2305">
            <v>0</v>
          </cell>
          <cell r="S2305">
            <v>0</v>
          </cell>
          <cell r="T2305">
            <v>0</v>
          </cell>
        </row>
        <row r="2306">
          <cell r="Q2306">
            <v>413405</v>
          </cell>
          <cell r="R2306">
            <v>0</v>
          </cell>
          <cell r="S2306">
            <v>0</v>
          </cell>
          <cell r="T2306">
            <v>0</v>
          </cell>
        </row>
        <row r="2307">
          <cell r="Q2307">
            <v>413410</v>
          </cell>
          <cell r="R2307">
            <v>0</v>
          </cell>
          <cell r="S2307">
            <v>0</v>
          </cell>
          <cell r="T2307">
            <v>0</v>
          </cell>
        </row>
        <row r="2308">
          <cell r="Q2308">
            <v>413415</v>
          </cell>
          <cell r="R2308">
            <v>0</v>
          </cell>
          <cell r="S2308">
            <v>0</v>
          </cell>
          <cell r="T2308">
            <v>0</v>
          </cell>
        </row>
        <row r="2309">
          <cell r="Q2309">
            <v>413500</v>
          </cell>
          <cell r="R2309">
            <v>0</v>
          </cell>
          <cell r="S2309">
            <v>540174703204.96002</v>
          </cell>
          <cell r="T2309">
            <v>540174703204.96002</v>
          </cell>
        </row>
        <row r="2310">
          <cell r="Q2310">
            <v>413505</v>
          </cell>
          <cell r="R2310">
            <v>0</v>
          </cell>
          <cell r="S2310">
            <v>488999384800.06</v>
          </cell>
          <cell r="T2310">
            <v>488999384800.06</v>
          </cell>
        </row>
        <row r="2311">
          <cell r="Q2311">
            <v>413510</v>
          </cell>
          <cell r="R2311">
            <v>0</v>
          </cell>
          <cell r="S2311">
            <v>51175318404.900002</v>
          </cell>
          <cell r="T2311">
            <v>51175318404.900002</v>
          </cell>
        </row>
        <row r="2312">
          <cell r="Q2312">
            <v>413515</v>
          </cell>
          <cell r="R2312">
            <v>0</v>
          </cell>
          <cell r="S2312">
            <v>0</v>
          </cell>
          <cell r="T2312">
            <v>0</v>
          </cell>
        </row>
        <row r="2313">
          <cell r="Q2313">
            <v>413520</v>
          </cell>
          <cell r="R2313">
            <v>0</v>
          </cell>
          <cell r="S2313">
            <v>0</v>
          </cell>
          <cell r="T2313">
            <v>0</v>
          </cell>
        </row>
        <row r="2314">
          <cell r="Q2314">
            <v>413525</v>
          </cell>
          <cell r="R2314">
            <v>0</v>
          </cell>
          <cell r="S2314">
            <v>0</v>
          </cell>
          <cell r="T2314">
            <v>0</v>
          </cell>
        </row>
        <row r="2315">
          <cell r="Q2315">
            <v>413530</v>
          </cell>
          <cell r="R2315">
            <v>0</v>
          </cell>
          <cell r="S2315">
            <v>0</v>
          </cell>
          <cell r="T2315">
            <v>0</v>
          </cell>
        </row>
        <row r="2316">
          <cell r="Q2316">
            <v>413535</v>
          </cell>
          <cell r="R2316">
            <v>0</v>
          </cell>
          <cell r="S2316">
            <v>0</v>
          </cell>
          <cell r="T2316">
            <v>0</v>
          </cell>
        </row>
        <row r="2317">
          <cell r="Q2317">
            <v>413540</v>
          </cell>
          <cell r="R2317">
            <v>0</v>
          </cell>
          <cell r="S2317">
            <v>0</v>
          </cell>
          <cell r="T2317">
            <v>0</v>
          </cell>
        </row>
        <row r="2318">
          <cell r="Q2318">
            <v>413600</v>
          </cell>
          <cell r="R2318">
            <v>0</v>
          </cell>
          <cell r="S2318">
            <v>0</v>
          </cell>
          <cell r="T2318">
            <v>0</v>
          </cell>
        </row>
        <row r="2319">
          <cell r="Q2319">
            <v>413605</v>
          </cell>
          <cell r="R2319">
            <v>0</v>
          </cell>
          <cell r="S2319">
            <v>0</v>
          </cell>
          <cell r="T2319">
            <v>0</v>
          </cell>
        </row>
        <row r="2320">
          <cell r="Q2320">
            <v>413610</v>
          </cell>
          <cell r="R2320">
            <v>0</v>
          </cell>
          <cell r="S2320">
            <v>0</v>
          </cell>
          <cell r="T2320">
            <v>0</v>
          </cell>
        </row>
        <row r="2321">
          <cell r="Q2321">
            <v>413615</v>
          </cell>
          <cell r="R2321">
            <v>0</v>
          </cell>
          <cell r="S2321">
            <v>0</v>
          </cell>
          <cell r="T2321">
            <v>0</v>
          </cell>
        </row>
        <row r="2322">
          <cell r="Q2322">
            <v>413620</v>
          </cell>
          <cell r="R2322">
            <v>0</v>
          </cell>
          <cell r="S2322">
            <v>0</v>
          </cell>
          <cell r="T2322">
            <v>0</v>
          </cell>
        </row>
        <row r="2323">
          <cell r="Q2323">
            <v>413625</v>
          </cell>
          <cell r="R2323">
            <v>0</v>
          </cell>
          <cell r="S2323">
            <v>0</v>
          </cell>
          <cell r="T2323">
            <v>0</v>
          </cell>
        </row>
        <row r="2324">
          <cell r="Q2324">
            <v>413700</v>
          </cell>
          <cell r="R2324">
            <v>0</v>
          </cell>
          <cell r="S2324">
            <v>0</v>
          </cell>
          <cell r="T2324">
            <v>0</v>
          </cell>
        </row>
        <row r="2325">
          <cell r="Q2325">
            <v>413705</v>
          </cell>
          <cell r="R2325">
            <v>0</v>
          </cell>
          <cell r="S2325">
            <v>0</v>
          </cell>
          <cell r="T2325">
            <v>0</v>
          </cell>
        </row>
        <row r="2326">
          <cell r="Q2326">
            <v>413710</v>
          </cell>
          <cell r="R2326">
            <v>0</v>
          </cell>
          <cell r="S2326">
            <v>0</v>
          </cell>
          <cell r="T2326">
            <v>0</v>
          </cell>
        </row>
        <row r="2327">
          <cell r="Q2327">
            <v>413715</v>
          </cell>
          <cell r="R2327">
            <v>0</v>
          </cell>
          <cell r="S2327">
            <v>0</v>
          </cell>
          <cell r="T2327">
            <v>0</v>
          </cell>
        </row>
        <row r="2328">
          <cell r="Q2328">
            <v>413720</v>
          </cell>
          <cell r="R2328">
            <v>0</v>
          </cell>
          <cell r="S2328">
            <v>0</v>
          </cell>
          <cell r="T2328">
            <v>0</v>
          </cell>
        </row>
        <row r="2329">
          <cell r="Q2329">
            <v>413725</v>
          </cell>
          <cell r="R2329">
            <v>0</v>
          </cell>
          <cell r="S2329">
            <v>0</v>
          </cell>
          <cell r="T2329">
            <v>0</v>
          </cell>
        </row>
        <row r="2330">
          <cell r="Q2330">
            <v>413800</v>
          </cell>
          <cell r="R2330">
            <v>0</v>
          </cell>
          <cell r="S2330">
            <v>0</v>
          </cell>
          <cell r="T2330">
            <v>0</v>
          </cell>
        </row>
        <row r="2331">
          <cell r="Q2331">
            <v>413805</v>
          </cell>
          <cell r="R2331">
            <v>0</v>
          </cell>
          <cell r="S2331">
            <v>0</v>
          </cell>
          <cell r="T2331">
            <v>0</v>
          </cell>
        </row>
        <row r="2332">
          <cell r="Q2332">
            <v>413810</v>
          </cell>
          <cell r="R2332">
            <v>0</v>
          </cell>
          <cell r="S2332">
            <v>0</v>
          </cell>
          <cell r="T2332">
            <v>0</v>
          </cell>
        </row>
        <row r="2333">
          <cell r="Q2333">
            <v>413820</v>
          </cell>
          <cell r="R2333">
            <v>0</v>
          </cell>
          <cell r="S2333">
            <v>0</v>
          </cell>
          <cell r="T2333">
            <v>0</v>
          </cell>
        </row>
        <row r="2334">
          <cell r="Q2334">
            <v>413895</v>
          </cell>
          <cell r="R2334">
            <v>0</v>
          </cell>
          <cell r="S2334">
            <v>0</v>
          </cell>
          <cell r="T2334">
            <v>0</v>
          </cell>
        </row>
        <row r="2335">
          <cell r="Q2335">
            <v>413900</v>
          </cell>
          <cell r="R2335">
            <v>0</v>
          </cell>
          <cell r="S2335">
            <v>0</v>
          </cell>
          <cell r="T2335">
            <v>0</v>
          </cell>
        </row>
        <row r="2336">
          <cell r="Q2336">
            <v>413905</v>
          </cell>
          <cell r="R2336">
            <v>0</v>
          </cell>
          <cell r="S2336">
            <v>0</v>
          </cell>
          <cell r="T2336">
            <v>0</v>
          </cell>
        </row>
        <row r="2337">
          <cell r="Q2337">
            <v>413907</v>
          </cell>
          <cell r="R2337">
            <v>0</v>
          </cell>
          <cell r="S2337">
            <v>0</v>
          </cell>
          <cell r="T2337">
            <v>0</v>
          </cell>
        </row>
        <row r="2338">
          <cell r="Q2338">
            <v>413910</v>
          </cell>
          <cell r="R2338">
            <v>0</v>
          </cell>
          <cell r="S2338">
            <v>0</v>
          </cell>
          <cell r="T2338">
            <v>0</v>
          </cell>
        </row>
        <row r="2339">
          <cell r="Q2339">
            <v>413912</v>
          </cell>
          <cell r="R2339">
            <v>0</v>
          </cell>
          <cell r="S2339">
            <v>0</v>
          </cell>
          <cell r="T2339">
            <v>0</v>
          </cell>
        </row>
        <row r="2340">
          <cell r="Q2340">
            <v>413915</v>
          </cell>
          <cell r="R2340">
            <v>0</v>
          </cell>
          <cell r="S2340">
            <v>0</v>
          </cell>
          <cell r="T2340">
            <v>0</v>
          </cell>
        </row>
        <row r="2341">
          <cell r="Q2341">
            <v>413917</v>
          </cell>
          <cell r="R2341">
            <v>0</v>
          </cell>
          <cell r="S2341">
            <v>0</v>
          </cell>
          <cell r="T2341">
            <v>0</v>
          </cell>
        </row>
        <row r="2342">
          <cell r="Q2342">
            <v>413920</v>
          </cell>
          <cell r="R2342">
            <v>0</v>
          </cell>
          <cell r="S2342">
            <v>0</v>
          </cell>
          <cell r="T2342">
            <v>0</v>
          </cell>
        </row>
        <row r="2343">
          <cell r="Q2343">
            <v>413922</v>
          </cell>
          <cell r="R2343">
            <v>0</v>
          </cell>
          <cell r="S2343">
            <v>0</v>
          </cell>
          <cell r="T2343">
            <v>0</v>
          </cell>
        </row>
        <row r="2344">
          <cell r="Q2344">
            <v>413925</v>
          </cell>
          <cell r="R2344">
            <v>0</v>
          </cell>
          <cell r="S2344">
            <v>0</v>
          </cell>
          <cell r="T2344">
            <v>0</v>
          </cell>
        </row>
        <row r="2345">
          <cell r="Q2345">
            <v>413927</v>
          </cell>
          <cell r="R2345">
            <v>0</v>
          </cell>
          <cell r="S2345">
            <v>0</v>
          </cell>
          <cell r="T2345">
            <v>0</v>
          </cell>
        </row>
        <row r="2346">
          <cell r="Q2346">
            <v>413930</v>
          </cell>
          <cell r="R2346">
            <v>0</v>
          </cell>
          <cell r="S2346">
            <v>0</v>
          </cell>
          <cell r="T2346">
            <v>0</v>
          </cell>
        </row>
        <row r="2347">
          <cell r="Q2347">
            <v>413932</v>
          </cell>
          <cell r="R2347">
            <v>0</v>
          </cell>
          <cell r="S2347">
            <v>0</v>
          </cell>
          <cell r="T2347">
            <v>0</v>
          </cell>
        </row>
        <row r="2348">
          <cell r="Q2348">
            <v>413935</v>
          </cell>
          <cell r="R2348">
            <v>0</v>
          </cell>
          <cell r="S2348">
            <v>0</v>
          </cell>
          <cell r="T2348">
            <v>0</v>
          </cell>
        </row>
        <row r="2349">
          <cell r="Q2349">
            <v>413937</v>
          </cell>
          <cell r="R2349">
            <v>0</v>
          </cell>
          <cell r="S2349">
            <v>0</v>
          </cell>
          <cell r="T2349">
            <v>0</v>
          </cell>
        </row>
        <row r="2350">
          <cell r="Q2350">
            <v>413940</v>
          </cell>
          <cell r="R2350">
            <v>0</v>
          </cell>
          <cell r="S2350">
            <v>0</v>
          </cell>
          <cell r="T2350">
            <v>0</v>
          </cell>
        </row>
        <row r="2351">
          <cell r="Q2351">
            <v>413942</v>
          </cell>
          <cell r="R2351">
            <v>0</v>
          </cell>
          <cell r="S2351">
            <v>0</v>
          </cell>
          <cell r="T2351">
            <v>0</v>
          </cell>
        </row>
        <row r="2352">
          <cell r="Q2352">
            <v>413945</v>
          </cell>
          <cell r="R2352">
            <v>0</v>
          </cell>
          <cell r="S2352">
            <v>0</v>
          </cell>
          <cell r="T2352">
            <v>0</v>
          </cell>
        </row>
        <row r="2353">
          <cell r="Q2353">
            <v>413947</v>
          </cell>
          <cell r="R2353">
            <v>0</v>
          </cell>
          <cell r="S2353">
            <v>0</v>
          </cell>
          <cell r="T2353">
            <v>0</v>
          </cell>
        </row>
        <row r="2354">
          <cell r="Q2354">
            <v>413950</v>
          </cell>
          <cell r="R2354">
            <v>0</v>
          </cell>
          <cell r="S2354">
            <v>0</v>
          </cell>
          <cell r="T2354">
            <v>0</v>
          </cell>
        </row>
        <row r="2355">
          <cell r="Q2355">
            <v>413952</v>
          </cell>
          <cell r="R2355">
            <v>0</v>
          </cell>
          <cell r="S2355">
            <v>0</v>
          </cell>
          <cell r="T2355">
            <v>0</v>
          </cell>
        </row>
        <row r="2356">
          <cell r="Q2356">
            <v>413955</v>
          </cell>
          <cell r="R2356">
            <v>0</v>
          </cell>
          <cell r="S2356">
            <v>0</v>
          </cell>
          <cell r="T2356">
            <v>0</v>
          </cell>
        </row>
        <row r="2357">
          <cell r="Q2357">
            <v>413957</v>
          </cell>
          <cell r="R2357">
            <v>0</v>
          </cell>
          <cell r="S2357">
            <v>0</v>
          </cell>
          <cell r="T2357">
            <v>0</v>
          </cell>
        </row>
        <row r="2358">
          <cell r="Q2358">
            <v>413960</v>
          </cell>
          <cell r="R2358">
            <v>0</v>
          </cell>
          <cell r="S2358">
            <v>0</v>
          </cell>
          <cell r="T2358">
            <v>0</v>
          </cell>
        </row>
        <row r="2359">
          <cell r="Q2359">
            <v>414000</v>
          </cell>
          <cell r="R2359">
            <v>0</v>
          </cell>
          <cell r="S2359">
            <v>10476279338.209999</v>
          </cell>
          <cell r="T2359">
            <v>10476279338.209999</v>
          </cell>
        </row>
        <row r="2360">
          <cell r="Q2360">
            <v>414005</v>
          </cell>
          <cell r="R2360">
            <v>0</v>
          </cell>
          <cell r="S2360">
            <v>8157086503</v>
          </cell>
          <cell r="T2360">
            <v>8157086503</v>
          </cell>
        </row>
        <row r="2361">
          <cell r="Q2361">
            <v>414010</v>
          </cell>
          <cell r="R2361">
            <v>0</v>
          </cell>
          <cell r="S2361">
            <v>2319192835.21</v>
          </cell>
          <cell r="T2361">
            <v>2319192835.21</v>
          </cell>
        </row>
        <row r="2362">
          <cell r="Q2362">
            <v>414100</v>
          </cell>
          <cell r="R2362">
            <v>0</v>
          </cell>
          <cell r="S2362">
            <v>0</v>
          </cell>
          <cell r="T2362">
            <v>0</v>
          </cell>
        </row>
        <row r="2363">
          <cell r="Q2363">
            <v>414105</v>
          </cell>
          <cell r="R2363">
            <v>0</v>
          </cell>
          <cell r="S2363">
            <v>0</v>
          </cell>
          <cell r="T2363">
            <v>0</v>
          </cell>
        </row>
        <row r="2364">
          <cell r="Q2364">
            <v>414110</v>
          </cell>
          <cell r="R2364">
            <v>0</v>
          </cell>
          <cell r="S2364">
            <v>0</v>
          </cell>
          <cell r="T2364">
            <v>0</v>
          </cell>
        </row>
        <row r="2365">
          <cell r="Q2365">
            <v>414200</v>
          </cell>
          <cell r="R2365">
            <v>0</v>
          </cell>
          <cell r="S2365">
            <v>0</v>
          </cell>
          <cell r="T2365">
            <v>0</v>
          </cell>
        </row>
        <row r="2366">
          <cell r="Q2366">
            <v>414205</v>
          </cell>
          <cell r="R2366">
            <v>0</v>
          </cell>
          <cell r="S2366">
            <v>0</v>
          </cell>
          <cell r="T2366">
            <v>0</v>
          </cell>
        </row>
        <row r="2367">
          <cell r="Q2367">
            <v>414210</v>
          </cell>
          <cell r="R2367">
            <v>0</v>
          </cell>
          <cell r="S2367">
            <v>0</v>
          </cell>
          <cell r="T2367">
            <v>0</v>
          </cell>
        </row>
        <row r="2368">
          <cell r="Q2368">
            <v>414215</v>
          </cell>
          <cell r="R2368">
            <v>0</v>
          </cell>
          <cell r="S2368">
            <v>0</v>
          </cell>
          <cell r="T2368">
            <v>0</v>
          </cell>
        </row>
        <row r="2369">
          <cell r="Q2369">
            <v>414220</v>
          </cell>
          <cell r="R2369">
            <v>0</v>
          </cell>
          <cell r="S2369">
            <v>0</v>
          </cell>
          <cell r="T2369">
            <v>0</v>
          </cell>
        </row>
        <row r="2370">
          <cell r="Q2370">
            <v>414225</v>
          </cell>
          <cell r="R2370">
            <v>0</v>
          </cell>
          <cell r="S2370">
            <v>0</v>
          </cell>
          <cell r="T2370">
            <v>0</v>
          </cell>
        </row>
        <row r="2371">
          <cell r="Q2371">
            <v>414230</v>
          </cell>
          <cell r="R2371">
            <v>0</v>
          </cell>
          <cell r="S2371">
            <v>0</v>
          </cell>
          <cell r="T2371">
            <v>0</v>
          </cell>
        </row>
        <row r="2372">
          <cell r="Q2372">
            <v>414235</v>
          </cell>
          <cell r="R2372">
            <v>0</v>
          </cell>
          <cell r="S2372">
            <v>0</v>
          </cell>
          <cell r="T2372">
            <v>0</v>
          </cell>
        </row>
        <row r="2373">
          <cell r="Q2373">
            <v>414240</v>
          </cell>
          <cell r="R2373">
            <v>0</v>
          </cell>
          <cell r="S2373">
            <v>0</v>
          </cell>
          <cell r="T2373">
            <v>0</v>
          </cell>
        </row>
        <row r="2374">
          <cell r="Q2374">
            <v>414245</v>
          </cell>
          <cell r="R2374">
            <v>0</v>
          </cell>
          <cell r="S2374">
            <v>0</v>
          </cell>
          <cell r="T2374">
            <v>0</v>
          </cell>
        </row>
        <row r="2375">
          <cell r="Q2375">
            <v>414250</v>
          </cell>
          <cell r="R2375">
            <v>0</v>
          </cell>
          <cell r="S2375">
            <v>0</v>
          </cell>
          <cell r="T2375">
            <v>0</v>
          </cell>
        </row>
        <row r="2376">
          <cell r="Q2376">
            <v>414255</v>
          </cell>
          <cell r="R2376">
            <v>0</v>
          </cell>
          <cell r="S2376">
            <v>0</v>
          </cell>
          <cell r="T2376">
            <v>0</v>
          </cell>
        </row>
        <row r="2377">
          <cell r="Q2377">
            <v>414260</v>
          </cell>
          <cell r="R2377">
            <v>0</v>
          </cell>
          <cell r="S2377">
            <v>0</v>
          </cell>
          <cell r="T2377">
            <v>0</v>
          </cell>
        </row>
        <row r="2378">
          <cell r="Q2378">
            <v>414265</v>
          </cell>
          <cell r="R2378">
            <v>0</v>
          </cell>
          <cell r="S2378">
            <v>0</v>
          </cell>
          <cell r="T2378">
            <v>0</v>
          </cell>
        </row>
        <row r="2379">
          <cell r="Q2379">
            <v>414270</v>
          </cell>
          <cell r="R2379">
            <v>0</v>
          </cell>
          <cell r="S2379">
            <v>0</v>
          </cell>
          <cell r="T2379">
            <v>0</v>
          </cell>
        </row>
        <row r="2380">
          <cell r="Q2380">
            <v>414275</v>
          </cell>
          <cell r="R2380">
            <v>0</v>
          </cell>
          <cell r="S2380">
            <v>0</v>
          </cell>
          <cell r="T2380">
            <v>0</v>
          </cell>
        </row>
        <row r="2381">
          <cell r="Q2381">
            <v>414280</v>
          </cell>
          <cell r="R2381">
            <v>0</v>
          </cell>
          <cell r="S2381">
            <v>0</v>
          </cell>
          <cell r="T2381">
            <v>0</v>
          </cell>
        </row>
        <row r="2382">
          <cell r="Q2382">
            <v>414285</v>
          </cell>
          <cell r="R2382">
            <v>0</v>
          </cell>
          <cell r="S2382">
            <v>0</v>
          </cell>
          <cell r="T2382">
            <v>0</v>
          </cell>
        </row>
        <row r="2383">
          <cell r="Q2383">
            <v>414300</v>
          </cell>
          <cell r="R2383">
            <v>0</v>
          </cell>
          <cell r="S2383">
            <v>0</v>
          </cell>
          <cell r="T2383">
            <v>0</v>
          </cell>
        </row>
        <row r="2384">
          <cell r="Q2384">
            <v>414305</v>
          </cell>
          <cell r="R2384">
            <v>0</v>
          </cell>
          <cell r="S2384">
            <v>0</v>
          </cell>
          <cell r="T2384">
            <v>0</v>
          </cell>
        </row>
        <row r="2385">
          <cell r="Q2385">
            <v>414310</v>
          </cell>
          <cell r="R2385">
            <v>0</v>
          </cell>
          <cell r="S2385">
            <v>0</v>
          </cell>
          <cell r="T2385">
            <v>0</v>
          </cell>
        </row>
        <row r="2386">
          <cell r="Q2386">
            <v>414315</v>
          </cell>
          <cell r="R2386">
            <v>0</v>
          </cell>
          <cell r="S2386">
            <v>0</v>
          </cell>
          <cell r="T2386">
            <v>0</v>
          </cell>
        </row>
        <row r="2387">
          <cell r="Q2387">
            <v>414320</v>
          </cell>
          <cell r="R2387">
            <v>0</v>
          </cell>
          <cell r="S2387">
            <v>0</v>
          </cell>
          <cell r="T2387">
            <v>0</v>
          </cell>
        </row>
        <row r="2388">
          <cell r="Q2388">
            <v>414395</v>
          </cell>
          <cell r="R2388">
            <v>0</v>
          </cell>
          <cell r="S2388">
            <v>0</v>
          </cell>
          <cell r="T2388">
            <v>0</v>
          </cell>
        </row>
        <row r="2389">
          <cell r="Q2389">
            <v>414400</v>
          </cell>
          <cell r="R2389">
            <v>0</v>
          </cell>
          <cell r="S2389">
            <v>0</v>
          </cell>
          <cell r="T2389">
            <v>0</v>
          </cell>
        </row>
        <row r="2390">
          <cell r="Q2390">
            <v>414405</v>
          </cell>
          <cell r="R2390">
            <v>0</v>
          </cell>
          <cell r="S2390">
            <v>0</v>
          </cell>
          <cell r="T2390">
            <v>0</v>
          </cell>
        </row>
        <row r="2391">
          <cell r="Q2391">
            <v>414410</v>
          </cell>
          <cell r="R2391">
            <v>0</v>
          </cell>
          <cell r="S2391">
            <v>0</v>
          </cell>
          <cell r="T2391">
            <v>0</v>
          </cell>
        </row>
        <row r="2392">
          <cell r="Q2392">
            <v>414415</v>
          </cell>
          <cell r="R2392">
            <v>0</v>
          </cell>
          <cell r="S2392">
            <v>0</v>
          </cell>
          <cell r="T2392">
            <v>0</v>
          </cell>
        </row>
        <row r="2393">
          <cell r="Q2393">
            <v>414420</v>
          </cell>
          <cell r="R2393">
            <v>0</v>
          </cell>
          <cell r="S2393">
            <v>0</v>
          </cell>
          <cell r="T2393">
            <v>0</v>
          </cell>
        </row>
        <row r="2394">
          <cell r="Q2394">
            <v>414425</v>
          </cell>
          <cell r="R2394">
            <v>0</v>
          </cell>
          <cell r="S2394">
            <v>0</v>
          </cell>
          <cell r="T2394">
            <v>0</v>
          </cell>
        </row>
        <row r="2395">
          <cell r="Q2395">
            <v>414430</v>
          </cell>
          <cell r="R2395">
            <v>0</v>
          </cell>
          <cell r="S2395">
            <v>0</v>
          </cell>
          <cell r="T2395">
            <v>0</v>
          </cell>
        </row>
        <row r="2396">
          <cell r="Q2396">
            <v>414435</v>
          </cell>
          <cell r="R2396">
            <v>0</v>
          </cell>
          <cell r="S2396">
            <v>0</v>
          </cell>
          <cell r="T2396">
            <v>0</v>
          </cell>
        </row>
        <row r="2397">
          <cell r="Q2397">
            <v>414440</v>
          </cell>
          <cell r="R2397">
            <v>0</v>
          </cell>
          <cell r="S2397">
            <v>0</v>
          </cell>
          <cell r="T2397">
            <v>0</v>
          </cell>
        </row>
        <row r="2398">
          <cell r="Q2398">
            <v>414445</v>
          </cell>
          <cell r="R2398">
            <v>0</v>
          </cell>
          <cell r="S2398">
            <v>0</v>
          </cell>
          <cell r="T2398">
            <v>0</v>
          </cell>
        </row>
        <row r="2399">
          <cell r="Q2399">
            <v>414450</v>
          </cell>
          <cell r="R2399">
            <v>0</v>
          </cell>
          <cell r="S2399">
            <v>0</v>
          </cell>
          <cell r="T2399">
            <v>0</v>
          </cell>
        </row>
        <row r="2400">
          <cell r="Q2400">
            <v>414455</v>
          </cell>
          <cell r="R2400">
            <v>0</v>
          </cell>
          <cell r="S2400">
            <v>0</v>
          </cell>
          <cell r="T2400">
            <v>0</v>
          </cell>
        </row>
        <row r="2401">
          <cell r="Q2401">
            <v>414460</v>
          </cell>
          <cell r="R2401">
            <v>0</v>
          </cell>
          <cell r="S2401">
            <v>0</v>
          </cell>
          <cell r="T2401">
            <v>0</v>
          </cell>
        </row>
        <row r="2402">
          <cell r="Q2402">
            <v>414465</v>
          </cell>
          <cell r="R2402">
            <v>0</v>
          </cell>
          <cell r="S2402">
            <v>0</v>
          </cell>
          <cell r="T2402">
            <v>0</v>
          </cell>
        </row>
        <row r="2403">
          <cell r="Q2403">
            <v>414470</v>
          </cell>
          <cell r="R2403">
            <v>0</v>
          </cell>
          <cell r="S2403">
            <v>0</v>
          </cell>
          <cell r="T2403">
            <v>0</v>
          </cell>
        </row>
        <row r="2404">
          <cell r="Q2404">
            <v>414475</v>
          </cell>
          <cell r="R2404">
            <v>0</v>
          </cell>
          <cell r="S2404">
            <v>0</v>
          </cell>
          <cell r="T2404">
            <v>0</v>
          </cell>
        </row>
        <row r="2405">
          <cell r="Q2405">
            <v>414500</v>
          </cell>
          <cell r="R2405">
            <v>0</v>
          </cell>
          <cell r="S2405">
            <v>776698312</v>
          </cell>
          <cell r="T2405">
            <v>776698312</v>
          </cell>
        </row>
        <row r="2406">
          <cell r="Q2406">
            <v>414505</v>
          </cell>
          <cell r="R2406">
            <v>0</v>
          </cell>
          <cell r="S2406">
            <v>0</v>
          </cell>
          <cell r="T2406">
            <v>0</v>
          </cell>
        </row>
        <row r="2407">
          <cell r="Q2407">
            <v>414510</v>
          </cell>
          <cell r="R2407">
            <v>0</v>
          </cell>
          <cell r="S2407">
            <v>0</v>
          </cell>
          <cell r="T2407">
            <v>0</v>
          </cell>
        </row>
        <row r="2408">
          <cell r="Q2408">
            <v>414515</v>
          </cell>
          <cell r="R2408">
            <v>0</v>
          </cell>
          <cell r="S2408">
            <v>776698312</v>
          </cell>
          <cell r="T2408">
            <v>776698312</v>
          </cell>
        </row>
        <row r="2409">
          <cell r="Q2409">
            <v>414595</v>
          </cell>
          <cell r="R2409">
            <v>0</v>
          </cell>
          <cell r="S2409">
            <v>0</v>
          </cell>
          <cell r="T2409">
            <v>0</v>
          </cell>
        </row>
        <row r="2410">
          <cell r="Q2410">
            <v>414700</v>
          </cell>
          <cell r="R2410">
            <v>0</v>
          </cell>
          <cell r="S2410">
            <v>0</v>
          </cell>
          <cell r="T2410">
            <v>0</v>
          </cell>
        </row>
        <row r="2411">
          <cell r="Q2411">
            <v>414800</v>
          </cell>
          <cell r="R2411">
            <v>0</v>
          </cell>
          <cell r="S2411">
            <v>0</v>
          </cell>
          <cell r="T2411">
            <v>0</v>
          </cell>
        </row>
        <row r="2412">
          <cell r="Q2412">
            <v>415000</v>
          </cell>
          <cell r="R2412">
            <v>0</v>
          </cell>
          <cell r="S2412">
            <v>9437110774.8500004</v>
          </cell>
          <cell r="T2412">
            <v>9437110774.8500004</v>
          </cell>
        </row>
        <row r="2413">
          <cell r="Q2413">
            <v>415005</v>
          </cell>
          <cell r="R2413">
            <v>0</v>
          </cell>
          <cell r="S2413">
            <v>5666382204.4700003</v>
          </cell>
          <cell r="T2413">
            <v>5666382204.4700003</v>
          </cell>
        </row>
        <row r="2414">
          <cell r="Q2414">
            <v>415010</v>
          </cell>
          <cell r="R2414">
            <v>0</v>
          </cell>
          <cell r="S2414">
            <v>3770728570.3800001</v>
          </cell>
          <cell r="T2414">
            <v>3770728570.3800001</v>
          </cell>
        </row>
        <row r="2415">
          <cell r="Q2415">
            <v>415015</v>
          </cell>
          <cell r="R2415">
            <v>0</v>
          </cell>
          <cell r="S2415">
            <v>0</v>
          </cell>
          <cell r="T2415">
            <v>0</v>
          </cell>
        </row>
        <row r="2416">
          <cell r="Q2416">
            <v>415020</v>
          </cell>
          <cell r="R2416">
            <v>0</v>
          </cell>
          <cell r="S2416">
            <v>0</v>
          </cell>
          <cell r="T2416">
            <v>0</v>
          </cell>
        </row>
        <row r="2417">
          <cell r="Q2417">
            <v>415500</v>
          </cell>
          <cell r="R2417">
            <v>0</v>
          </cell>
          <cell r="S2417">
            <v>0</v>
          </cell>
          <cell r="T2417">
            <v>0</v>
          </cell>
        </row>
        <row r="2418">
          <cell r="Q2418">
            <v>415800</v>
          </cell>
          <cell r="R2418">
            <v>0</v>
          </cell>
          <cell r="S2418">
            <v>0</v>
          </cell>
          <cell r="T2418">
            <v>0</v>
          </cell>
        </row>
        <row r="2419">
          <cell r="Q2419">
            <v>416500</v>
          </cell>
          <cell r="R2419">
            <v>0</v>
          </cell>
          <cell r="S2419">
            <v>0</v>
          </cell>
          <cell r="T2419">
            <v>0</v>
          </cell>
        </row>
        <row r="2420">
          <cell r="Q2420">
            <v>416505</v>
          </cell>
          <cell r="R2420">
            <v>0</v>
          </cell>
          <cell r="S2420">
            <v>0</v>
          </cell>
          <cell r="T2420">
            <v>0</v>
          </cell>
        </row>
        <row r="2421">
          <cell r="Q2421">
            <v>416510</v>
          </cell>
          <cell r="R2421">
            <v>0</v>
          </cell>
          <cell r="S2421">
            <v>0</v>
          </cell>
          <cell r="T2421">
            <v>0</v>
          </cell>
        </row>
        <row r="2422">
          <cell r="Q2422">
            <v>416900</v>
          </cell>
          <cell r="R2422">
            <v>0</v>
          </cell>
          <cell r="S2422">
            <v>0</v>
          </cell>
          <cell r="T2422">
            <v>0</v>
          </cell>
        </row>
        <row r="2423">
          <cell r="Q2423">
            <v>417000</v>
          </cell>
          <cell r="R2423">
            <v>0</v>
          </cell>
          <cell r="S2423">
            <v>0</v>
          </cell>
          <cell r="T2423">
            <v>0</v>
          </cell>
        </row>
        <row r="2424">
          <cell r="Q2424">
            <v>417005</v>
          </cell>
          <cell r="R2424">
            <v>0</v>
          </cell>
          <cell r="S2424">
            <v>0</v>
          </cell>
          <cell r="T2424">
            <v>0</v>
          </cell>
        </row>
        <row r="2425">
          <cell r="Q2425">
            <v>417010</v>
          </cell>
          <cell r="R2425">
            <v>0</v>
          </cell>
          <cell r="S2425">
            <v>0</v>
          </cell>
          <cell r="T2425">
            <v>0</v>
          </cell>
        </row>
        <row r="2426">
          <cell r="Q2426">
            <v>417200</v>
          </cell>
          <cell r="R2426">
            <v>0</v>
          </cell>
          <cell r="S2426">
            <v>0</v>
          </cell>
          <cell r="T2426">
            <v>0</v>
          </cell>
        </row>
        <row r="2427">
          <cell r="Q2427">
            <v>417205</v>
          </cell>
          <cell r="R2427">
            <v>0</v>
          </cell>
          <cell r="S2427">
            <v>0</v>
          </cell>
          <cell r="T2427">
            <v>0</v>
          </cell>
        </row>
        <row r="2428">
          <cell r="Q2428">
            <v>417210</v>
          </cell>
          <cell r="R2428">
            <v>0</v>
          </cell>
          <cell r="S2428">
            <v>0</v>
          </cell>
          <cell r="T2428">
            <v>0</v>
          </cell>
        </row>
        <row r="2429">
          <cell r="Q2429">
            <v>417300</v>
          </cell>
          <cell r="R2429">
            <v>0</v>
          </cell>
          <cell r="S2429">
            <v>0</v>
          </cell>
          <cell r="T2429">
            <v>0</v>
          </cell>
        </row>
        <row r="2430">
          <cell r="Q2430">
            <v>417600</v>
          </cell>
          <cell r="R2430">
            <v>0</v>
          </cell>
          <cell r="S2430">
            <v>0</v>
          </cell>
          <cell r="T2430">
            <v>0</v>
          </cell>
        </row>
        <row r="2431">
          <cell r="Q2431">
            <v>417700</v>
          </cell>
          <cell r="R2431">
            <v>0</v>
          </cell>
          <cell r="S2431">
            <v>0</v>
          </cell>
          <cell r="T2431">
            <v>0</v>
          </cell>
        </row>
        <row r="2432">
          <cell r="Q2432">
            <v>418000</v>
          </cell>
          <cell r="R2432">
            <v>0</v>
          </cell>
          <cell r="S2432">
            <v>336665619.64999998</v>
          </cell>
          <cell r="T2432">
            <v>336665619.64999998</v>
          </cell>
        </row>
        <row r="2433">
          <cell r="Q2433">
            <v>418005</v>
          </cell>
          <cell r="R2433">
            <v>0</v>
          </cell>
          <cell r="S2433">
            <v>0</v>
          </cell>
          <cell r="T2433">
            <v>0</v>
          </cell>
        </row>
        <row r="2434">
          <cell r="Q2434">
            <v>418010</v>
          </cell>
          <cell r="R2434">
            <v>0</v>
          </cell>
          <cell r="S2434">
            <v>0</v>
          </cell>
          <cell r="T2434">
            <v>0</v>
          </cell>
        </row>
        <row r="2435">
          <cell r="Q2435">
            <v>418015</v>
          </cell>
          <cell r="R2435">
            <v>0</v>
          </cell>
          <cell r="S2435">
            <v>0</v>
          </cell>
          <cell r="T2435">
            <v>0</v>
          </cell>
        </row>
        <row r="2436">
          <cell r="Q2436">
            <v>418020</v>
          </cell>
          <cell r="R2436">
            <v>0</v>
          </cell>
          <cell r="S2436">
            <v>0</v>
          </cell>
          <cell r="T2436">
            <v>0</v>
          </cell>
        </row>
        <row r="2437">
          <cell r="Q2437">
            <v>418025</v>
          </cell>
          <cell r="R2437">
            <v>0</v>
          </cell>
          <cell r="S2437">
            <v>0</v>
          </cell>
          <cell r="T2437">
            <v>0</v>
          </cell>
        </row>
        <row r="2438">
          <cell r="Q2438">
            <v>418030</v>
          </cell>
          <cell r="R2438">
            <v>0</v>
          </cell>
          <cell r="S2438">
            <v>0</v>
          </cell>
          <cell r="T2438">
            <v>0</v>
          </cell>
        </row>
        <row r="2439">
          <cell r="Q2439">
            <v>418035</v>
          </cell>
          <cell r="R2439">
            <v>0</v>
          </cell>
          <cell r="S2439">
            <v>0</v>
          </cell>
          <cell r="T2439">
            <v>0</v>
          </cell>
        </row>
        <row r="2440">
          <cell r="Q2440">
            <v>418040</v>
          </cell>
          <cell r="R2440">
            <v>0</v>
          </cell>
          <cell r="S2440">
            <v>0</v>
          </cell>
          <cell r="T2440">
            <v>0</v>
          </cell>
        </row>
        <row r="2441">
          <cell r="Q2441">
            <v>418045</v>
          </cell>
          <cell r="R2441">
            <v>0</v>
          </cell>
          <cell r="S2441">
            <v>0</v>
          </cell>
          <cell r="T2441">
            <v>0</v>
          </cell>
        </row>
        <row r="2442">
          <cell r="Q2442">
            <v>418050</v>
          </cell>
          <cell r="R2442">
            <v>0</v>
          </cell>
          <cell r="S2442">
            <v>0</v>
          </cell>
          <cell r="T2442">
            <v>0</v>
          </cell>
        </row>
        <row r="2443">
          <cell r="Q2443">
            <v>418055</v>
          </cell>
          <cell r="R2443">
            <v>0</v>
          </cell>
          <cell r="S2443">
            <v>0</v>
          </cell>
          <cell r="T2443">
            <v>0</v>
          </cell>
        </row>
        <row r="2444">
          <cell r="Q2444">
            <v>418060</v>
          </cell>
          <cell r="R2444">
            <v>0</v>
          </cell>
          <cell r="S2444">
            <v>0</v>
          </cell>
          <cell r="T2444">
            <v>0</v>
          </cell>
        </row>
        <row r="2445">
          <cell r="Q2445">
            <v>418070</v>
          </cell>
          <cell r="R2445">
            <v>0</v>
          </cell>
          <cell r="S2445">
            <v>0</v>
          </cell>
          <cell r="T2445">
            <v>0</v>
          </cell>
        </row>
        <row r="2446">
          <cell r="Q2446">
            <v>418075</v>
          </cell>
          <cell r="R2446">
            <v>0</v>
          </cell>
          <cell r="S2446">
            <v>0</v>
          </cell>
          <cell r="T2446">
            <v>0</v>
          </cell>
        </row>
        <row r="2447">
          <cell r="Q2447">
            <v>418095</v>
          </cell>
          <cell r="R2447">
            <v>0</v>
          </cell>
          <cell r="S2447">
            <v>336665619.64999998</v>
          </cell>
          <cell r="T2447">
            <v>336665619.64999998</v>
          </cell>
        </row>
        <row r="2448">
          <cell r="Q2448">
            <v>418500</v>
          </cell>
          <cell r="R2448">
            <v>0</v>
          </cell>
          <cell r="S2448">
            <v>0</v>
          </cell>
          <cell r="T2448">
            <v>0</v>
          </cell>
        </row>
        <row r="2449">
          <cell r="Q2449">
            <v>418505</v>
          </cell>
          <cell r="R2449">
            <v>0</v>
          </cell>
          <cell r="S2449">
            <v>0</v>
          </cell>
          <cell r="T2449">
            <v>0</v>
          </cell>
        </row>
        <row r="2450">
          <cell r="Q2450">
            <v>418510</v>
          </cell>
          <cell r="R2450">
            <v>0</v>
          </cell>
          <cell r="S2450">
            <v>0</v>
          </cell>
          <cell r="T2450">
            <v>0</v>
          </cell>
        </row>
        <row r="2451">
          <cell r="Q2451">
            <v>418515</v>
          </cell>
          <cell r="R2451">
            <v>0</v>
          </cell>
          <cell r="S2451">
            <v>0</v>
          </cell>
          <cell r="T2451">
            <v>0</v>
          </cell>
        </row>
        <row r="2452">
          <cell r="Q2452">
            <v>418520</v>
          </cell>
          <cell r="R2452">
            <v>0</v>
          </cell>
          <cell r="S2452">
            <v>0</v>
          </cell>
          <cell r="T2452">
            <v>0</v>
          </cell>
        </row>
        <row r="2453">
          <cell r="Q2453">
            <v>419000</v>
          </cell>
          <cell r="R2453">
            <v>0</v>
          </cell>
          <cell r="S2453">
            <v>0</v>
          </cell>
          <cell r="T2453">
            <v>0</v>
          </cell>
        </row>
        <row r="2454">
          <cell r="Q2454">
            <v>419005</v>
          </cell>
          <cell r="R2454">
            <v>0</v>
          </cell>
          <cell r="S2454">
            <v>0</v>
          </cell>
          <cell r="T2454">
            <v>0</v>
          </cell>
        </row>
        <row r="2455">
          <cell r="Q2455">
            <v>419010</v>
          </cell>
          <cell r="R2455">
            <v>0</v>
          </cell>
          <cell r="S2455">
            <v>0</v>
          </cell>
          <cell r="T2455">
            <v>0</v>
          </cell>
        </row>
        <row r="2456">
          <cell r="Q2456">
            <v>419100</v>
          </cell>
          <cell r="R2456">
            <v>0</v>
          </cell>
          <cell r="S2456">
            <v>0</v>
          </cell>
          <cell r="T2456">
            <v>0</v>
          </cell>
        </row>
        <row r="2457">
          <cell r="Q2457">
            <v>419105</v>
          </cell>
          <cell r="R2457">
            <v>0</v>
          </cell>
          <cell r="S2457">
            <v>0</v>
          </cell>
          <cell r="T2457">
            <v>0</v>
          </cell>
        </row>
        <row r="2458">
          <cell r="Q2458">
            <v>419110</v>
          </cell>
          <cell r="R2458">
            <v>0</v>
          </cell>
          <cell r="S2458">
            <v>0</v>
          </cell>
          <cell r="T2458">
            <v>0</v>
          </cell>
        </row>
        <row r="2459">
          <cell r="Q2459">
            <v>419200</v>
          </cell>
          <cell r="R2459">
            <v>0</v>
          </cell>
          <cell r="S2459">
            <v>0</v>
          </cell>
          <cell r="T2459">
            <v>0</v>
          </cell>
        </row>
        <row r="2460">
          <cell r="Q2460">
            <v>419205</v>
          </cell>
          <cell r="R2460">
            <v>0</v>
          </cell>
          <cell r="S2460">
            <v>0</v>
          </cell>
          <cell r="T2460">
            <v>0</v>
          </cell>
        </row>
        <row r="2461">
          <cell r="Q2461">
            <v>419210</v>
          </cell>
          <cell r="R2461">
            <v>0</v>
          </cell>
          <cell r="S2461">
            <v>0</v>
          </cell>
          <cell r="T2461">
            <v>0</v>
          </cell>
        </row>
        <row r="2462">
          <cell r="Q2462">
            <v>419215</v>
          </cell>
          <cell r="R2462">
            <v>0</v>
          </cell>
          <cell r="S2462">
            <v>0</v>
          </cell>
          <cell r="T2462">
            <v>0</v>
          </cell>
        </row>
        <row r="2463">
          <cell r="Q2463">
            <v>419220</v>
          </cell>
          <cell r="R2463">
            <v>0</v>
          </cell>
          <cell r="S2463">
            <v>0</v>
          </cell>
          <cell r="T2463">
            <v>0</v>
          </cell>
        </row>
        <row r="2464">
          <cell r="Q2464">
            <v>419225</v>
          </cell>
          <cell r="R2464">
            <v>0</v>
          </cell>
          <cell r="S2464">
            <v>0</v>
          </cell>
          <cell r="T2464">
            <v>0</v>
          </cell>
        </row>
        <row r="2465">
          <cell r="Q2465">
            <v>419230</v>
          </cell>
          <cell r="R2465">
            <v>0</v>
          </cell>
          <cell r="S2465">
            <v>0</v>
          </cell>
          <cell r="T2465">
            <v>0</v>
          </cell>
        </row>
        <row r="2466">
          <cell r="Q2466">
            <v>419235</v>
          </cell>
          <cell r="R2466">
            <v>0</v>
          </cell>
          <cell r="S2466">
            <v>0</v>
          </cell>
          <cell r="T2466">
            <v>0</v>
          </cell>
        </row>
        <row r="2467">
          <cell r="Q2467">
            <v>419295</v>
          </cell>
          <cell r="R2467">
            <v>0</v>
          </cell>
          <cell r="S2467">
            <v>0</v>
          </cell>
          <cell r="T2467">
            <v>0</v>
          </cell>
        </row>
        <row r="2468">
          <cell r="Q2468">
            <v>419300</v>
          </cell>
          <cell r="R2468">
            <v>0</v>
          </cell>
          <cell r="S2468">
            <v>0</v>
          </cell>
          <cell r="T2468">
            <v>0</v>
          </cell>
        </row>
        <row r="2469">
          <cell r="Q2469">
            <v>419500</v>
          </cell>
          <cell r="R2469">
            <v>0</v>
          </cell>
          <cell r="S2469">
            <v>1081874075.1600001</v>
          </cell>
          <cell r="T2469">
            <v>1081874075.1600001</v>
          </cell>
        </row>
        <row r="2470">
          <cell r="Q2470">
            <v>419505</v>
          </cell>
          <cell r="R2470">
            <v>0</v>
          </cell>
          <cell r="S2470">
            <v>0</v>
          </cell>
          <cell r="T2470">
            <v>0</v>
          </cell>
        </row>
        <row r="2471">
          <cell r="Q2471">
            <v>419510</v>
          </cell>
          <cell r="R2471">
            <v>0</v>
          </cell>
          <cell r="S2471">
            <v>0</v>
          </cell>
          <cell r="T2471">
            <v>0</v>
          </cell>
        </row>
        <row r="2472">
          <cell r="Q2472">
            <v>419515</v>
          </cell>
          <cell r="R2472">
            <v>0</v>
          </cell>
          <cell r="S2472">
            <v>0</v>
          </cell>
          <cell r="T2472">
            <v>0</v>
          </cell>
        </row>
        <row r="2473">
          <cell r="Q2473">
            <v>419520</v>
          </cell>
          <cell r="R2473">
            <v>0</v>
          </cell>
          <cell r="S2473">
            <v>0</v>
          </cell>
          <cell r="T2473">
            <v>0</v>
          </cell>
        </row>
        <row r="2474">
          <cell r="Q2474">
            <v>419525</v>
          </cell>
          <cell r="R2474">
            <v>0</v>
          </cell>
          <cell r="S2474">
            <v>0</v>
          </cell>
          <cell r="T2474">
            <v>0</v>
          </cell>
        </row>
        <row r="2475">
          <cell r="Q2475">
            <v>419530</v>
          </cell>
          <cell r="R2475">
            <v>0</v>
          </cell>
          <cell r="S2475">
            <v>250219382.68000001</v>
          </cell>
          <cell r="T2475">
            <v>250219382.68000001</v>
          </cell>
        </row>
        <row r="2476">
          <cell r="Q2476">
            <v>419535</v>
          </cell>
          <cell r="R2476">
            <v>0</v>
          </cell>
          <cell r="S2476">
            <v>0</v>
          </cell>
          <cell r="T2476">
            <v>0</v>
          </cell>
        </row>
        <row r="2477">
          <cell r="Q2477">
            <v>419540</v>
          </cell>
          <cell r="R2477">
            <v>0</v>
          </cell>
          <cell r="S2477">
            <v>0</v>
          </cell>
          <cell r="T2477">
            <v>0</v>
          </cell>
        </row>
        <row r="2478">
          <cell r="Q2478">
            <v>419545</v>
          </cell>
          <cell r="R2478">
            <v>0</v>
          </cell>
          <cell r="S2478">
            <v>6152247</v>
          </cell>
          <cell r="T2478">
            <v>6152247</v>
          </cell>
        </row>
        <row r="2479">
          <cell r="Q2479">
            <v>419550</v>
          </cell>
          <cell r="R2479">
            <v>0</v>
          </cell>
          <cell r="S2479">
            <v>191660397</v>
          </cell>
          <cell r="T2479">
            <v>191660397</v>
          </cell>
        </row>
        <row r="2480">
          <cell r="Q2480">
            <v>419555</v>
          </cell>
          <cell r="R2480">
            <v>0</v>
          </cell>
          <cell r="S2480">
            <v>0</v>
          </cell>
          <cell r="T2480">
            <v>0</v>
          </cell>
        </row>
        <row r="2481">
          <cell r="Q2481">
            <v>419560</v>
          </cell>
          <cell r="R2481">
            <v>0</v>
          </cell>
          <cell r="S2481">
            <v>0</v>
          </cell>
          <cell r="T2481">
            <v>0</v>
          </cell>
        </row>
        <row r="2482">
          <cell r="Q2482">
            <v>419565</v>
          </cell>
          <cell r="R2482">
            <v>0</v>
          </cell>
          <cell r="S2482">
            <v>0</v>
          </cell>
          <cell r="T2482">
            <v>0</v>
          </cell>
        </row>
        <row r="2483">
          <cell r="Q2483">
            <v>419570</v>
          </cell>
          <cell r="R2483">
            <v>0</v>
          </cell>
          <cell r="S2483">
            <v>0</v>
          </cell>
          <cell r="T2483">
            <v>0</v>
          </cell>
        </row>
        <row r="2484">
          <cell r="Q2484">
            <v>419575</v>
          </cell>
          <cell r="R2484">
            <v>0</v>
          </cell>
          <cell r="S2484">
            <v>0</v>
          </cell>
          <cell r="T2484">
            <v>0</v>
          </cell>
        </row>
        <row r="2485">
          <cell r="Q2485">
            <v>419595</v>
          </cell>
          <cell r="R2485">
            <v>0</v>
          </cell>
          <cell r="S2485">
            <v>633842048.48000002</v>
          </cell>
          <cell r="T2485">
            <v>633842048.48000002</v>
          </cell>
        </row>
        <row r="2486">
          <cell r="Q2486">
            <v>419600</v>
          </cell>
          <cell r="R2486">
            <v>0</v>
          </cell>
          <cell r="S2486">
            <v>727665816.75999999</v>
          </cell>
          <cell r="T2486">
            <v>727665816.75999999</v>
          </cell>
        </row>
        <row r="2487">
          <cell r="Q2487">
            <v>419605</v>
          </cell>
          <cell r="R2487">
            <v>0</v>
          </cell>
          <cell r="S2487">
            <v>0</v>
          </cell>
          <cell r="T2487">
            <v>0</v>
          </cell>
        </row>
        <row r="2488">
          <cell r="Q2488">
            <v>419610</v>
          </cell>
          <cell r="R2488">
            <v>0</v>
          </cell>
          <cell r="S2488">
            <v>0</v>
          </cell>
          <cell r="T2488">
            <v>0</v>
          </cell>
        </row>
        <row r="2489">
          <cell r="Q2489">
            <v>419615</v>
          </cell>
          <cell r="R2489">
            <v>0</v>
          </cell>
          <cell r="S2489">
            <v>0</v>
          </cell>
          <cell r="T2489">
            <v>0</v>
          </cell>
        </row>
        <row r="2490">
          <cell r="Q2490">
            <v>419620</v>
          </cell>
          <cell r="R2490">
            <v>0</v>
          </cell>
          <cell r="S2490">
            <v>0</v>
          </cell>
          <cell r="T2490">
            <v>0</v>
          </cell>
        </row>
        <row r="2491">
          <cell r="Q2491">
            <v>419625</v>
          </cell>
          <cell r="R2491">
            <v>0</v>
          </cell>
          <cell r="S2491">
            <v>0</v>
          </cell>
          <cell r="T2491">
            <v>0</v>
          </cell>
        </row>
        <row r="2492">
          <cell r="Q2492">
            <v>419630</v>
          </cell>
          <cell r="R2492">
            <v>0</v>
          </cell>
          <cell r="S2492">
            <v>727665816.75999999</v>
          </cell>
          <cell r="T2492">
            <v>727665816.75999999</v>
          </cell>
        </row>
        <row r="2493">
          <cell r="Q2493">
            <v>419635</v>
          </cell>
          <cell r="R2493">
            <v>0</v>
          </cell>
          <cell r="S2493">
            <v>0</v>
          </cell>
          <cell r="T2493">
            <v>0</v>
          </cell>
        </row>
        <row r="2494">
          <cell r="Q2494">
            <v>419640</v>
          </cell>
          <cell r="R2494">
            <v>0</v>
          </cell>
          <cell r="S2494">
            <v>0</v>
          </cell>
          <cell r="T2494">
            <v>0</v>
          </cell>
        </row>
        <row r="2495">
          <cell r="Q2495">
            <v>419800</v>
          </cell>
          <cell r="R2495">
            <v>0</v>
          </cell>
          <cell r="S2495">
            <v>149047840138.62</v>
          </cell>
          <cell r="T2495">
            <v>149047840138.62</v>
          </cell>
        </row>
        <row r="2496">
          <cell r="Q2496">
            <v>419805</v>
          </cell>
          <cell r="R2496">
            <v>0</v>
          </cell>
          <cell r="S2496">
            <v>949087415.65999997</v>
          </cell>
          <cell r="T2496">
            <v>949087415.65999997</v>
          </cell>
        </row>
        <row r="2497">
          <cell r="Q2497">
            <v>419810</v>
          </cell>
          <cell r="R2497">
            <v>0</v>
          </cell>
          <cell r="S2497">
            <v>126872624271.60001</v>
          </cell>
          <cell r="T2497">
            <v>126872624271.60001</v>
          </cell>
        </row>
        <row r="2498">
          <cell r="Q2498">
            <v>419815</v>
          </cell>
          <cell r="R2498">
            <v>0</v>
          </cell>
          <cell r="S2498">
            <v>0</v>
          </cell>
          <cell r="T2498">
            <v>0</v>
          </cell>
        </row>
        <row r="2499">
          <cell r="Q2499">
            <v>419820</v>
          </cell>
          <cell r="R2499">
            <v>0</v>
          </cell>
          <cell r="S2499">
            <v>0</v>
          </cell>
          <cell r="T2499">
            <v>0</v>
          </cell>
        </row>
        <row r="2500">
          <cell r="Q2500">
            <v>419825</v>
          </cell>
          <cell r="R2500">
            <v>0</v>
          </cell>
          <cell r="S2500">
            <v>13237325.98</v>
          </cell>
          <cell r="T2500">
            <v>13237325.98</v>
          </cell>
        </row>
        <row r="2501">
          <cell r="Q2501">
            <v>419830</v>
          </cell>
          <cell r="R2501">
            <v>0</v>
          </cell>
          <cell r="S2501">
            <v>0</v>
          </cell>
          <cell r="T2501">
            <v>0</v>
          </cell>
        </row>
        <row r="2502">
          <cell r="Q2502">
            <v>419835</v>
          </cell>
          <cell r="R2502">
            <v>0</v>
          </cell>
          <cell r="S2502">
            <v>20977048628.439999</v>
          </cell>
          <cell r="T2502">
            <v>20977048628.439999</v>
          </cell>
        </row>
        <row r="2503">
          <cell r="Q2503">
            <v>419840</v>
          </cell>
          <cell r="R2503">
            <v>0</v>
          </cell>
          <cell r="S2503">
            <v>0</v>
          </cell>
          <cell r="T2503">
            <v>0</v>
          </cell>
        </row>
        <row r="2504">
          <cell r="Q2504">
            <v>419850</v>
          </cell>
          <cell r="R2504">
            <v>0</v>
          </cell>
          <cell r="S2504">
            <v>234087915.94</v>
          </cell>
          <cell r="T2504">
            <v>234087915.94</v>
          </cell>
        </row>
        <row r="2505">
          <cell r="Q2505">
            <v>419855</v>
          </cell>
          <cell r="R2505">
            <v>0</v>
          </cell>
          <cell r="S2505">
            <v>1754581</v>
          </cell>
          <cell r="T2505">
            <v>1754581</v>
          </cell>
        </row>
        <row r="2506">
          <cell r="Q2506">
            <v>500000</v>
          </cell>
          <cell r="R2506">
            <v>0</v>
          </cell>
          <cell r="S2506">
            <v>2468027979266.1602</v>
          </cell>
          <cell r="T2506">
            <v>2468027979266.1602</v>
          </cell>
        </row>
        <row r="2507">
          <cell r="Q2507">
            <v>510000</v>
          </cell>
          <cell r="R2507">
            <v>0</v>
          </cell>
          <cell r="S2507">
            <v>2351026720912.52</v>
          </cell>
          <cell r="T2507">
            <v>2351026720912.52</v>
          </cell>
        </row>
        <row r="2508">
          <cell r="Q2508">
            <v>510100</v>
          </cell>
          <cell r="R2508">
            <v>0</v>
          </cell>
          <cell r="S2508">
            <v>0</v>
          </cell>
          <cell r="T2508">
            <v>0</v>
          </cell>
        </row>
        <row r="2509">
          <cell r="Q2509">
            <v>510105</v>
          </cell>
          <cell r="R2509">
            <v>0</v>
          </cell>
          <cell r="S2509">
            <v>0</v>
          </cell>
          <cell r="T2509">
            <v>0</v>
          </cell>
        </row>
        <row r="2510">
          <cell r="Q2510">
            <v>510110</v>
          </cell>
          <cell r="R2510">
            <v>0</v>
          </cell>
          <cell r="S2510">
            <v>0</v>
          </cell>
          <cell r="T2510">
            <v>0</v>
          </cell>
        </row>
        <row r="2511">
          <cell r="Q2511">
            <v>510115</v>
          </cell>
          <cell r="R2511">
            <v>0</v>
          </cell>
          <cell r="S2511">
            <v>0</v>
          </cell>
          <cell r="T2511">
            <v>0</v>
          </cell>
        </row>
        <row r="2512">
          <cell r="Q2512">
            <v>510195</v>
          </cell>
          <cell r="R2512">
            <v>0</v>
          </cell>
          <cell r="S2512">
            <v>0</v>
          </cell>
          <cell r="T2512">
            <v>0</v>
          </cell>
        </row>
        <row r="2513">
          <cell r="Q2513">
            <v>510200</v>
          </cell>
          <cell r="R2513">
            <v>0</v>
          </cell>
          <cell r="S2513">
            <v>228419861133.04001</v>
          </cell>
          <cell r="T2513">
            <v>228419861133.04001</v>
          </cell>
        </row>
        <row r="2514">
          <cell r="Q2514">
            <v>510205</v>
          </cell>
          <cell r="R2514">
            <v>0</v>
          </cell>
          <cell r="S2514">
            <v>0</v>
          </cell>
          <cell r="T2514">
            <v>0</v>
          </cell>
        </row>
        <row r="2515">
          <cell r="Q2515">
            <v>510210</v>
          </cell>
          <cell r="R2515">
            <v>0</v>
          </cell>
          <cell r="S2515">
            <v>0</v>
          </cell>
          <cell r="T2515">
            <v>0</v>
          </cell>
        </row>
        <row r="2516">
          <cell r="Q2516">
            <v>510215</v>
          </cell>
          <cell r="R2516">
            <v>0</v>
          </cell>
          <cell r="S2516">
            <v>0</v>
          </cell>
          <cell r="T2516">
            <v>0</v>
          </cell>
        </row>
        <row r="2517">
          <cell r="Q2517">
            <v>510220</v>
          </cell>
          <cell r="R2517">
            <v>0</v>
          </cell>
          <cell r="S2517">
            <v>0</v>
          </cell>
          <cell r="T2517">
            <v>0</v>
          </cell>
        </row>
        <row r="2518">
          <cell r="Q2518">
            <v>510225</v>
          </cell>
          <cell r="R2518">
            <v>0</v>
          </cell>
          <cell r="S2518">
            <v>34064834565.52</v>
          </cell>
          <cell r="T2518">
            <v>34064834565.52</v>
          </cell>
        </row>
        <row r="2519">
          <cell r="Q2519">
            <v>510230</v>
          </cell>
          <cell r="R2519">
            <v>0</v>
          </cell>
          <cell r="S2519">
            <v>194355026567.51999</v>
          </cell>
          <cell r="T2519">
            <v>194355026567.51999</v>
          </cell>
        </row>
        <row r="2520">
          <cell r="Q2520">
            <v>510235</v>
          </cell>
          <cell r="R2520">
            <v>0</v>
          </cell>
          <cell r="S2520">
            <v>0</v>
          </cell>
          <cell r="T2520">
            <v>0</v>
          </cell>
        </row>
        <row r="2521">
          <cell r="Q2521">
            <v>510240</v>
          </cell>
          <cell r="R2521">
            <v>0</v>
          </cell>
          <cell r="S2521">
            <v>0</v>
          </cell>
          <cell r="T2521">
            <v>0</v>
          </cell>
        </row>
        <row r="2522">
          <cell r="Q2522">
            <v>510295</v>
          </cell>
          <cell r="R2522">
            <v>0</v>
          </cell>
          <cell r="S2522">
            <v>0</v>
          </cell>
          <cell r="T2522">
            <v>0</v>
          </cell>
        </row>
        <row r="2523">
          <cell r="Q2523">
            <v>510297</v>
          </cell>
          <cell r="R2523">
            <v>0</v>
          </cell>
          <cell r="S2523">
            <v>0</v>
          </cell>
          <cell r="T2523">
            <v>0</v>
          </cell>
        </row>
        <row r="2524">
          <cell r="Q2524">
            <v>510300</v>
          </cell>
          <cell r="R2524">
            <v>0</v>
          </cell>
          <cell r="S2524">
            <v>32875546651.419998</v>
          </cell>
          <cell r="T2524">
            <v>32875546651.419998</v>
          </cell>
        </row>
        <row r="2525">
          <cell r="Q2525">
            <v>510305</v>
          </cell>
          <cell r="R2525">
            <v>0</v>
          </cell>
          <cell r="S2525">
            <v>0</v>
          </cell>
          <cell r="T2525">
            <v>0</v>
          </cell>
        </row>
        <row r="2526">
          <cell r="Q2526">
            <v>510310</v>
          </cell>
          <cell r="R2526">
            <v>0</v>
          </cell>
          <cell r="S2526">
            <v>0</v>
          </cell>
          <cell r="T2526">
            <v>0</v>
          </cell>
        </row>
        <row r="2527">
          <cell r="Q2527">
            <v>510315</v>
          </cell>
          <cell r="R2527">
            <v>0</v>
          </cell>
          <cell r="S2527">
            <v>0</v>
          </cell>
          <cell r="T2527">
            <v>0</v>
          </cell>
        </row>
        <row r="2528">
          <cell r="Q2528">
            <v>510320</v>
          </cell>
          <cell r="R2528">
            <v>0</v>
          </cell>
          <cell r="S2528">
            <v>0</v>
          </cell>
          <cell r="T2528">
            <v>0</v>
          </cell>
        </row>
        <row r="2529">
          <cell r="Q2529">
            <v>510325</v>
          </cell>
          <cell r="R2529">
            <v>0</v>
          </cell>
          <cell r="S2529">
            <v>32875546651.419998</v>
          </cell>
          <cell r="T2529">
            <v>32875546651.419998</v>
          </cell>
        </row>
        <row r="2530">
          <cell r="Q2530">
            <v>510330</v>
          </cell>
          <cell r="R2530">
            <v>0</v>
          </cell>
          <cell r="S2530">
            <v>0</v>
          </cell>
          <cell r="T2530">
            <v>0</v>
          </cell>
        </row>
        <row r="2531">
          <cell r="Q2531">
            <v>510335</v>
          </cell>
          <cell r="R2531">
            <v>0</v>
          </cell>
          <cell r="S2531">
            <v>0</v>
          </cell>
          <cell r="T2531">
            <v>0</v>
          </cell>
        </row>
        <row r="2532">
          <cell r="Q2532">
            <v>510340</v>
          </cell>
          <cell r="R2532">
            <v>0</v>
          </cell>
          <cell r="S2532">
            <v>0</v>
          </cell>
          <cell r="T2532">
            <v>0</v>
          </cell>
        </row>
        <row r="2533">
          <cell r="Q2533">
            <v>510345</v>
          </cell>
          <cell r="R2533">
            <v>0</v>
          </cell>
          <cell r="S2533">
            <v>0</v>
          </cell>
          <cell r="T2533">
            <v>0</v>
          </cell>
        </row>
        <row r="2534">
          <cell r="Q2534">
            <v>510350</v>
          </cell>
          <cell r="R2534">
            <v>0</v>
          </cell>
          <cell r="S2534">
            <v>0</v>
          </cell>
          <cell r="T2534">
            <v>0</v>
          </cell>
        </row>
        <row r="2535">
          <cell r="Q2535">
            <v>510395</v>
          </cell>
          <cell r="R2535">
            <v>0</v>
          </cell>
          <cell r="S2535">
            <v>0</v>
          </cell>
          <cell r="T2535">
            <v>0</v>
          </cell>
        </row>
        <row r="2536">
          <cell r="Q2536">
            <v>510397</v>
          </cell>
          <cell r="R2536">
            <v>0</v>
          </cell>
          <cell r="S2536">
            <v>0</v>
          </cell>
          <cell r="T2536">
            <v>0</v>
          </cell>
        </row>
        <row r="2537">
          <cell r="Q2537">
            <v>510400</v>
          </cell>
          <cell r="R2537">
            <v>0</v>
          </cell>
          <cell r="S2537">
            <v>59194575436.709999</v>
          </cell>
          <cell r="T2537">
            <v>59194575436.709999</v>
          </cell>
        </row>
        <row r="2538">
          <cell r="Q2538">
            <v>510405</v>
          </cell>
          <cell r="R2538">
            <v>0</v>
          </cell>
          <cell r="S2538">
            <v>1197565389.8699999</v>
          </cell>
          <cell r="T2538">
            <v>1197565389.8699999</v>
          </cell>
        </row>
        <row r="2539">
          <cell r="Q2539">
            <v>510410</v>
          </cell>
          <cell r="R2539">
            <v>0</v>
          </cell>
          <cell r="S2539">
            <v>0</v>
          </cell>
          <cell r="T2539">
            <v>0</v>
          </cell>
        </row>
        <row r="2540">
          <cell r="Q2540">
            <v>510415</v>
          </cell>
          <cell r="R2540">
            <v>0</v>
          </cell>
          <cell r="S2540">
            <v>0</v>
          </cell>
          <cell r="T2540">
            <v>0</v>
          </cell>
        </row>
        <row r="2541">
          <cell r="Q2541">
            <v>510420</v>
          </cell>
          <cell r="R2541">
            <v>0</v>
          </cell>
          <cell r="S2541">
            <v>56121647011.830002</v>
          </cell>
          <cell r="T2541">
            <v>56121647011.830002</v>
          </cell>
        </row>
        <row r="2542">
          <cell r="Q2542">
            <v>510425</v>
          </cell>
          <cell r="R2542">
            <v>0</v>
          </cell>
          <cell r="S2542">
            <v>0</v>
          </cell>
          <cell r="T2542">
            <v>0</v>
          </cell>
        </row>
        <row r="2543">
          <cell r="Q2543">
            <v>510430</v>
          </cell>
          <cell r="R2543">
            <v>0</v>
          </cell>
          <cell r="S2543">
            <v>0</v>
          </cell>
          <cell r="T2543">
            <v>0</v>
          </cell>
        </row>
        <row r="2544">
          <cell r="Q2544">
            <v>510435</v>
          </cell>
          <cell r="R2544">
            <v>0</v>
          </cell>
          <cell r="S2544">
            <v>0</v>
          </cell>
          <cell r="T2544">
            <v>0</v>
          </cell>
        </row>
        <row r="2545">
          <cell r="Q2545">
            <v>510440</v>
          </cell>
          <cell r="R2545">
            <v>0</v>
          </cell>
          <cell r="S2545">
            <v>1349548672.0999999</v>
          </cell>
          <cell r="T2545">
            <v>1349548672.0999999</v>
          </cell>
        </row>
        <row r="2546">
          <cell r="Q2546">
            <v>510445</v>
          </cell>
          <cell r="R2546">
            <v>0</v>
          </cell>
          <cell r="S2546">
            <v>510550277.92000002</v>
          </cell>
          <cell r="T2546">
            <v>510550277.92000002</v>
          </cell>
        </row>
        <row r="2547">
          <cell r="Q2547">
            <v>510450</v>
          </cell>
          <cell r="R2547">
            <v>0</v>
          </cell>
          <cell r="S2547">
            <v>0</v>
          </cell>
          <cell r="T2547">
            <v>0</v>
          </cell>
        </row>
        <row r="2548">
          <cell r="Q2548">
            <v>510460</v>
          </cell>
          <cell r="R2548">
            <v>0</v>
          </cell>
          <cell r="S2548">
            <v>0</v>
          </cell>
          <cell r="T2548">
            <v>0</v>
          </cell>
        </row>
        <row r="2549">
          <cell r="Q2549">
            <v>510465</v>
          </cell>
          <cell r="R2549">
            <v>0</v>
          </cell>
          <cell r="S2549">
            <v>0</v>
          </cell>
          <cell r="T2549">
            <v>0</v>
          </cell>
        </row>
        <row r="2550">
          <cell r="Q2550">
            <v>510470</v>
          </cell>
          <cell r="R2550">
            <v>0</v>
          </cell>
          <cell r="S2550">
            <v>0</v>
          </cell>
          <cell r="T2550">
            <v>0</v>
          </cell>
        </row>
        <row r="2551">
          <cell r="Q2551">
            <v>510475</v>
          </cell>
          <cell r="R2551">
            <v>0</v>
          </cell>
          <cell r="S2551">
            <v>0</v>
          </cell>
          <cell r="T2551">
            <v>0</v>
          </cell>
        </row>
        <row r="2552">
          <cell r="Q2552">
            <v>510495</v>
          </cell>
          <cell r="R2552">
            <v>0</v>
          </cell>
          <cell r="S2552">
            <v>15011175.84</v>
          </cell>
          <cell r="T2552">
            <v>15011175.84</v>
          </cell>
        </row>
        <row r="2553">
          <cell r="Q2553">
            <v>510497</v>
          </cell>
          <cell r="R2553">
            <v>0</v>
          </cell>
          <cell r="S2553">
            <v>252909.15</v>
          </cell>
          <cell r="T2553">
            <v>252909.15</v>
          </cell>
        </row>
        <row r="2554">
          <cell r="Q2554">
            <v>510500</v>
          </cell>
          <cell r="R2554">
            <v>0</v>
          </cell>
          <cell r="S2554">
            <v>0</v>
          </cell>
          <cell r="T2554">
            <v>0</v>
          </cell>
        </row>
        <row r="2555">
          <cell r="Q2555">
            <v>510505</v>
          </cell>
          <cell r="R2555">
            <v>0</v>
          </cell>
          <cell r="S2555">
            <v>0</v>
          </cell>
          <cell r="T2555">
            <v>0</v>
          </cell>
        </row>
        <row r="2556">
          <cell r="Q2556">
            <v>510510</v>
          </cell>
          <cell r="R2556">
            <v>0</v>
          </cell>
          <cell r="S2556">
            <v>0</v>
          </cell>
          <cell r="T2556">
            <v>0</v>
          </cell>
        </row>
        <row r="2557">
          <cell r="Q2557">
            <v>510597</v>
          </cell>
          <cell r="R2557">
            <v>0</v>
          </cell>
          <cell r="S2557">
            <v>0</v>
          </cell>
          <cell r="T2557">
            <v>0</v>
          </cell>
        </row>
        <row r="2558">
          <cell r="Q2558">
            <v>510600</v>
          </cell>
          <cell r="R2558">
            <v>0</v>
          </cell>
          <cell r="S2558">
            <v>5044712964.5200005</v>
          </cell>
          <cell r="T2558">
            <v>5044712964.5200005</v>
          </cell>
        </row>
        <row r="2559">
          <cell r="Q2559">
            <v>510605</v>
          </cell>
          <cell r="R2559">
            <v>0</v>
          </cell>
          <cell r="S2559">
            <v>5044712964.5200005</v>
          </cell>
          <cell r="T2559">
            <v>5044712964.5200005</v>
          </cell>
        </row>
        <row r="2560">
          <cell r="Q2560">
            <v>510700</v>
          </cell>
          <cell r="R2560">
            <v>0</v>
          </cell>
          <cell r="S2560">
            <v>0</v>
          </cell>
          <cell r="T2560">
            <v>0</v>
          </cell>
        </row>
        <row r="2561">
          <cell r="Q2561">
            <v>510705</v>
          </cell>
          <cell r="R2561">
            <v>0</v>
          </cell>
          <cell r="S2561">
            <v>0</v>
          </cell>
          <cell r="T2561">
            <v>0</v>
          </cell>
        </row>
        <row r="2562">
          <cell r="Q2562">
            <v>510800</v>
          </cell>
          <cell r="R2562">
            <v>0</v>
          </cell>
          <cell r="S2562">
            <v>0</v>
          </cell>
          <cell r="T2562">
            <v>0</v>
          </cell>
        </row>
        <row r="2563">
          <cell r="Q2563">
            <v>510805</v>
          </cell>
          <cell r="R2563">
            <v>0</v>
          </cell>
          <cell r="S2563">
            <v>0</v>
          </cell>
          <cell r="T2563">
            <v>0</v>
          </cell>
        </row>
        <row r="2564">
          <cell r="Q2564">
            <v>511000</v>
          </cell>
          <cell r="R2564">
            <v>0</v>
          </cell>
          <cell r="S2564">
            <v>0</v>
          </cell>
          <cell r="T2564">
            <v>0</v>
          </cell>
        </row>
        <row r="2565">
          <cell r="Q2565">
            <v>511005</v>
          </cell>
          <cell r="R2565">
            <v>0</v>
          </cell>
          <cell r="S2565">
            <v>0</v>
          </cell>
          <cell r="T2565">
            <v>0</v>
          </cell>
        </row>
        <row r="2566">
          <cell r="Q2566">
            <v>511010</v>
          </cell>
          <cell r="R2566">
            <v>0</v>
          </cell>
          <cell r="S2566">
            <v>0</v>
          </cell>
          <cell r="T2566">
            <v>0</v>
          </cell>
        </row>
        <row r="2567">
          <cell r="Q2567">
            <v>511015</v>
          </cell>
          <cell r="R2567">
            <v>0</v>
          </cell>
          <cell r="S2567">
            <v>0</v>
          </cell>
          <cell r="T2567">
            <v>0</v>
          </cell>
        </row>
        <row r="2568">
          <cell r="Q2568">
            <v>511020</v>
          </cell>
          <cell r="R2568">
            <v>0</v>
          </cell>
          <cell r="S2568">
            <v>0</v>
          </cell>
          <cell r="T2568">
            <v>0</v>
          </cell>
        </row>
        <row r="2569">
          <cell r="Q2569">
            <v>511025</v>
          </cell>
          <cell r="R2569">
            <v>0</v>
          </cell>
          <cell r="S2569">
            <v>0</v>
          </cell>
          <cell r="T2569">
            <v>0</v>
          </cell>
        </row>
        <row r="2570">
          <cell r="Q2570">
            <v>511030</v>
          </cell>
          <cell r="R2570">
            <v>0</v>
          </cell>
          <cell r="S2570">
            <v>0</v>
          </cell>
          <cell r="T2570">
            <v>0</v>
          </cell>
        </row>
        <row r="2571">
          <cell r="Q2571">
            <v>511035</v>
          </cell>
          <cell r="R2571">
            <v>0</v>
          </cell>
          <cell r="S2571">
            <v>0</v>
          </cell>
          <cell r="T2571">
            <v>0</v>
          </cell>
        </row>
        <row r="2572">
          <cell r="Q2572">
            <v>511095</v>
          </cell>
          <cell r="R2572">
            <v>0</v>
          </cell>
          <cell r="S2572">
            <v>0</v>
          </cell>
          <cell r="T2572">
            <v>0</v>
          </cell>
        </row>
        <row r="2573">
          <cell r="Q2573">
            <v>511100</v>
          </cell>
          <cell r="R2573">
            <v>0</v>
          </cell>
          <cell r="S2573">
            <v>0</v>
          </cell>
          <cell r="T2573">
            <v>0</v>
          </cell>
        </row>
        <row r="2574">
          <cell r="Q2574">
            <v>511105</v>
          </cell>
          <cell r="R2574">
            <v>0</v>
          </cell>
          <cell r="S2574">
            <v>0</v>
          </cell>
          <cell r="T2574">
            <v>0</v>
          </cell>
        </row>
        <row r="2575">
          <cell r="Q2575">
            <v>511110</v>
          </cell>
          <cell r="R2575">
            <v>0</v>
          </cell>
          <cell r="S2575">
            <v>0</v>
          </cell>
          <cell r="T2575">
            <v>0</v>
          </cell>
        </row>
        <row r="2576">
          <cell r="Q2576">
            <v>511115</v>
          </cell>
          <cell r="R2576">
            <v>0</v>
          </cell>
          <cell r="S2576">
            <v>0</v>
          </cell>
          <cell r="T2576">
            <v>0</v>
          </cell>
        </row>
        <row r="2577">
          <cell r="Q2577">
            <v>511120</v>
          </cell>
          <cell r="R2577">
            <v>0</v>
          </cell>
          <cell r="S2577">
            <v>0</v>
          </cell>
          <cell r="T2577">
            <v>0</v>
          </cell>
        </row>
        <row r="2578">
          <cell r="Q2578">
            <v>511200</v>
          </cell>
          <cell r="R2578">
            <v>0</v>
          </cell>
          <cell r="S2578">
            <v>0</v>
          </cell>
          <cell r="T2578">
            <v>0</v>
          </cell>
        </row>
        <row r="2579">
          <cell r="Q2579">
            <v>511205</v>
          </cell>
          <cell r="R2579">
            <v>0</v>
          </cell>
          <cell r="S2579">
            <v>0</v>
          </cell>
          <cell r="T2579">
            <v>0</v>
          </cell>
        </row>
        <row r="2580">
          <cell r="Q2580">
            <v>511210</v>
          </cell>
          <cell r="R2580">
            <v>0</v>
          </cell>
          <cell r="S2580">
            <v>0</v>
          </cell>
          <cell r="T2580">
            <v>0</v>
          </cell>
        </row>
        <row r="2581">
          <cell r="Q2581">
            <v>511300</v>
          </cell>
          <cell r="R2581">
            <v>0</v>
          </cell>
          <cell r="S2581">
            <v>0</v>
          </cell>
          <cell r="T2581">
            <v>0</v>
          </cell>
        </row>
        <row r="2582">
          <cell r="Q2582">
            <v>511305</v>
          </cell>
          <cell r="R2582">
            <v>0</v>
          </cell>
          <cell r="S2582">
            <v>0</v>
          </cell>
          <cell r="T2582">
            <v>0</v>
          </cell>
        </row>
        <row r="2583">
          <cell r="Q2583">
            <v>511310</v>
          </cell>
          <cell r="R2583">
            <v>0</v>
          </cell>
          <cell r="S2583">
            <v>0</v>
          </cell>
          <cell r="T2583">
            <v>0</v>
          </cell>
        </row>
        <row r="2584">
          <cell r="Q2584">
            <v>511315</v>
          </cell>
          <cell r="R2584">
            <v>0</v>
          </cell>
          <cell r="S2584">
            <v>0</v>
          </cell>
          <cell r="T2584">
            <v>0</v>
          </cell>
        </row>
        <row r="2585">
          <cell r="Q2585">
            <v>511320</v>
          </cell>
          <cell r="R2585">
            <v>0</v>
          </cell>
          <cell r="S2585">
            <v>0</v>
          </cell>
          <cell r="T2585">
            <v>0</v>
          </cell>
        </row>
        <row r="2586">
          <cell r="Q2586">
            <v>511325</v>
          </cell>
          <cell r="R2586">
            <v>0</v>
          </cell>
          <cell r="S2586">
            <v>0</v>
          </cell>
          <cell r="T2586">
            <v>0</v>
          </cell>
        </row>
        <row r="2587">
          <cell r="Q2587">
            <v>511330</v>
          </cell>
          <cell r="R2587">
            <v>0</v>
          </cell>
          <cell r="S2587">
            <v>0</v>
          </cell>
          <cell r="T2587">
            <v>0</v>
          </cell>
        </row>
        <row r="2588">
          <cell r="Q2588">
            <v>511335</v>
          </cell>
          <cell r="R2588">
            <v>0</v>
          </cell>
          <cell r="S2588">
            <v>0</v>
          </cell>
          <cell r="T2588">
            <v>0</v>
          </cell>
        </row>
        <row r="2589">
          <cell r="Q2589">
            <v>511340</v>
          </cell>
          <cell r="R2589">
            <v>0</v>
          </cell>
          <cell r="S2589">
            <v>0</v>
          </cell>
          <cell r="T2589">
            <v>0</v>
          </cell>
        </row>
        <row r="2590">
          <cell r="Q2590">
            <v>511345</v>
          </cell>
          <cell r="R2590">
            <v>0</v>
          </cell>
          <cell r="S2590">
            <v>0</v>
          </cell>
          <cell r="T2590">
            <v>0</v>
          </cell>
        </row>
        <row r="2591">
          <cell r="Q2591">
            <v>511395</v>
          </cell>
          <cell r="R2591">
            <v>0</v>
          </cell>
          <cell r="S2591">
            <v>0</v>
          </cell>
          <cell r="T2591">
            <v>0</v>
          </cell>
        </row>
        <row r="2592">
          <cell r="Q2592">
            <v>511397</v>
          </cell>
          <cell r="R2592">
            <v>0</v>
          </cell>
          <cell r="S2592">
            <v>0</v>
          </cell>
          <cell r="T2592">
            <v>0</v>
          </cell>
        </row>
        <row r="2593">
          <cell r="Q2593">
            <v>511400</v>
          </cell>
          <cell r="R2593">
            <v>0</v>
          </cell>
          <cell r="S2593">
            <v>0</v>
          </cell>
          <cell r="T2593">
            <v>0</v>
          </cell>
        </row>
        <row r="2594">
          <cell r="Q2594">
            <v>511405</v>
          </cell>
          <cell r="R2594">
            <v>0</v>
          </cell>
          <cell r="S2594">
            <v>0</v>
          </cell>
          <cell r="T2594">
            <v>0</v>
          </cell>
        </row>
        <row r="2595">
          <cell r="Q2595">
            <v>511497</v>
          </cell>
          <cell r="R2595">
            <v>0</v>
          </cell>
          <cell r="S2595">
            <v>0</v>
          </cell>
          <cell r="T2595">
            <v>0</v>
          </cell>
        </row>
        <row r="2596">
          <cell r="Q2596">
            <v>511500</v>
          </cell>
          <cell r="R2596">
            <v>0</v>
          </cell>
          <cell r="S2596">
            <v>13307064001.08</v>
          </cell>
          <cell r="T2596">
            <v>13307064001.08</v>
          </cell>
        </row>
        <row r="2597">
          <cell r="Q2597">
            <v>511503</v>
          </cell>
          <cell r="R2597">
            <v>0</v>
          </cell>
          <cell r="S2597">
            <v>0</v>
          </cell>
          <cell r="T2597">
            <v>0</v>
          </cell>
        </row>
        <row r="2598">
          <cell r="Q2598">
            <v>511506</v>
          </cell>
          <cell r="R2598">
            <v>0</v>
          </cell>
          <cell r="S2598">
            <v>0</v>
          </cell>
          <cell r="T2598">
            <v>0</v>
          </cell>
        </row>
        <row r="2599">
          <cell r="Q2599">
            <v>511509</v>
          </cell>
          <cell r="R2599">
            <v>0</v>
          </cell>
          <cell r="S2599">
            <v>0</v>
          </cell>
          <cell r="T2599">
            <v>0</v>
          </cell>
        </row>
        <row r="2600">
          <cell r="Q2600">
            <v>511512</v>
          </cell>
          <cell r="R2600">
            <v>0</v>
          </cell>
          <cell r="S2600">
            <v>88986259.450000003</v>
          </cell>
          <cell r="T2600">
            <v>88986259.450000003</v>
          </cell>
        </row>
        <row r="2601">
          <cell r="Q2601">
            <v>511515</v>
          </cell>
          <cell r="R2601">
            <v>0</v>
          </cell>
          <cell r="S2601">
            <v>0</v>
          </cell>
          <cell r="T2601">
            <v>0</v>
          </cell>
        </row>
        <row r="2602">
          <cell r="Q2602">
            <v>511518</v>
          </cell>
          <cell r="R2602">
            <v>0</v>
          </cell>
          <cell r="S2602">
            <v>0</v>
          </cell>
          <cell r="T2602">
            <v>0</v>
          </cell>
        </row>
        <row r="2603">
          <cell r="Q2603">
            <v>511521</v>
          </cell>
          <cell r="R2603">
            <v>0</v>
          </cell>
          <cell r="S2603">
            <v>0</v>
          </cell>
          <cell r="T2603">
            <v>0</v>
          </cell>
        </row>
        <row r="2604">
          <cell r="Q2604">
            <v>511524</v>
          </cell>
          <cell r="R2604">
            <v>0</v>
          </cell>
          <cell r="S2604">
            <v>0</v>
          </cell>
          <cell r="T2604">
            <v>0</v>
          </cell>
        </row>
        <row r="2605">
          <cell r="Q2605">
            <v>511527</v>
          </cell>
          <cell r="R2605">
            <v>0</v>
          </cell>
          <cell r="S2605">
            <v>0</v>
          </cell>
          <cell r="T2605">
            <v>0</v>
          </cell>
        </row>
        <row r="2606">
          <cell r="Q2606">
            <v>511530</v>
          </cell>
          <cell r="R2606">
            <v>0</v>
          </cell>
          <cell r="S2606">
            <v>0</v>
          </cell>
          <cell r="T2606">
            <v>0</v>
          </cell>
        </row>
        <row r="2607">
          <cell r="Q2607">
            <v>511533</v>
          </cell>
          <cell r="R2607">
            <v>0</v>
          </cell>
          <cell r="S2607">
            <v>0</v>
          </cell>
          <cell r="T2607">
            <v>0</v>
          </cell>
        </row>
        <row r="2608">
          <cell r="Q2608">
            <v>511536</v>
          </cell>
          <cell r="R2608">
            <v>0</v>
          </cell>
          <cell r="S2608">
            <v>0</v>
          </cell>
          <cell r="T2608">
            <v>0</v>
          </cell>
        </row>
        <row r="2609">
          <cell r="Q2609">
            <v>511539</v>
          </cell>
          <cell r="R2609">
            <v>0</v>
          </cell>
          <cell r="S2609">
            <v>0</v>
          </cell>
          <cell r="T2609">
            <v>0</v>
          </cell>
        </row>
        <row r="2610">
          <cell r="Q2610">
            <v>511542</v>
          </cell>
          <cell r="R2610">
            <v>0</v>
          </cell>
          <cell r="S2610">
            <v>0</v>
          </cell>
          <cell r="T2610">
            <v>0</v>
          </cell>
        </row>
        <row r="2611">
          <cell r="Q2611">
            <v>511545</v>
          </cell>
          <cell r="R2611">
            <v>0</v>
          </cell>
          <cell r="S2611">
            <v>0</v>
          </cell>
          <cell r="T2611">
            <v>0</v>
          </cell>
        </row>
        <row r="2612">
          <cell r="Q2612">
            <v>511548</v>
          </cell>
          <cell r="R2612">
            <v>0</v>
          </cell>
          <cell r="S2612">
            <v>0</v>
          </cell>
          <cell r="T2612">
            <v>0</v>
          </cell>
        </row>
        <row r="2613">
          <cell r="Q2613">
            <v>511551</v>
          </cell>
          <cell r="R2613">
            <v>0</v>
          </cell>
          <cell r="S2613">
            <v>0</v>
          </cell>
          <cell r="T2613">
            <v>0</v>
          </cell>
        </row>
        <row r="2614">
          <cell r="Q2614">
            <v>511554</v>
          </cell>
          <cell r="R2614">
            <v>0</v>
          </cell>
          <cell r="S2614">
            <v>0</v>
          </cell>
          <cell r="T2614">
            <v>0</v>
          </cell>
        </row>
        <row r="2615">
          <cell r="Q2615">
            <v>511557</v>
          </cell>
          <cell r="R2615">
            <v>0</v>
          </cell>
          <cell r="S2615">
            <v>0</v>
          </cell>
          <cell r="T2615">
            <v>0</v>
          </cell>
        </row>
        <row r="2616">
          <cell r="Q2616">
            <v>511560</v>
          </cell>
          <cell r="R2616">
            <v>0</v>
          </cell>
          <cell r="S2616">
            <v>0</v>
          </cell>
          <cell r="T2616">
            <v>0</v>
          </cell>
        </row>
        <row r="2617">
          <cell r="Q2617">
            <v>511563</v>
          </cell>
          <cell r="R2617">
            <v>0</v>
          </cell>
          <cell r="S2617">
            <v>0</v>
          </cell>
          <cell r="T2617">
            <v>0</v>
          </cell>
        </row>
        <row r="2618">
          <cell r="Q2618">
            <v>511566</v>
          </cell>
          <cell r="R2618">
            <v>0</v>
          </cell>
          <cell r="S2618">
            <v>0</v>
          </cell>
          <cell r="T2618">
            <v>0</v>
          </cell>
        </row>
        <row r="2619">
          <cell r="Q2619">
            <v>511569</v>
          </cell>
          <cell r="R2619">
            <v>0</v>
          </cell>
          <cell r="S2619">
            <v>0</v>
          </cell>
          <cell r="T2619">
            <v>0</v>
          </cell>
        </row>
        <row r="2620">
          <cell r="Q2620">
            <v>511595</v>
          </cell>
          <cell r="R2620">
            <v>0</v>
          </cell>
          <cell r="S2620">
            <v>13217772259.629999</v>
          </cell>
          <cell r="T2620">
            <v>13217772259.629999</v>
          </cell>
        </row>
        <row r="2621">
          <cell r="Q2621">
            <v>511597</v>
          </cell>
          <cell r="R2621">
            <v>0</v>
          </cell>
          <cell r="S2621">
            <v>305482</v>
          </cell>
          <cell r="T2621">
            <v>305482</v>
          </cell>
        </row>
        <row r="2622">
          <cell r="Q2622">
            <v>511600</v>
          </cell>
          <cell r="R2622">
            <v>0</v>
          </cell>
          <cell r="S2622">
            <v>0</v>
          </cell>
          <cell r="T2622">
            <v>0</v>
          </cell>
        </row>
        <row r="2623">
          <cell r="Q2623">
            <v>511605</v>
          </cell>
          <cell r="R2623">
            <v>0</v>
          </cell>
          <cell r="S2623">
            <v>0</v>
          </cell>
          <cell r="T2623">
            <v>0</v>
          </cell>
        </row>
        <row r="2624">
          <cell r="Q2624">
            <v>511697</v>
          </cell>
          <cell r="R2624">
            <v>0</v>
          </cell>
          <cell r="S2624">
            <v>0</v>
          </cell>
          <cell r="T2624">
            <v>0</v>
          </cell>
        </row>
        <row r="2625">
          <cell r="Q2625">
            <v>511700</v>
          </cell>
          <cell r="R2625">
            <v>0</v>
          </cell>
          <cell r="S2625">
            <v>0</v>
          </cell>
          <cell r="T2625">
            <v>0</v>
          </cell>
        </row>
        <row r="2626">
          <cell r="Q2626">
            <v>511705</v>
          </cell>
          <cell r="R2626">
            <v>0</v>
          </cell>
          <cell r="S2626">
            <v>0</v>
          </cell>
          <cell r="T2626">
            <v>0</v>
          </cell>
        </row>
        <row r="2627">
          <cell r="Q2627">
            <v>511797</v>
          </cell>
          <cell r="R2627">
            <v>0</v>
          </cell>
          <cell r="S2627">
            <v>0</v>
          </cell>
          <cell r="T2627">
            <v>0</v>
          </cell>
        </row>
        <row r="2628">
          <cell r="Q2628">
            <v>511800</v>
          </cell>
          <cell r="R2628">
            <v>0</v>
          </cell>
          <cell r="S2628">
            <v>9245110</v>
          </cell>
          <cell r="T2628">
            <v>9245110</v>
          </cell>
        </row>
        <row r="2629">
          <cell r="Q2629">
            <v>511805</v>
          </cell>
          <cell r="R2629">
            <v>0</v>
          </cell>
          <cell r="S2629">
            <v>9245110</v>
          </cell>
          <cell r="T2629">
            <v>9245110</v>
          </cell>
        </row>
        <row r="2630">
          <cell r="Q2630">
            <v>511810</v>
          </cell>
          <cell r="R2630">
            <v>0</v>
          </cell>
          <cell r="S2630">
            <v>0</v>
          </cell>
          <cell r="T2630">
            <v>0</v>
          </cell>
        </row>
        <row r="2631">
          <cell r="Q2631">
            <v>511815</v>
          </cell>
          <cell r="R2631">
            <v>0</v>
          </cell>
          <cell r="S2631">
            <v>0</v>
          </cell>
          <cell r="T2631">
            <v>0</v>
          </cell>
        </row>
        <row r="2632">
          <cell r="Q2632">
            <v>511895</v>
          </cell>
          <cell r="R2632">
            <v>0</v>
          </cell>
          <cell r="S2632">
            <v>0</v>
          </cell>
          <cell r="T2632">
            <v>0</v>
          </cell>
        </row>
        <row r="2633">
          <cell r="Q2633">
            <v>511897</v>
          </cell>
          <cell r="R2633">
            <v>0</v>
          </cell>
          <cell r="S2633">
            <v>0</v>
          </cell>
          <cell r="T2633">
            <v>0</v>
          </cell>
        </row>
        <row r="2634">
          <cell r="Q2634">
            <v>511900</v>
          </cell>
          <cell r="R2634">
            <v>0</v>
          </cell>
          <cell r="S2634">
            <v>0</v>
          </cell>
          <cell r="T2634">
            <v>0</v>
          </cell>
        </row>
        <row r="2635">
          <cell r="Q2635">
            <v>511905</v>
          </cell>
          <cell r="R2635">
            <v>0</v>
          </cell>
          <cell r="S2635">
            <v>0</v>
          </cell>
          <cell r="T2635">
            <v>0</v>
          </cell>
        </row>
        <row r="2636">
          <cell r="Q2636">
            <v>511910</v>
          </cell>
          <cell r="R2636">
            <v>0</v>
          </cell>
          <cell r="S2636">
            <v>0</v>
          </cell>
          <cell r="T2636">
            <v>0</v>
          </cell>
        </row>
        <row r="2637">
          <cell r="Q2637">
            <v>512000</v>
          </cell>
          <cell r="R2637">
            <v>0</v>
          </cell>
          <cell r="S2637">
            <v>38556133381.970001</v>
          </cell>
          <cell r="T2637">
            <v>38556133381.970001</v>
          </cell>
        </row>
        <row r="2638">
          <cell r="Q2638">
            <v>512001</v>
          </cell>
          <cell r="R2638">
            <v>0</v>
          </cell>
          <cell r="S2638">
            <v>13060369608</v>
          </cell>
          <cell r="T2638">
            <v>13060369608</v>
          </cell>
        </row>
        <row r="2639">
          <cell r="Q2639">
            <v>512002</v>
          </cell>
          <cell r="R2639">
            <v>0</v>
          </cell>
          <cell r="S2639">
            <v>8716570938</v>
          </cell>
          <cell r="T2639">
            <v>8716570938</v>
          </cell>
        </row>
        <row r="2640">
          <cell r="Q2640">
            <v>512003</v>
          </cell>
          <cell r="R2640">
            <v>0</v>
          </cell>
          <cell r="S2640">
            <v>74666231</v>
          </cell>
          <cell r="T2640">
            <v>74666231</v>
          </cell>
        </row>
        <row r="2641">
          <cell r="Q2641">
            <v>512004</v>
          </cell>
          <cell r="R2641">
            <v>0</v>
          </cell>
          <cell r="S2641">
            <v>1502200</v>
          </cell>
          <cell r="T2641">
            <v>1502200</v>
          </cell>
        </row>
        <row r="2642">
          <cell r="Q2642">
            <v>512005</v>
          </cell>
          <cell r="R2642">
            <v>0</v>
          </cell>
          <cell r="S2642">
            <v>0</v>
          </cell>
          <cell r="T2642">
            <v>0</v>
          </cell>
        </row>
        <row r="2643">
          <cell r="Q2643">
            <v>512006</v>
          </cell>
          <cell r="R2643">
            <v>0</v>
          </cell>
          <cell r="S2643">
            <v>899978210</v>
          </cell>
          <cell r="T2643">
            <v>899978210</v>
          </cell>
        </row>
        <row r="2644">
          <cell r="Q2644">
            <v>512007</v>
          </cell>
          <cell r="R2644">
            <v>0</v>
          </cell>
          <cell r="S2644">
            <v>105272548</v>
          </cell>
          <cell r="T2644">
            <v>105272548</v>
          </cell>
        </row>
        <row r="2645">
          <cell r="Q2645">
            <v>512008</v>
          </cell>
          <cell r="R2645">
            <v>0</v>
          </cell>
          <cell r="S2645">
            <v>899493424</v>
          </cell>
          <cell r="T2645">
            <v>899493424</v>
          </cell>
        </row>
        <row r="2646">
          <cell r="Q2646">
            <v>512009</v>
          </cell>
          <cell r="R2646">
            <v>0</v>
          </cell>
          <cell r="S2646">
            <v>1531113068</v>
          </cell>
          <cell r="T2646">
            <v>1531113068</v>
          </cell>
        </row>
        <row r="2647">
          <cell r="Q2647">
            <v>512010</v>
          </cell>
          <cell r="R2647">
            <v>0</v>
          </cell>
          <cell r="S2647">
            <v>1585362879</v>
          </cell>
          <cell r="T2647">
            <v>1585362879</v>
          </cell>
        </row>
        <row r="2648">
          <cell r="Q2648">
            <v>512011</v>
          </cell>
          <cell r="R2648">
            <v>0</v>
          </cell>
          <cell r="S2648">
            <v>0</v>
          </cell>
          <cell r="T2648">
            <v>0</v>
          </cell>
        </row>
        <row r="2649">
          <cell r="Q2649">
            <v>512012</v>
          </cell>
          <cell r="R2649">
            <v>0</v>
          </cell>
          <cell r="S2649">
            <v>0</v>
          </cell>
          <cell r="T2649">
            <v>0</v>
          </cell>
        </row>
        <row r="2650">
          <cell r="Q2650">
            <v>512013</v>
          </cell>
          <cell r="R2650">
            <v>0</v>
          </cell>
          <cell r="S2650">
            <v>0</v>
          </cell>
          <cell r="T2650">
            <v>0</v>
          </cell>
        </row>
        <row r="2651">
          <cell r="Q2651">
            <v>512015</v>
          </cell>
          <cell r="R2651">
            <v>0</v>
          </cell>
          <cell r="S2651">
            <v>2145328511</v>
          </cell>
          <cell r="T2651">
            <v>2145328511</v>
          </cell>
        </row>
        <row r="2652">
          <cell r="Q2652">
            <v>512016</v>
          </cell>
          <cell r="R2652">
            <v>0</v>
          </cell>
          <cell r="S2652">
            <v>177065972</v>
          </cell>
          <cell r="T2652">
            <v>177065972</v>
          </cell>
        </row>
        <row r="2653">
          <cell r="Q2653">
            <v>512017</v>
          </cell>
          <cell r="R2653">
            <v>0</v>
          </cell>
          <cell r="S2653">
            <v>0</v>
          </cell>
          <cell r="T2653">
            <v>0</v>
          </cell>
        </row>
        <row r="2654">
          <cell r="Q2654">
            <v>512019</v>
          </cell>
          <cell r="R2654">
            <v>0</v>
          </cell>
          <cell r="S2654">
            <v>1409451273</v>
          </cell>
          <cell r="T2654">
            <v>1409451273</v>
          </cell>
        </row>
        <row r="2655">
          <cell r="Q2655">
            <v>512024</v>
          </cell>
          <cell r="R2655">
            <v>0</v>
          </cell>
          <cell r="S2655">
            <v>0</v>
          </cell>
          <cell r="T2655">
            <v>0</v>
          </cell>
        </row>
        <row r="2656">
          <cell r="Q2656">
            <v>512025</v>
          </cell>
          <cell r="R2656">
            <v>0</v>
          </cell>
          <cell r="S2656">
            <v>0</v>
          </cell>
          <cell r="T2656">
            <v>0</v>
          </cell>
        </row>
        <row r="2657">
          <cell r="Q2657">
            <v>512026</v>
          </cell>
          <cell r="R2657">
            <v>0</v>
          </cell>
          <cell r="S2657">
            <v>14523623</v>
          </cell>
          <cell r="T2657">
            <v>14523623</v>
          </cell>
        </row>
        <row r="2658">
          <cell r="Q2658">
            <v>512027</v>
          </cell>
          <cell r="R2658">
            <v>0</v>
          </cell>
          <cell r="S2658">
            <v>139247817</v>
          </cell>
          <cell r="T2658">
            <v>139247817</v>
          </cell>
        </row>
        <row r="2659">
          <cell r="Q2659">
            <v>512028</v>
          </cell>
          <cell r="R2659">
            <v>0</v>
          </cell>
          <cell r="S2659">
            <v>416050053.38</v>
          </cell>
          <cell r="T2659">
            <v>416050053.38</v>
          </cell>
        </row>
        <row r="2660">
          <cell r="Q2660">
            <v>512029</v>
          </cell>
          <cell r="R2660">
            <v>0</v>
          </cell>
          <cell r="S2660">
            <v>1891382469</v>
          </cell>
          <cell r="T2660">
            <v>1891382469</v>
          </cell>
        </row>
        <row r="2661">
          <cell r="Q2661">
            <v>512030</v>
          </cell>
          <cell r="R2661">
            <v>0</v>
          </cell>
          <cell r="S2661">
            <v>1023869239.4</v>
          </cell>
          <cell r="T2661">
            <v>1023869239.4</v>
          </cell>
        </row>
        <row r="2662">
          <cell r="Q2662">
            <v>512031</v>
          </cell>
          <cell r="R2662">
            <v>0</v>
          </cell>
          <cell r="S2662">
            <v>2494647485</v>
          </cell>
          <cell r="T2662">
            <v>2494647485</v>
          </cell>
        </row>
        <row r="2663">
          <cell r="Q2663">
            <v>512032</v>
          </cell>
          <cell r="R2663">
            <v>0</v>
          </cell>
          <cell r="S2663">
            <v>0</v>
          </cell>
          <cell r="T2663">
            <v>0</v>
          </cell>
        </row>
        <row r="2664">
          <cell r="Q2664">
            <v>512033</v>
          </cell>
          <cell r="R2664">
            <v>0</v>
          </cell>
          <cell r="S2664">
            <v>0</v>
          </cell>
          <cell r="T2664">
            <v>0</v>
          </cell>
        </row>
        <row r="2665">
          <cell r="Q2665">
            <v>512034</v>
          </cell>
          <cell r="R2665">
            <v>0</v>
          </cell>
          <cell r="S2665">
            <v>0</v>
          </cell>
          <cell r="T2665">
            <v>0</v>
          </cell>
        </row>
        <row r="2666">
          <cell r="Q2666">
            <v>512035</v>
          </cell>
          <cell r="R2666">
            <v>0</v>
          </cell>
          <cell r="S2666">
            <v>0</v>
          </cell>
          <cell r="T2666">
            <v>0</v>
          </cell>
        </row>
        <row r="2667">
          <cell r="Q2667">
            <v>512036</v>
          </cell>
          <cell r="R2667">
            <v>0</v>
          </cell>
          <cell r="S2667">
            <v>0</v>
          </cell>
          <cell r="T2667">
            <v>0</v>
          </cell>
        </row>
        <row r="2668">
          <cell r="Q2668">
            <v>512037</v>
          </cell>
          <cell r="R2668">
            <v>0</v>
          </cell>
          <cell r="S2668">
            <v>0</v>
          </cell>
          <cell r="T2668">
            <v>0</v>
          </cell>
        </row>
        <row r="2669">
          <cell r="Q2669">
            <v>512043</v>
          </cell>
          <cell r="R2669">
            <v>0</v>
          </cell>
          <cell r="S2669">
            <v>1970237833.1900001</v>
          </cell>
          <cell r="T2669">
            <v>1970237833.1900001</v>
          </cell>
        </row>
        <row r="2670">
          <cell r="Q2670">
            <v>512097</v>
          </cell>
          <cell r="R2670">
            <v>0</v>
          </cell>
          <cell r="S2670">
            <v>0</v>
          </cell>
          <cell r="T2670">
            <v>0</v>
          </cell>
        </row>
        <row r="2671">
          <cell r="Q2671">
            <v>512100</v>
          </cell>
          <cell r="R2671">
            <v>0</v>
          </cell>
          <cell r="S2671">
            <v>0</v>
          </cell>
          <cell r="T2671">
            <v>0</v>
          </cell>
        </row>
        <row r="2672">
          <cell r="Q2672">
            <v>512105</v>
          </cell>
          <cell r="R2672">
            <v>0</v>
          </cell>
          <cell r="S2672">
            <v>0</v>
          </cell>
          <cell r="T2672">
            <v>0</v>
          </cell>
        </row>
        <row r="2673">
          <cell r="Q2673">
            <v>512110</v>
          </cell>
          <cell r="R2673">
            <v>0</v>
          </cell>
          <cell r="S2673">
            <v>0</v>
          </cell>
          <cell r="T2673">
            <v>0</v>
          </cell>
        </row>
        <row r="2674">
          <cell r="Q2674">
            <v>512115</v>
          </cell>
          <cell r="R2674">
            <v>0</v>
          </cell>
          <cell r="S2674">
            <v>0</v>
          </cell>
          <cell r="T2674">
            <v>0</v>
          </cell>
        </row>
        <row r="2675">
          <cell r="Q2675">
            <v>512120</v>
          </cell>
          <cell r="R2675">
            <v>0</v>
          </cell>
          <cell r="S2675">
            <v>0</v>
          </cell>
          <cell r="T2675">
            <v>0</v>
          </cell>
        </row>
        <row r="2676">
          <cell r="Q2676">
            <v>512122</v>
          </cell>
          <cell r="R2676">
            <v>0</v>
          </cell>
          <cell r="S2676">
            <v>0</v>
          </cell>
          <cell r="T2676">
            <v>0</v>
          </cell>
        </row>
        <row r="2677">
          <cell r="Q2677">
            <v>512125</v>
          </cell>
          <cell r="R2677">
            <v>0</v>
          </cell>
          <cell r="S2677">
            <v>0</v>
          </cell>
          <cell r="T2677">
            <v>0</v>
          </cell>
        </row>
        <row r="2678">
          <cell r="Q2678">
            <v>512130</v>
          </cell>
          <cell r="R2678">
            <v>0</v>
          </cell>
          <cell r="S2678">
            <v>0</v>
          </cell>
          <cell r="T2678">
            <v>0</v>
          </cell>
        </row>
        <row r="2679">
          <cell r="Q2679">
            <v>512135</v>
          </cell>
          <cell r="R2679">
            <v>0</v>
          </cell>
          <cell r="S2679">
            <v>0</v>
          </cell>
          <cell r="T2679">
            <v>0</v>
          </cell>
        </row>
        <row r="2680">
          <cell r="Q2680">
            <v>512197</v>
          </cell>
          <cell r="R2680">
            <v>0</v>
          </cell>
          <cell r="S2680">
            <v>0</v>
          </cell>
          <cell r="T2680">
            <v>0</v>
          </cell>
        </row>
        <row r="2681">
          <cell r="Q2681">
            <v>512200</v>
          </cell>
          <cell r="R2681">
            <v>0</v>
          </cell>
          <cell r="S2681">
            <v>0</v>
          </cell>
          <cell r="T2681">
            <v>0</v>
          </cell>
        </row>
        <row r="2682">
          <cell r="Q2682">
            <v>512205</v>
          </cell>
          <cell r="R2682">
            <v>0</v>
          </cell>
          <cell r="S2682">
            <v>0</v>
          </cell>
          <cell r="T2682">
            <v>0</v>
          </cell>
        </row>
        <row r="2683">
          <cell r="Q2683">
            <v>512295</v>
          </cell>
          <cell r="R2683">
            <v>0</v>
          </cell>
          <cell r="S2683">
            <v>0</v>
          </cell>
          <cell r="T2683">
            <v>0</v>
          </cell>
        </row>
        <row r="2684">
          <cell r="Q2684">
            <v>512297</v>
          </cell>
          <cell r="R2684">
            <v>0</v>
          </cell>
          <cell r="S2684">
            <v>0</v>
          </cell>
          <cell r="T2684">
            <v>0</v>
          </cell>
        </row>
        <row r="2685">
          <cell r="Q2685">
            <v>512300</v>
          </cell>
          <cell r="R2685">
            <v>0</v>
          </cell>
          <cell r="S2685">
            <v>2906301016.9099998</v>
          </cell>
          <cell r="T2685">
            <v>2906301016.9099998</v>
          </cell>
        </row>
        <row r="2686">
          <cell r="Q2686">
            <v>512305</v>
          </cell>
          <cell r="R2686">
            <v>0</v>
          </cell>
          <cell r="S2686">
            <v>0</v>
          </cell>
          <cell r="T2686">
            <v>0</v>
          </cell>
        </row>
        <row r="2687">
          <cell r="Q2687">
            <v>512310</v>
          </cell>
          <cell r="R2687">
            <v>0</v>
          </cell>
          <cell r="S2687">
            <v>2906301016.9099998</v>
          </cell>
          <cell r="T2687">
            <v>2906301016.9099998</v>
          </cell>
        </row>
        <row r="2688">
          <cell r="Q2688">
            <v>512315</v>
          </cell>
          <cell r="R2688">
            <v>0</v>
          </cell>
          <cell r="S2688">
            <v>0</v>
          </cell>
          <cell r="T2688">
            <v>0</v>
          </cell>
        </row>
        <row r="2689">
          <cell r="Q2689">
            <v>512400</v>
          </cell>
          <cell r="R2689">
            <v>0</v>
          </cell>
          <cell r="S2689">
            <v>248531.55</v>
          </cell>
          <cell r="T2689">
            <v>248531.55</v>
          </cell>
        </row>
        <row r="2690">
          <cell r="Q2690">
            <v>512405</v>
          </cell>
          <cell r="R2690">
            <v>0</v>
          </cell>
          <cell r="S2690">
            <v>0</v>
          </cell>
          <cell r="T2690">
            <v>0</v>
          </cell>
        </row>
        <row r="2691">
          <cell r="Q2691">
            <v>512410</v>
          </cell>
          <cell r="R2691">
            <v>0</v>
          </cell>
          <cell r="S2691">
            <v>0</v>
          </cell>
          <cell r="T2691">
            <v>0</v>
          </cell>
        </row>
        <row r="2692">
          <cell r="Q2692">
            <v>512415</v>
          </cell>
          <cell r="R2692">
            <v>0</v>
          </cell>
          <cell r="S2692">
            <v>0</v>
          </cell>
          <cell r="T2692">
            <v>0</v>
          </cell>
        </row>
        <row r="2693">
          <cell r="Q2693">
            <v>512420</v>
          </cell>
          <cell r="R2693">
            <v>0</v>
          </cell>
          <cell r="S2693">
            <v>248531.55</v>
          </cell>
          <cell r="T2693">
            <v>248531.55</v>
          </cell>
        </row>
        <row r="2694">
          <cell r="Q2694">
            <v>512425</v>
          </cell>
          <cell r="R2694">
            <v>0</v>
          </cell>
          <cell r="S2694">
            <v>0</v>
          </cell>
          <cell r="T2694">
            <v>0</v>
          </cell>
        </row>
        <row r="2695">
          <cell r="Q2695">
            <v>512430</v>
          </cell>
          <cell r="R2695">
            <v>0</v>
          </cell>
          <cell r="S2695">
            <v>0</v>
          </cell>
          <cell r="T2695">
            <v>0</v>
          </cell>
        </row>
        <row r="2696">
          <cell r="Q2696">
            <v>512435</v>
          </cell>
          <cell r="R2696">
            <v>0</v>
          </cell>
          <cell r="S2696">
            <v>0</v>
          </cell>
          <cell r="T2696">
            <v>0</v>
          </cell>
        </row>
        <row r="2697">
          <cell r="Q2697">
            <v>512440</v>
          </cell>
          <cell r="R2697">
            <v>0</v>
          </cell>
          <cell r="S2697">
            <v>0</v>
          </cell>
          <cell r="T2697">
            <v>0</v>
          </cell>
        </row>
        <row r="2698">
          <cell r="Q2698">
            <v>512445</v>
          </cell>
          <cell r="R2698">
            <v>0</v>
          </cell>
          <cell r="S2698">
            <v>0</v>
          </cell>
          <cell r="T2698">
            <v>0</v>
          </cell>
        </row>
        <row r="2699">
          <cell r="Q2699">
            <v>512450</v>
          </cell>
          <cell r="R2699">
            <v>0</v>
          </cell>
          <cell r="S2699">
            <v>0</v>
          </cell>
          <cell r="T2699">
            <v>0</v>
          </cell>
        </row>
        <row r="2700">
          <cell r="Q2700">
            <v>512497</v>
          </cell>
          <cell r="R2700">
            <v>0</v>
          </cell>
          <cell r="S2700">
            <v>0</v>
          </cell>
          <cell r="T2700">
            <v>0</v>
          </cell>
        </row>
        <row r="2701">
          <cell r="Q2701">
            <v>512500</v>
          </cell>
          <cell r="R2701">
            <v>0</v>
          </cell>
          <cell r="S2701">
            <v>4639819537.6899996</v>
          </cell>
          <cell r="T2701">
            <v>4639819537.6899996</v>
          </cell>
        </row>
        <row r="2702">
          <cell r="Q2702">
            <v>512505</v>
          </cell>
          <cell r="R2702">
            <v>0</v>
          </cell>
          <cell r="S2702">
            <v>4639819537.6899996</v>
          </cell>
          <cell r="T2702">
            <v>4639819537.6899996</v>
          </cell>
        </row>
        <row r="2703">
          <cell r="Q2703">
            <v>512510</v>
          </cell>
          <cell r="R2703">
            <v>0</v>
          </cell>
          <cell r="S2703">
            <v>0</v>
          </cell>
          <cell r="T2703">
            <v>0</v>
          </cell>
        </row>
        <row r="2704">
          <cell r="Q2704">
            <v>512515</v>
          </cell>
          <cell r="R2704">
            <v>0</v>
          </cell>
          <cell r="S2704">
            <v>0</v>
          </cell>
          <cell r="T2704">
            <v>0</v>
          </cell>
        </row>
        <row r="2705">
          <cell r="Q2705">
            <v>512520</v>
          </cell>
          <cell r="R2705">
            <v>0</v>
          </cell>
          <cell r="S2705">
            <v>0</v>
          </cell>
          <cell r="T2705">
            <v>0</v>
          </cell>
        </row>
        <row r="2706">
          <cell r="Q2706">
            <v>512525</v>
          </cell>
          <cell r="R2706">
            <v>0</v>
          </cell>
          <cell r="S2706">
            <v>0</v>
          </cell>
          <cell r="T2706">
            <v>0</v>
          </cell>
        </row>
        <row r="2707">
          <cell r="Q2707">
            <v>512530</v>
          </cell>
          <cell r="R2707">
            <v>0</v>
          </cell>
          <cell r="S2707">
            <v>0</v>
          </cell>
          <cell r="T2707">
            <v>0</v>
          </cell>
        </row>
        <row r="2708">
          <cell r="Q2708">
            <v>512535</v>
          </cell>
          <cell r="R2708">
            <v>0</v>
          </cell>
          <cell r="S2708">
            <v>0</v>
          </cell>
          <cell r="T2708">
            <v>0</v>
          </cell>
        </row>
        <row r="2709">
          <cell r="Q2709">
            <v>512540</v>
          </cell>
          <cell r="R2709">
            <v>0</v>
          </cell>
          <cell r="S2709">
            <v>0</v>
          </cell>
          <cell r="T2709">
            <v>0</v>
          </cell>
        </row>
        <row r="2710">
          <cell r="Q2710">
            <v>512545</v>
          </cell>
          <cell r="R2710">
            <v>0</v>
          </cell>
          <cell r="S2710">
            <v>0</v>
          </cell>
          <cell r="T2710">
            <v>0</v>
          </cell>
        </row>
        <row r="2711">
          <cell r="Q2711">
            <v>512595</v>
          </cell>
          <cell r="R2711">
            <v>0</v>
          </cell>
          <cell r="S2711">
            <v>0</v>
          </cell>
          <cell r="T2711">
            <v>0</v>
          </cell>
        </row>
        <row r="2712">
          <cell r="Q2712">
            <v>512597</v>
          </cell>
          <cell r="R2712">
            <v>0</v>
          </cell>
          <cell r="S2712">
            <v>0</v>
          </cell>
          <cell r="T2712">
            <v>0</v>
          </cell>
        </row>
        <row r="2713">
          <cell r="Q2713">
            <v>512600</v>
          </cell>
          <cell r="R2713">
            <v>0</v>
          </cell>
          <cell r="S2713">
            <v>0</v>
          </cell>
          <cell r="T2713">
            <v>0</v>
          </cell>
        </row>
        <row r="2714">
          <cell r="Q2714">
            <v>512605</v>
          </cell>
          <cell r="R2714">
            <v>0</v>
          </cell>
          <cell r="S2714">
            <v>0</v>
          </cell>
          <cell r="T2714">
            <v>0</v>
          </cell>
        </row>
        <row r="2715">
          <cell r="Q2715">
            <v>512610</v>
          </cell>
          <cell r="R2715">
            <v>0</v>
          </cell>
          <cell r="S2715">
            <v>0</v>
          </cell>
          <cell r="T2715">
            <v>0</v>
          </cell>
        </row>
        <row r="2716">
          <cell r="Q2716">
            <v>512697</v>
          </cell>
          <cell r="R2716">
            <v>0</v>
          </cell>
          <cell r="S2716">
            <v>0</v>
          </cell>
          <cell r="T2716">
            <v>0</v>
          </cell>
        </row>
        <row r="2717">
          <cell r="Q2717">
            <v>512700</v>
          </cell>
          <cell r="R2717">
            <v>0</v>
          </cell>
          <cell r="S2717">
            <v>0</v>
          </cell>
          <cell r="T2717">
            <v>0</v>
          </cell>
        </row>
        <row r="2718">
          <cell r="Q2718">
            <v>512705</v>
          </cell>
          <cell r="R2718">
            <v>0</v>
          </cell>
          <cell r="S2718">
            <v>0</v>
          </cell>
          <cell r="T2718">
            <v>0</v>
          </cell>
        </row>
        <row r="2719">
          <cell r="Q2719">
            <v>512797</v>
          </cell>
          <cell r="R2719">
            <v>0</v>
          </cell>
          <cell r="S2719">
            <v>0</v>
          </cell>
          <cell r="T2719">
            <v>0</v>
          </cell>
        </row>
        <row r="2720">
          <cell r="Q2720">
            <v>512800</v>
          </cell>
          <cell r="R2720">
            <v>0</v>
          </cell>
          <cell r="S2720">
            <v>0</v>
          </cell>
          <cell r="T2720">
            <v>0</v>
          </cell>
        </row>
        <row r="2721">
          <cell r="Q2721">
            <v>512805</v>
          </cell>
          <cell r="R2721">
            <v>0</v>
          </cell>
          <cell r="S2721">
            <v>0</v>
          </cell>
          <cell r="T2721">
            <v>0</v>
          </cell>
        </row>
        <row r="2722">
          <cell r="Q2722">
            <v>512810</v>
          </cell>
          <cell r="R2722">
            <v>0</v>
          </cell>
          <cell r="S2722">
            <v>0</v>
          </cell>
          <cell r="T2722">
            <v>0</v>
          </cell>
        </row>
        <row r="2723">
          <cell r="Q2723">
            <v>512815</v>
          </cell>
          <cell r="R2723">
            <v>0</v>
          </cell>
          <cell r="S2723">
            <v>0</v>
          </cell>
          <cell r="T2723">
            <v>0</v>
          </cell>
        </row>
        <row r="2724">
          <cell r="Q2724">
            <v>512820</v>
          </cell>
          <cell r="R2724">
            <v>0</v>
          </cell>
          <cell r="S2724">
            <v>0</v>
          </cell>
          <cell r="T2724">
            <v>0</v>
          </cell>
        </row>
        <row r="2725">
          <cell r="Q2725">
            <v>512895</v>
          </cell>
          <cell r="R2725">
            <v>0</v>
          </cell>
          <cell r="S2725">
            <v>0</v>
          </cell>
          <cell r="T2725">
            <v>0</v>
          </cell>
        </row>
        <row r="2726">
          <cell r="Q2726">
            <v>512900</v>
          </cell>
          <cell r="R2726">
            <v>0</v>
          </cell>
          <cell r="S2726">
            <v>1199098688956.3</v>
          </cell>
          <cell r="T2726">
            <v>1199098688956.3</v>
          </cell>
        </row>
        <row r="2727">
          <cell r="Q2727">
            <v>512905</v>
          </cell>
          <cell r="R2727">
            <v>0</v>
          </cell>
          <cell r="S2727">
            <v>813583336194</v>
          </cell>
          <cell r="T2727">
            <v>813583336194</v>
          </cell>
        </row>
        <row r="2728">
          <cell r="Q2728">
            <v>512907</v>
          </cell>
          <cell r="R2728">
            <v>0</v>
          </cell>
          <cell r="S2728">
            <v>0</v>
          </cell>
          <cell r="T2728">
            <v>0</v>
          </cell>
        </row>
        <row r="2729">
          <cell r="Q2729">
            <v>512910</v>
          </cell>
          <cell r="R2729">
            <v>0</v>
          </cell>
          <cell r="S2729">
            <v>0</v>
          </cell>
          <cell r="T2729">
            <v>0</v>
          </cell>
        </row>
        <row r="2730">
          <cell r="Q2730">
            <v>512912</v>
          </cell>
          <cell r="R2730">
            <v>0</v>
          </cell>
          <cell r="S2730">
            <v>0</v>
          </cell>
          <cell r="T2730">
            <v>0</v>
          </cell>
        </row>
        <row r="2731">
          <cell r="Q2731">
            <v>512915</v>
          </cell>
          <cell r="R2731">
            <v>0</v>
          </cell>
          <cell r="S2731">
            <v>38081762.299999997</v>
          </cell>
          <cell r="T2731">
            <v>38081762.299999997</v>
          </cell>
        </row>
        <row r="2732">
          <cell r="Q2732">
            <v>512917</v>
          </cell>
          <cell r="R2732">
            <v>0</v>
          </cell>
          <cell r="S2732">
            <v>385477271000</v>
          </cell>
          <cell r="T2732">
            <v>385477271000</v>
          </cell>
        </row>
        <row r="2733">
          <cell r="Q2733">
            <v>512920</v>
          </cell>
          <cell r="R2733">
            <v>0</v>
          </cell>
          <cell r="S2733">
            <v>0</v>
          </cell>
          <cell r="T2733">
            <v>0</v>
          </cell>
        </row>
        <row r="2734">
          <cell r="Q2734">
            <v>512922</v>
          </cell>
          <cell r="R2734">
            <v>0</v>
          </cell>
          <cell r="S2734">
            <v>0</v>
          </cell>
          <cell r="T2734">
            <v>0</v>
          </cell>
        </row>
        <row r="2735">
          <cell r="Q2735">
            <v>512925</v>
          </cell>
          <cell r="R2735">
            <v>0</v>
          </cell>
          <cell r="S2735">
            <v>0</v>
          </cell>
          <cell r="T2735">
            <v>0</v>
          </cell>
        </row>
        <row r="2736">
          <cell r="Q2736">
            <v>512927</v>
          </cell>
          <cell r="R2736">
            <v>0</v>
          </cell>
          <cell r="S2736">
            <v>0</v>
          </cell>
          <cell r="T2736">
            <v>0</v>
          </cell>
        </row>
        <row r="2737">
          <cell r="Q2737">
            <v>512930</v>
          </cell>
          <cell r="R2737">
            <v>0</v>
          </cell>
          <cell r="S2737">
            <v>0</v>
          </cell>
          <cell r="T2737">
            <v>0</v>
          </cell>
        </row>
        <row r="2738">
          <cell r="Q2738">
            <v>512932</v>
          </cell>
          <cell r="R2738">
            <v>0</v>
          </cell>
          <cell r="S2738">
            <v>0</v>
          </cell>
          <cell r="T2738">
            <v>0</v>
          </cell>
        </row>
        <row r="2739">
          <cell r="Q2739">
            <v>512935</v>
          </cell>
          <cell r="R2739">
            <v>0</v>
          </cell>
          <cell r="S2739">
            <v>0</v>
          </cell>
          <cell r="T2739">
            <v>0</v>
          </cell>
        </row>
        <row r="2740">
          <cell r="Q2740">
            <v>512937</v>
          </cell>
          <cell r="R2740">
            <v>0</v>
          </cell>
          <cell r="S2740">
            <v>0</v>
          </cell>
          <cell r="T2740">
            <v>0</v>
          </cell>
        </row>
        <row r="2741">
          <cell r="Q2741">
            <v>512940</v>
          </cell>
          <cell r="R2741">
            <v>0</v>
          </cell>
          <cell r="S2741">
            <v>0</v>
          </cell>
          <cell r="T2741">
            <v>0</v>
          </cell>
        </row>
        <row r="2742">
          <cell r="Q2742">
            <v>512942</v>
          </cell>
          <cell r="R2742">
            <v>0</v>
          </cell>
          <cell r="S2742">
            <v>0</v>
          </cell>
          <cell r="T2742">
            <v>0</v>
          </cell>
        </row>
        <row r="2743">
          <cell r="Q2743">
            <v>512945</v>
          </cell>
          <cell r="R2743">
            <v>0</v>
          </cell>
          <cell r="S2743">
            <v>0</v>
          </cell>
          <cell r="T2743">
            <v>0</v>
          </cell>
        </row>
        <row r="2744">
          <cell r="Q2744">
            <v>512947</v>
          </cell>
          <cell r="R2744">
            <v>0</v>
          </cell>
          <cell r="S2744">
            <v>0</v>
          </cell>
          <cell r="T2744">
            <v>0</v>
          </cell>
        </row>
        <row r="2745">
          <cell r="Q2745">
            <v>512950</v>
          </cell>
          <cell r="R2745">
            <v>0</v>
          </cell>
          <cell r="S2745">
            <v>0</v>
          </cell>
          <cell r="T2745">
            <v>0</v>
          </cell>
        </row>
        <row r="2746">
          <cell r="Q2746">
            <v>512952</v>
          </cell>
          <cell r="R2746">
            <v>0</v>
          </cell>
          <cell r="S2746">
            <v>0</v>
          </cell>
          <cell r="T2746">
            <v>0</v>
          </cell>
        </row>
        <row r="2747">
          <cell r="Q2747">
            <v>512955</v>
          </cell>
          <cell r="R2747">
            <v>0</v>
          </cell>
          <cell r="S2747">
            <v>0</v>
          </cell>
          <cell r="T2747">
            <v>0</v>
          </cell>
        </row>
        <row r="2748">
          <cell r="Q2748">
            <v>512957</v>
          </cell>
          <cell r="R2748">
            <v>0</v>
          </cell>
          <cell r="S2748">
            <v>0</v>
          </cell>
          <cell r="T2748">
            <v>0</v>
          </cell>
        </row>
        <row r="2749">
          <cell r="Q2749">
            <v>512960</v>
          </cell>
          <cell r="R2749">
            <v>0</v>
          </cell>
          <cell r="S2749">
            <v>0</v>
          </cell>
          <cell r="T2749">
            <v>0</v>
          </cell>
        </row>
        <row r="2750">
          <cell r="Q2750">
            <v>513000</v>
          </cell>
          <cell r="R2750">
            <v>0</v>
          </cell>
          <cell r="S2750">
            <v>5673304384.79</v>
          </cell>
          <cell r="T2750">
            <v>5673304384.79</v>
          </cell>
        </row>
        <row r="2751">
          <cell r="Q2751">
            <v>513005</v>
          </cell>
          <cell r="R2751">
            <v>0</v>
          </cell>
          <cell r="S2751">
            <v>0</v>
          </cell>
          <cell r="T2751">
            <v>0</v>
          </cell>
        </row>
        <row r="2752">
          <cell r="Q2752">
            <v>513010</v>
          </cell>
          <cell r="R2752">
            <v>0</v>
          </cell>
          <cell r="S2752">
            <v>273739026</v>
          </cell>
          <cell r="T2752">
            <v>273739026</v>
          </cell>
        </row>
        <row r="2753">
          <cell r="Q2753">
            <v>513015</v>
          </cell>
          <cell r="R2753">
            <v>0</v>
          </cell>
          <cell r="S2753">
            <v>238772003</v>
          </cell>
          <cell r="T2753">
            <v>238772003</v>
          </cell>
        </row>
        <row r="2754">
          <cell r="Q2754">
            <v>513020</v>
          </cell>
          <cell r="R2754">
            <v>0</v>
          </cell>
          <cell r="S2754">
            <v>15831000</v>
          </cell>
          <cell r="T2754">
            <v>15831000</v>
          </cell>
        </row>
        <row r="2755">
          <cell r="Q2755">
            <v>513025</v>
          </cell>
          <cell r="R2755">
            <v>0</v>
          </cell>
          <cell r="S2755">
            <v>249550311.5</v>
          </cell>
          <cell r="T2755">
            <v>249550311.5</v>
          </cell>
        </row>
        <row r="2756">
          <cell r="Q2756">
            <v>513030</v>
          </cell>
          <cell r="R2756">
            <v>0</v>
          </cell>
          <cell r="S2756">
            <v>266531117.75</v>
          </cell>
          <cell r="T2756">
            <v>266531117.75</v>
          </cell>
        </row>
        <row r="2757">
          <cell r="Q2757">
            <v>513035</v>
          </cell>
          <cell r="R2757">
            <v>0</v>
          </cell>
          <cell r="S2757">
            <v>0</v>
          </cell>
          <cell r="T2757">
            <v>0</v>
          </cell>
        </row>
        <row r="2758">
          <cell r="Q2758">
            <v>513040</v>
          </cell>
          <cell r="R2758">
            <v>0</v>
          </cell>
          <cell r="S2758">
            <v>0</v>
          </cell>
          <cell r="T2758">
            <v>0</v>
          </cell>
        </row>
        <row r="2759">
          <cell r="Q2759">
            <v>513045</v>
          </cell>
          <cell r="R2759">
            <v>0</v>
          </cell>
          <cell r="S2759">
            <v>0</v>
          </cell>
          <cell r="T2759">
            <v>0</v>
          </cell>
        </row>
        <row r="2760">
          <cell r="Q2760">
            <v>513050</v>
          </cell>
          <cell r="R2760">
            <v>0</v>
          </cell>
          <cell r="S2760">
            <v>0</v>
          </cell>
          <cell r="T2760">
            <v>0</v>
          </cell>
        </row>
        <row r="2761">
          <cell r="Q2761">
            <v>513095</v>
          </cell>
          <cell r="R2761">
            <v>0</v>
          </cell>
          <cell r="S2761">
            <v>4628880926.54</v>
          </cell>
          <cell r="T2761">
            <v>4628880926.54</v>
          </cell>
        </row>
        <row r="2762">
          <cell r="Q2762">
            <v>513097</v>
          </cell>
          <cell r="R2762">
            <v>0</v>
          </cell>
          <cell r="S2762">
            <v>0</v>
          </cell>
          <cell r="T2762">
            <v>0</v>
          </cell>
        </row>
        <row r="2763">
          <cell r="Q2763">
            <v>513100</v>
          </cell>
          <cell r="R2763">
            <v>0</v>
          </cell>
          <cell r="S2763">
            <v>0</v>
          </cell>
          <cell r="T2763">
            <v>0</v>
          </cell>
        </row>
        <row r="2764">
          <cell r="Q2764">
            <v>513105</v>
          </cell>
          <cell r="R2764">
            <v>0</v>
          </cell>
          <cell r="S2764">
            <v>0</v>
          </cell>
          <cell r="T2764">
            <v>0</v>
          </cell>
        </row>
        <row r="2765">
          <cell r="Q2765">
            <v>513110</v>
          </cell>
          <cell r="R2765">
            <v>0</v>
          </cell>
          <cell r="S2765">
            <v>0</v>
          </cell>
          <cell r="T2765">
            <v>0</v>
          </cell>
        </row>
        <row r="2766">
          <cell r="Q2766">
            <v>513115</v>
          </cell>
          <cell r="R2766">
            <v>0</v>
          </cell>
          <cell r="S2766">
            <v>0</v>
          </cell>
          <cell r="T2766">
            <v>0</v>
          </cell>
        </row>
        <row r="2767">
          <cell r="Q2767">
            <v>513197</v>
          </cell>
          <cell r="R2767">
            <v>0</v>
          </cell>
          <cell r="S2767">
            <v>0</v>
          </cell>
          <cell r="T2767">
            <v>0</v>
          </cell>
        </row>
        <row r="2768">
          <cell r="Q2768">
            <v>513200</v>
          </cell>
          <cell r="R2768">
            <v>0</v>
          </cell>
          <cell r="S2768">
            <v>0</v>
          </cell>
          <cell r="T2768">
            <v>0</v>
          </cell>
        </row>
        <row r="2769">
          <cell r="Q2769">
            <v>513300</v>
          </cell>
          <cell r="R2769">
            <v>0</v>
          </cell>
          <cell r="S2769">
            <v>246958741.03999999</v>
          </cell>
          <cell r="T2769">
            <v>246958741.03999999</v>
          </cell>
        </row>
        <row r="2770">
          <cell r="Q2770">
            <v>513305</v>
          </cell>
          <cell r="R2770">
            <v>0</v>
          </cell>
          <cell r="S2770">
            <v>0</v>
          </cell>
          <cell r="T2770">
            <v>0</v>
          </cell>
        </row>
        <row r="2771">
          <cell r="Q2771">
            <v>513310</v>
          </cell>
          <cell r="R2771">
            <v>0</v>
          </cell>
          <cell r="S2771">
            <v>0</v>
          </cell>
          <cell r="T2771">
            <v>0</v>
          </cell>
        </row>
        <row r="2772">
          <cell r="Q2772">
            <v>513315</v>
          </cell>
          <cell r="R2772">
            <v>0</v>
          </cell>
          <cell r="S2772">
            <v>0</v>
          </cell>
          <cell r="T2772">
            <v>0</v>
          </cell>
        </row>
        <row r="2773">
          <cell r="Q2773">
            <v>513320</v>
          </cell>
          <cell r="R2773">
            <v>0</v>
          </cell>
          <cell r="S2773">
            <v>0</v>
          </cell>
          <cell r="T2773">
            <v>0</v>
          </cell>
        </row>
        <row r="2774">
          <cell r="Q2774">
            <v>513325</v>
          </cell>
          <cell r="R2774">
            <v>0</v>
          </cell>
          <cell r="S2774">
            <v>0</v>
          </cell>
          <cell r="T2774">
            <v>0</v>
          </cell>
        </row>
        <row r="2775">
          <cell r="Q2775">
            <v>513330</v>
          </cell>
          <cell r="R2775">
            <v>0</v>
          </cell>
          <cell r="S2775">
            <v>0</v>
          </cell>
          <cell r="T2775">
            <v>0</v>
          </cell>
        </row>
        <row r="2776">
          <cell r="Q2776">
            <v>513335</v>
          </cell>
          <cell r="R2776">
            <v>0</v>
          </cell>
          <cell r="S2776">
            <v>246958741.03999999</v>
          </cell>
          <cell r="T2776">
            <v>246958741.03999999</v>
          </cell>
        </row>
        <row r="2777">
          <cell r="Q2777">
            <v>513340</v>
          </cell>
          <cell r="R2777">
            <v>0</v>
          </cell>
          <cell r="S2777">
            <v>0</v>
          </cell>
          <cell r="T2777">
            <v>0</v>
          </cell>
        </row>
        <row r="2778">
          <cell r="Q2778">
            <v>513345</v>
          </cell>
          <cell r="R2778">
            <v>0</v>
          </cell>
          <cell r="S2778">
            <v>0</v>
          </cell>
          <cell r="T2778">
            <v>0</v>
          </cell>
        </row>
        <row r="2779">
          <cell r="Q2779">
            <v>513395</v>
          </cell>
          <cell r="R2779">
            <v>0</v>
          </cell>
          <cell r="S2779">
            <v>0</v>
          </cell>
          <cell r="T2779">
            <v>0</v>
          </cell>
        </row>
        <row r="2780">
          <cell r="Q2780">
            <v>513500</v>
          </cell>
          <cell r="R2780">
            <v>0</v>
          </cell>
          <cell r="S2780">
            <v>551272210063.88</v>
          </cell>
          <cell r="T2780">
            <v>551272210063.88</v>
          </cell>
        </row>
        <row r="2781">
          <cell r="Q2781">
            <v>513505</v>
          </cell>
          <cell r="R2781">
            <v>0</v>
          </cell>
          <cell r="S2781">
            <v>482960892986.52002</v>
          </cell>
          <cell r="T2781">
            <v>482960892986.52002</v>
          </cell>
        </row>
        <row r="2782">
          <cell r="Q2782">
            <v>513510</v>
          </cell>
          <cell r="R2782">
            <v>0</v>
          </cell>
          <cell r="S2782">
            <v>0</v>
          </cell>
          <cell r="T2782">
            <v>0</v>
          </cell>
        </row>
        <row r="2783">
          <cell r="Q2783">
            <v>513515</v>
          </cell>
          <cell r="R2783">
            <v>0</v>
          </cell>
          <cell r="S2783">
            <v>0</v>
          </cell>
          <cell r="T2783">
            <v>0</v>
          </cell>
        </row>
        <row r="2784">
          <cell r="Q2784">
            <v>513520</v>
          </cell>
          <cell r="R2784">
            <v>0</v>
          </cell>
          <cell r="S2784">
            <v>0</v>
          </cell>
          <cell r="T2784">
            <v>0</v>
          </cell>
        </row>
        <row r="2785">
          <cell r="Q2785">
            <v>513525</v>
          </cell>
          <cell r="R2785">
            <v>0</v>
          </cell>
          <cell r="S2785">
            <v>0</v>
          </cell>
          <cell r="T2785">
            <v>0</v>
          </cell>
        </row>
        <row r="2786">
          <cell r="Q2786">
            <v>513530</v>
          </cell>
          <cell r="R2786">
            <v>0</v>
          </cell>
          <cell r="S2786">
            <v>68311317077.360001</v>
          </cell>
          <cell r="T2786">
            <v>68311317077.360001</v>
          </cell>
        </row>
        <row r="2787">
          <cell r="Q2787">
            <v>513535</v>
          </cell>
          <cell r="R2787">
            <v>0</v>
          </cell>
          <cell r="S2787">
            <v>0</v>
          </cell>
          <cell r="T2787">
            <v>0</v>
          </cell>
        </row>
        <row r="2788">
          <cell r="Q2788">
            <v>513540</v>
          </cell>
          <cell r="R2788">
            <v>0</v>
          </cell>
          <cell r="S2788">
            <v>0</v>
          </cell>
          <cell r="T2788">
            <v>0</v>
          </cell>
        </row>
        <row r="2789">
          <cell r="Q2789">
            <v>513600</v>
          </cell>
          <cell r="R2789">
            <v>0</v>
          </cell>
          <cell r="S2789">
            <v>0</v>
          </cell>
          <cell r="T2789">
            <v>0</v>
          </cell>
        </row>
        <row r="2790">
          <cell r="Q2790">
            <v>513605</v>
          </cell>
          <cell r="R2790">
            <v>0</v>
          </cell>
          <cell r="S2790">
            <v>0</v>
          </cell>
          <cell r="T2790">
            <v>0</v>
          </cell>
        </row>
        <row r="2791">
          <cell r="Q2791">
            <v>513610</v>
          </cell>
          <cell r="R2791">
            <v>0</v>
          </cell>
          <cell r="S2791">
            <v>0</v>
          </cell>
          <cell r="T2791">
            <v>0</v>
          </cell>
        </row>
        <row r="2792">
          <cell r="Q2792">
            <v>513615</v>
          </cell>
          <cell r="R2792">
            <v>0</v>
          </cell>
          <cell r="S2792">
            <v>0</v>
          </cell>
          <cell r="T2792">
            <v>0</v>
          </cell>
        </row>
        <row r="2793">
          <cell r="Q2793">
            <v>513700</v>
          </cell>
          <cell r="R2793">
            <v>0</v>
          </cell>
          <cell r="S2793">
            <v>0</v>
          </cell>
          <cell r="T2793">
            <v>0</v>
          </cell>
        </row>
        <row r="2794">
          <cell r="Q2794">
            <v>513705</v>
          </cell>
          <cell r="R2794">
            <v>0</v>
          </cell>
          <cell r="S2794">
            <v>0</v>
          </cell>
          <cell r="T2794">
            <v>0</v>
          </cell>
        </row>
        <row r="2795">
          <cell r="Q2795">
            <v>513710</v>
          </cell>
          <cell r="R2795">
            <v>0</v>
          </cell>
          <cell r="S2795">
            <v>0</v>
          </cell>
          <cell r="T2795">
            <v>0</v>
          </cell>
        </row>
        <row r="2796">
          <cell r="Q2796">
            <v>513715</v>
          </cell>
          <cell r="R2796">
            <v>0</v>
          </cell>
          <cell r="S2796">
            <v>0</v>
          </cell>
          <cell r="T2796">
            <v>0</v>
          </cell>
        </row>
        <row r="2797">
          <cell r="Q2797">
            <v>513720</v>
          </cell>
          <cell r="R2797">
            <v>0</v>
          </cell>
          <cell r="S2797">
            <v>0</v>
          </cell>
          <cell r="T2797">
            <v>0</v>
          </cell>
        </row>
        <row r="2798">
          <cell r="Q2798">
            <v>513722</v>
          </cell>
          <cell r="R2798">
            <v>0</v>
          </cell>
          <cell r="S2798">
            <v>0</v>
          </cell>
          <cell r="T2798">
            <v>0</v>
          </cell>
        </row>
        <row r="2799">
          <cell r="Q2799">
            <v>513725</v>
          </cell>
          <cell r="R2799">
            <v>0</v>
          </cell>
          <cell r="S2799">
            <v>0</v>
          </cell>
          <cell r="T2799">
            <v>0</v>
          </cell>
        </row>
        <row r="2800">
          <cell r="Q2800">
            <v>513795</v>
          </cell>
          <cell r="R2800">
            <v>0</v>
          </cell>
          <cell r="S2800">
            <v>0</v>
          </cell>
          <cell r="T2800">
            <v>0</v>
          </cell>
        </row>
        <row r="2801">
          <cell r="Q2801">
            <v>513800</v>
          </cell>
          <cell r="R2801">
            <v>0</v>
          </cell>
          <cell r="S2801">
            <v>0</v>
          </cell>
          <cell r="T2801">
            <v>0</v>
          </cell>
        </row>
        <row r="2802">
          <cell r="Q2802">
            <v>513805</v>
          </cell>
          <cell r="R2802">
            <v>0</v>
          </cell>
          <cell r="S2802">
            <v>0</v>
          </cell>
          <cell r="T2802">
            <v>0</v>
          </cell>
        </row>
        <row r="2803">
          <cell r="Q2803">
            <v>513900</v>
          </cell>
          <cell r="R2803">
            <v>0</v>
          </cell>
          <cell r="S2803">
            <v>0</v>
          </cell>
          <cell r="T2803">
            <v>0</v>
          </cell>
        </row>
        <row r="2804">
          <cell r="Q2804">
            <v>513905</v>
          </cell>
          <cell r="R2804">
            <v>0</v>
          </cell>
          <cell r="S2804">
            <v>0</v>
          </cell>
          <cell r="T2804">
            <v>0</v>
          </cell>
        </row>
        <row r="2805">
          <cell r="Q2805">
            <v>513907</v>
          </cell>
          <cell r="R2805">
            <v>0</v>
          </cell>
          <cell r="S2805">
            <v>0</v>
          </cell>
          <cell r="T2805">
            <v>0</v>
          </cell>
        </row>
        <row r="2806">
          <cell r="Q2806">
            <v>513910</v>
          </cell>
          <cell r="R2806">
            <v>0</v>
          </cell>
          <cell r="S2806">
            <v>0</v>
          </cell>
          <cell r="T2806">
            <v>0</v>
          </cell>
        </row>
        <row r="2807">
          <cell r="Q2807">
            <v>513912</v>
          </cell>
          <cell r="R2807">
            <v>0</v>
          </cell>
          <cell r="S2807">
            <v>0</v>
          </cell>
          <cell r="T2807">
            <v>0</v>
          </cell>
        </row>
        <row r="2808">
          <cell r="Q2808">
            <v>513915</v>
          </cell>
          <cell r="R2808">
            <v>0</v>
          </cell>
          <cell r="S2808">
            <v>0</v>
          </cell>
          <cell r="T2808">
            <v>0</v>
          </cell>
        </row>
        <row r="2809">
          <cell r="Q2809">
            <v>513917</v>
          </cell>
          <cell r="R2809">
            <v>0</v>
          </cell>
          <cell r="S2809">
            <v>0</v>
          </cell>
          <cell r="T2809">
            <v>0</v>
          </cell>
        </row>
        <row r="2810">
          <cell r="Q2810">
            <v>513920</v>
          </cell>
          <cell r="R2810">
            <v>0</v>
          </cell>
          <cell r="S2810">
            <v>0</v>
          </cell>
          <cell r="T2810">
            <v>0</v>
          </cell>
        </row>
        <row r="2811">
          <cell r="Q2811">
            <v>513922</v>
          </cell>
          <cell r="R2811">
            <v>0</v>
          </cell>
          <cell r="S2811">
            <v>0</v>
          </cell>
          <cell r="T2811">
            <v>0</v>
          </cell>
        </row>
        <row r="2812">
          <cell r="Q2812">
            <v>513925</v>
          </cell>
          <cell r="R2812">
            <v>0</v>
          </cell>
          <cell r="S2812">
            <v>0</v>
          </cell>
          <cell r="T2812">
            <v>0</v>
          </cell>
        </row>
        <row r="2813">
          <cell r="Q2813">
            <v>513927</v>
          </cell>
          <cell r="R2813">
            <v>0</v>
          </cell>
          <cell r="S2813">
            <v>0</v>
          </cell>
          <cell r="T2813">
            <v>0</v>
          </cell>
        </row>
        <row r="2814">
          <cell r="Q2814">
            <v>513930</v>
          </cell>
          <cell r="R2814">
            <v>0</v>
          </cell>
          <cell r="S2814">
            <v>0</v>
          </cell>
          <cell r="T2814">
            <v>0</v>
          </cell>
        </row>
        <row r="2815">
          <cell r="Q2815">
            <v>513932</v>
          </cell>
          <cell r="R2815">
            <v>0</v>
          </cell>
          <cell r="S2815">
            <v>0</v>
          </cell>
          <cell r="T2815">
            <v>0</v>
          </cell>
        </row>
        <row r="2816">
          <cell r="Q2816">
            <v>513935</v>
          </cell>
          <cell r="R2816">
            <v>0</v>
          </cell>
          <cell r="S2816">
            <v>0</v>
          </cell>
          <cell r="T2816">
            <v>0</v>
          </cell>
        </row>
        <row r="2817">
          <cell r="Q2817">
            <v>513937</v>
          </cell>
          <cell r="R2817">
            <v>0</v>
          </cell>
          <cell r="S2817">
            <v>0</v>
          </cell>
          <cell r="T2817">
            <v>0</v>
          </cell>
        </row>
        <row r="2818">
          <cell r="Q2818">
            <v>513940</v>
          </cell>
          <cell r="R2818">
            <v>0</v>
          </cell>
          <cell r="S2818">
            <v>0</v>
          </cell>
          <cell r="T2818">
            <v>0</v>
          </cell>
        </row>
        <row r="2819">
          <cell r="Q2819">
            <v>513942</v>
          </cell>
          <cell r="R2819">
            <v>0</v>
          </cell>
          <cell r="S2819">
            <v>0</v>
          </cell>
          <cell r="T2819">
            <v>0</v>
          </cell>
        </row>
        <row r="2820">
          <cell r="Q2820">
            <v>513945</v>
          </cell>
          <cell r="R2820">
            <v>0</v>
          </cell>
          <cell r="S2820">
            <v>0</v>
          </cell>
          <cell r="T2820">
            <v>0</v>
          </cell>
        </row>
        <row r="2821">
          <cell r="Q2821">
            <v>513947</v>
          </cell>
          <cell r="R2821">
            <v>0</v>
          </cell>
          <cell r="S2821">
            <v>0</v>
          </cell>
          <cell r="T2821">
            <v>0</v>
          </cell>
        </row>
        <row r="2822">
          <cell r="Q2822">
            <v>513950</v>
          </cell>
          <cell r="R2822">
            <v>0</v>
          </cell>
          <cell r="S2822">
            <v>0</v>
          </cell>
          <cell r="T2822">
            <v>0</v>
          </cell>
        </row>
        <row r="2823">
          <cell r="Q2823">
            <v>513952</v>
          </cell>
          <cell r="R2823">
            <v>0</v>
          </cell>
          <cell r="S2823">
            <v>0</v>
          </cell>
          <cell r="T2823">
            <v>0</v>
          </cell>
        </row>
        <row r="2824">
          <cell r="Q2824">
            <v>513955</v>
          </cell>
          <cell r="R2824">
            <v>0</v>
          </cell>
          <cell r="S2824">
            <v>0</v>
          </cell>
          <cell r="T2824">
            <v>0</v>
          </cell>
        </row>
        <row r="2825">
          <cell r="Q2825">
            <v>513957</v>
          </cell>
          <cell r="R2825">
            <v>0</v>
          </cell>
          <cell r="S2825">
            <v>0</v>
          </cell>
          <cell r="T2825">
            <v>0</v>
          </cell>
        </row>
        <row r="2826">
          <cell r="Q2826">
            <v>513960</v>
          </cell>
          <cell r="R2826">
            <v>0</v>
          </cell>
          <cell r="S2826">
            <v>0</v>
          </cell>
          <cell r="T2826">
            <v>0</v>
          </cell>
        </row>
        <row r="2827">
          <cell r="Q2827">
            <v>514000</v>
          </cell>
          <cell r="R2827">
            <v>0</v>
          </cell>
          <cell r="S2827">
            <v>32346755885.279999</v>
          </cell>
          <cell r="T2827">
            <v>32346755885.279999</v>
          </cell>
        </row>
        <row r="2828">
          <cell r="Q2828">
            <v>514005</v>
          </cell>
          <cell r="R2828">
            <v>0</v>
          </cell>
          <cell r="S2828">
            <v>32343875725.279999</v>
          </cell>
          <cell r="T2828">
            <v>32343875725.279999</v>
          </cell>
        </row>
        <row r="2829">
          <cell r="Q2829">
            <v>514097</v>
          </cell>
          <cell r="R2829">
            <v>0</v>
          </cell>
          <cell r="S2829">
            <v>2880160</v>
          </cell>
          <cell r="T2829">
            <v>2880160</v>
          </cell>
        </row>
        <row r="2830">
          <cell r="Q2830">
            <v>514100</v>
          </cell>
          <cell r="R2830">
            <v>0</v>
          </cell>
          <cell r="S2830">
            <v>0</v>
          </cell>
          <cell r="T2830">
            <v>0</v>
          </cell>
        </row>
        <row r="2831">
          <cell r="Q2831">
            <v>514105</v>
          </cell>
          <cell r="R2831">
            <v>0</v>
          </cell>
          <cell r="S2831">
            <v>0</v>
          </cell>
          <cell r="T2831">
            <v>0</v>
          </cell>
        </row>
        <row r="2832">
          <cell r="Q2832">
            <v>514195</v>
          </cell>
          <cell r="R2832">
            <v>0</v>
          </cell>
          <cell r="S2832">
            <v>0</v>
          </cell>
          <cell r="T2832">
            <v>0</v>
          </cell>
        </row>
        <row r="2833">
          <cell r="Q2833">
            <v>514200</v>
          </cell>
          <cell r="R2833">
            <v>0</v>
          </cell>
          <cell r="S2833">
            <v>0</v>
          </cell>
          <cell r="T2833">
            <v>0</v>
          </cell>
        </row>
        <row r="2834">
          <cell r="Q2834">
            <v>514205</v>
          </cell>
          <cell r="R2834">
            <v>0</v>
          </cell>
          <cell r="S2834">
            <v>0</v>
          </cell>
          <cell r="T2834">
            <v>0</v>
          </cell>
        </row>
        <row r="2835">
          <cell r="Q2835">
            <v>514210</v>
          </cell>
          <cell r="R2835">
            <v>0</v>
          </cell>
          <cell r="S2835">
            <v>0</v>
          </cell>
          <cell r="T2835">
            <v>0</v>
          </cell>
        </row>
        <row r="2836">
          <cell r="Q2836">
            <v>514215</v>
          </cell>
          <cell r="R2836">
            <v>0</v>
          </cell>
          <cell r="S2836">
            <v>0</v>
          </cell>
          <cell r="T2836">
            <v>0</v>
          </cell>
        </row>
        <row r="2837">
          <cell r="Q2837">
            <v>514220</v>
          </cell>
          <cell r="R2837">
            <v>0</v>
          </cell>
          <cell r="S2837">
            <v>0</v>
          </cell>
          <cell r="T2837">
            <v>0</v>
          </cell>
        </row>
        <row r="2838">
          <cell r="Q2838">
            <v>514225</v>
          </cell>
          <cell r="R2838">
            <v>0</v>
          </cell>
          <cell r="S2838">
            <v>0</v>
          </cell>
          <cell r="T2838">
            <v>0</v>
          </cell>
        </row>
        <row r="2839">
          <cell r="Q2839">
            <v>514230</v>
          </cell>
          <cell r="R2839">
            <v>0</v>
          </cell>
          <cell r="S2839">
            <v>0</v>
          </cell>
          <cell r="T2839">
            <v>0</v>
          </cell>
        </row>
        <row r="2840">
          <cell r="Q2840">
            <v>514295</v>
          </cell>
          <cell r="R2840">
            <v>0</v>
          </cell>
          <cell r="S2840">
            <v>0</v>
          </cell>
          <cell r="T2840">
            <v>0</v>
          </cell>
        </row>
        <row r="2841">
          <cell r="Q2841">
            <v>514300</v>
          </cell>
          <cell r="R2841">
            <v>0</v>
          </cell>
          <cell r="S2841">
            <v>0</v>
          </cell>
          <cell r="T2841">
            <v>0</v>
          </cell>
        </row>
        <row r="2842">
          <cell r="Q2842">
            <v>514305</v>
          </cell>
          <cell r="R2842">
            <v>0</v>
          </cell>
          <cell r="S2842">
            <v>0</v>
          </cell>
          <cell r="T2842">
            <v>0</v>
          </cell>
        </row>
        <row r="2843">
          <cell r="Q2843">
            <v>514310</v>
          </cell>
          <cell r="R2843">
            <v>0</v>
          </cell>
          <cell r="S2843">
            <v>0</v>
          </cell>
          <cell r="T2843">
            <v>0</v>
          </cell>
        </row>
        <row r="2844">
          <cell r="Q2844">
            <v>514315</v>
          </cell>
          <cell r="R2844">
            <v>0</v>
          </cell>
          <cell r="S2844">
            <v>0</v>
          </cell>
          <cell r="T2844">
            <v>0</v>
          </cell>
        </row>
        <row r="2845">
          <cell r="Q2845">
            <v>514400</v>
          </cell>
          <cell r="R2845">
            <v>0</v>
          </cell>
          <cell r="S2845">
            <v>0</v>
          </cell>
          <cell r="T2845">
            <v>0</v>
          </cell>
        </row>
        <row r="2846">
          <cell r="Q2846">
            <v>514405</v>
          </cell>
          <cell r="R2846">
            <v>0</v>
          </cell>
          <cell r="S2846">
            <v>0</v>
          </cell>
          <cell r="T2846">
            <v>0</v>
          </cell>
        </row>
        <row r="2847">
          <cell r="Q2847">
            <v>514410</v>
          </cell>
          <cell r="R2847">
            <v>0</v>
          </cell>
          <cell r="S2847">
            <v>0</v>
          </cell>
          <cell r="T2847">
            <v>0</v>
          </cell>
        </row>
        <row r="2848">
          <cell r="Q2848">
            <v>514415</v>
          </cell>
          <cell r="R2848">
            <v>0</v>
          </cell>
          <cell r="S2848">
            <v>0</v>
          </cell>
          <cell r="T2848">
            <v>0</v>
          </cell>
        </row>
        <row r="2849">
          <cell r="Q2849">
            <v>514420</v>
          </cell>
          <cell r="R2849">
            <v>0</v>
          </cell>
          <cell r="S2849">
            <v>0</v>
          </cell>
          <cell r="T2849">
            <v>0</v>
          </cell>
        </row>
        <row r="2850">
          <cell r="Q2850">
            <v>514425</v>
          </cell>
          <cell r="R2850">
            <v>0</v>
          </cell>
          <cell r="S2850">
            <v>0</v>
          </cell>
          <cell r="T2850">
            <v>0</v>
          </cell>
        </row>
        <row r="2851">
          <cell r="Q2851">
            <v>514500</v>
          </cell>
          <cell r="R2851">
            <v>0</v>
          </cell>
          <cell r="S2851">
            <v>2524807473.79</v>
          </cell>
          <cell r="T2851">
            <v>2524807473.79</v>
          </cell>
        </row>
        <row r="2852">
          <cell r="Q2852">
            <v>514505</v>
          </cell>
          <cell r="R2852">
            <v>0</v>
          </cell>
          <cell r="S2852">
            <v>1486520965.6700001</v>
          </cell>
          <cell r="T2852">
            <v>1486520965.6700001</v>
          </cell>
        </row>
        <row r="2853">
          <cell r="Q2853">
            <v>514510</v>
          </cell>
          <cell r="R2853">
            <v>0</v>
          </cell>
          <cell r="S2853">
            <v>211312488</v>
          </cell>
          <cell r="T2853">
            <v>211312488</v>
          </cell>
        </row>
        <row r="2854">
          <cell r="Q2854">
            <v>514515</v>
          </cell>
          <cell r="R2854">
            <v>0</v>
          </cell>
          <cell r="S2854">
            <v>5703526</v>
          </cell>
          <cell r="T2854">
            <v>5703526</v>
          </cell>
        </row>
        <row r="2855">
          <cell r="Q2855">
            <v>514535</v>
          </cell>
          <cell r="R2855">
            <v>0</v>
          </cell>
          <cell r="S2855">
            <v>158757191</v>
          </cell>
          <cell r="T2855">
            <v>158757191</v>
          </cell>
        </row>
        <row r="2856">
          <cell r="Q2856">
            <v>514540</v>
          </cell>
          <cell r="R2856">
            <v>0</v>
          </cell>
          <cell r="S2856">
            <v>0</v>
          </cell>
          <cell r="T2856">
            <v>0</v>
          </cell>
        </row>
        <row r="2857">
          <cell r="Q2857">
            <v>514545</v>
          </cell>
          <cell r="R2857">
            <v>0</v>
          </cell>
          <cell r="S2857">
            <v>0</v>
          </cell>
          <cell r="T2857">
            <v>0</v>
          </cell>
        </row>
        <row r="2858">
          <cell r="Q2858">
            <v>514550</v>
          </cell>
          <cell r="R2858">
            <v>0</v>
          </cell>
          <cell r="S2858">
            <v>0</v>
          </cell>
          <cell r="T2858">
            <v>0</v>
          </cell>
        </row>
        <row r="2859">
          <cell r="Q2859">
            <v>514555</v>
          </cell>
          <cell r="R2859">
            <v>0</v>
          </cell>
          <cell r="S2859">
            <v>0</v>
          </cell>
          <cell r="T2859">
            <v>0</v>
          </cell>
        </row>
        <row r="2860">
          <cell r="Q2860">
            <v>514560</v>
          </cell>
          <cell r="R2860">
            <v>0</v>
          </cell>
          <cell r="S2860">
            <v>0</v>
          </cell>
          <cell r="T2860">
            <v>0</v>
          </cell>
        </row>
        <row r="2861">
          <cell r="Q2861">
            <v>514565</v>
          </cell>
          <cell r="R2861">
            <v>0</v>
          </cell>
          <cell r="S2861">
            <v>0</v>
          </cell>
          <cell r="T2861">
            <v>0</v>
          </cell>
        </row>
        <row r="2862">
          <cell r="Q2862">
            <v>514570</v>
          </cell>
          <cell r="R2862">
            <v>0</v>
          </cell>
          <cell r="S2862">
            <v>0</v>
          </cell>
          <cell r="T2862">
            <v>0</v>
          </cell>
        </row>
        <row r="2863">
          <cell r="Q2863">
            <v>514575</v>
          </cell>
          <cell r="R2863">
            <v>0</v>
          </cell>
          <cell r="S2863">
            <v>0</v>
          </cell>
          <cell r="T2863">
            <v>0</v>
          </cell>
        </row>
        <row r="2864">
          <cell r="Q2864">
            <v>514595</v>
          </cell>
          <cell r="R2864">
            <v>0</v>
          </cell>
          <cell r="S2864">
            <v>661823849.12</v>
          </cell>
          <cell r="T2864">
            <v>661823849.12</v>
          </cell>
        </row>
        <row r="2865">
          <cell r="Q2865">
            <v>514597</v>
          </cell>
          <cell r="R2865">
            <v>0</v>
          </cell>
          <cell r="S2865">
            <v>689454</v>
          </cell>
          <cell r="T2865">
            <v>689454</v>
          </cell>
        </row>
        <row r="2866">
          <cell r="Q2866">
            <v>514600</v>
          </cell>
          <cell r="R2866">
            <v>0</v>
          </cell>
          <cell r="S2866">
            <v>0</v>
          </cell>
          <cell r="T2866">
            <v>0</v>
          </cell>
        </row>
        <row r="2867">
          <cell r="Q2867">
            <v>514605</v>
          </cell>
          <cell r="R2867">
            <v>0</v>
          </cell>
          <cell r="S2867">
            <v>0</v>
          </cell>
          <cell r="T2867">
            <v>0</v>
          </cell>
        </row>
        <row r="2868">
          <cell r="Q2868">
            <v>514610</v>
          </cell>
          <cell r="R2868">
            <v>0</v>
          </cell>
          <cell r="S2868">
            <v>0</v>
          </cell>
          <cell r="T2868">
            <v>0</v>
          </cell>
        </row>
        <row r="2869">
          <cell r="Q2869">
            <v>514615</v>
          </cell>
          <cell r="R2869">
            <v>0</v>
          </cell>
          <cell r="S2869">
            <v>0</v>
          </cell>
          <cell r="T2869">
            <v>0</v>
          </cell>
        </row>
        <row r="2870">
          <cell r="Q2870">
            <v>514620</v>
          </cell>
          <cell r="R2870">
            <v>0</v>
          </cell>
          <cell r="S2870">
            <v>0</v>
          </cell>
          <cell r="T2870">
            <v>0</v>
          </cell>
        </row>
        <row r="2871">
          <cell r="Q2871">
            <v>514625</v>
          </cell>
          <cell r="R2871">
            <v>0</v>
          </cell>
          <cell r="S2871">
            <v>0</v>
          </cell>
          <cell r="T2871">
            <v>0</v>
          </cell>
        </row>
        <row r="2872">
          <cell r="Q2872">
            <v>514800</v>
          </cell>
          <cell r="R2872">
            <v>0</v>
          </cell>
          <cell r="S2872">
            <v>0</v>
          </cell>
          <cell r="T2872">
            <v>0</v>
          </cell>
        </row>
        <row r="2873">
          <cell r="Q2873">
            <v>514805</v>
          </cell>
          <cell r="R2873">
            <v>0</v>
          </cell>
          <cell r="S2873">
            <v>0</v>
          </cell>
          <cell r="T2873">
            <v>0</v>
          </cell>
        </row>
        <row r="2874">
          <cell r="Q2874">
            <v>514810</v>
          </cell>
          <cell r="R2874">
            <v>0</v>
          </cell>
          <cell r="S2874">
            <v>0</v>
          </cell>
          <cell r="T2874">
            <v>0</v>
          </cell>
        </row>
        <row r="2875">
          <cell r="Q2875">
            <v>514820</v>
          </cell>
          <cell r="R2875">
            <v>0</v>
          </cell>
          <cell r="S2875">
            <v>0</v>
          </cell>
          <cell r="T2875">
            <v>0</v>
          </cell>
        </row>
        <row r="2876">
          <cell r="Q2876">
            <v>514895</v>
          </cell>
          <cell r="R2876">
            <v>0</v>
          </cell>
          <cell r="S2876">
            <v>0</v>
          </cell>
          <cell r="T2876">
            <v>0</v>
          </cell>
        </row>
        <row r="2877">
          <cell r="Q2877">
            <v>514900</v>
          </cell>
          <cell r="R2877">
            <v>0</v>
          </cell>
          <cell r="S2877">
            <v>0</v>
          </cell>
          <cell r="T2877">
            <v>0</v>
          </cell>
        </row>
        <row r="2878">
          <cell r="Q2878">
            <v>514905</v>
          </cell>
          <cell r="R2878">
            <v>0</v>
          </cell>
          <cell r="S2878">
            <v>0</v>
          </cell>
          <cell r="T2878">
            <v>0</v>
          </cell>
        </row>
        <row r="2879">
          <cell r="Q2879">
            <v>514910</v>
          </cell>
          <cell r="R2879">
            <v>0</v>
          </cell>
          <cell r="S2879">
            <v>0</v>
          </cell>
          <cell r="T2879">
            <v>0</v>
          </cell>
        </row>
        <row r="2880">
          <cell r="Q2880">
            <v>514915</v>
          </cell>
          <cell r="R2880">
            <v>0</v>
          </cell>
          <cell r="S2880">
            <v>0</v>
          </cell>
          <cell r="T2880">
            <v>0</v>
          </cell>
        </row>
        <row r="2881">
          <cell r="Q2881">
            <v>514920</v>
          </cell>
          <cell r="R2881">
            <v>0</v>
          </cell>
          <cell r="S2881">
            <v>0</v>
          </cell>
          <cell r="T2881">
            <v>0</v>
          </cell>
        </row>
        <row r="2882">
          <cell r="Q2882">
            <v>514925</v>
          </cell>
          <cell r="R2882">
            <v>0</v>
          </cell>
          <cell r="S2882">
            <v>0</v>
          </cell>
          <cell r="T2882">
            <v>0</v>
          </cell>
        </row>
        <row r="2883">
          <cell r="Q2883">
            <v>514930</v>
          </cell>
          <cell r="R2883">
            <v>0</v>
          </cell>
          <cell r="S2883">
            <v>0</v>
          </cell>
          <cell r="T2883">
            <v>0</v>
          </cell>
        </row>
        <row r="2884">
          <cell r="Q2884">
            <v>514997</v>
          </cell>
          <cell r="R2884">
            <v>0</v>
          </cell>
          <cell r="S2884">
            <v>0</v>
          </cell>
          <cell r="T2884">
            <v>0</v>
          </cell>
        </row>
        <row r="2885">
          <cell r="Q2885">
            <v>515000</v>
          </cell>
          <cell r="R2885">
            <v>0</v>
          </cell>
          <cell r="S2885">
            <v>1414224888</v>
          </cell>
          <cell r="T2885">
            <v>1414224888</v>
          </cell>
        </row>
        <row r="2886">
          <cell r="Q2886">
            <v>515005</v>
          </cell>
          <cell r="R2886">
            <v>0</v>
          </cell>
          <cell r="S2886">
            <v>1183121058</v>
          </cell>
          <cell r="T2886">
            <v>1183121058</v>
          </cell>
        </row>
        <row r="2887">
          <cell r="Q2887">
            <v>515008</v>
          </cell>
          <cell r="R2887">
            <v>0</v>
          </cell>
          <cell r="S2887">
            <v>0</v>
          </cell>
          <cell r="T2887">
            <v>0</v>
          </cell>
        </row>
        <row r="2888">
          <cell r="Q2888">
            <v>515010</v>
          </cell>
          <cell r="R2888">
            <v>0</v>
          </cell>
          <cell r="S2888">
            <v>0</v>
          </cell>
          <cell r="T2888">
            <v>0</v>
          </cell>
        </row>
        <row r="2889">
          <cell r="Q2889">
            <v>515013</v>
          </cell>
          <cell r="R2889">
            <v>0</v>
          </cell>
          <cell r="S2889">
            <v>0</v>
          </cell>
          <cell r="T2889">
            <v>0</v>
          </cell>
        </row>
        <row r="2890">
          <cell r="Q2890">
            <v>515014</v>
          </cell>
          <cell r="R2890">
            <v>0</v>
          </cell>
          <cell r="S2890">
            <v>0</v>
          </cell>
          <cell r="T2890">
            <v>0</v>
          </cell>
        </row>
        <row r="2891">
          <cell r="Q2891">
            <v>515015</v>
          </cell>
          <cell r="R2891">
            <v>0</v>
          </cell>
          <cell r="S2891">
            <v>0</v>
          </cell>
          <cell r="T2891">
            <v>0</v>
          </cell>
        </row>
        <row r="2892">
          <cell r="Q2892">
            <v>515020</v>
          </cell>
          <cell r="R2892">
            <v>0</v>
          </cell>
          <cell r="S2892">
            <v>0</v>
          </cell>
          <cell r="T2892">
            <v>0</v>
          </cell>
        </row>
        <row r="2893">
          <cell r="Q2893">
            <v>515025</v>
          </cell>
          <cell r="R2893">
            <v>0</v>
          </cell>
          <cell r="S2893">
            <v>0</v>
          </cell>
          <cell r="T2893">
            <v>0</v>
          </cell>
        </row>
        <row r="2894">
          <cell r="Q2894">
            <v>515028</v>
          </cell>
          <cell r="R2894">
            <v>0</v>
          </cell>
          <cell r="S2894">
            <v>0</v>
          </cell>
          <cell r="T2894">
            <v>0</v>
          </cell>
        </row>
        <row r="2895">
          <cell r="Q2895">
            <v>515030</v>
          </cell>
          <cell r="R2895">
            <v>0</v>
          </cell>
          <cell r="S2895">
            <v>0</v>
          </cell>
          <cell r="T2895">
            <v>0</v>
          </cell>
        </row>
        <row r="2896">
          <cell r="Q2896">
            <v>515035</v>
          </cell>
          <cell r="R2896">
            <v>0</v>
          </cell>
          <cell r="S2896">
            <v>0</v>
          </cell>
          <cell r="T2896">
            <v>0</v>
          </cell>
        </row>
        <row r="2897">
          <cell r="Q2897">
            <v>515037</v>
          </cell>
          <cell r="R2897">
            <v>0</v>
          </cell>
          <cell r="S2897">
            <v>0</v>
          </cell>
          <cell r="T2897">
            <v>0</v>
          </cell>
        </row>
        <row r="2898">
          <cell r="Q2898">
            <v>515045</v>
          </cell>
          <cell r="R2898">
            <v>0</v>
          </cell>
          <cell r="S2898">
            <v>0</v>
          </cell>
          <cell r="T2898">
            <v>0</v>
          </cell>
        </row>
        <row r="2899">
          <cell r="Q2899">
            <v>515050</v>
          </cell>
          <cell r="R2899">
            <v>0</v>
          </cell>
          <cell r="S2899">
            <v>0</v>
          </cell>
          <cell r="T2899">
            <v>0</v>
          </cell>
        </row>
        <row r="2900">
          <cell r="Q2900">
            <v>515053</v>
          </cell>
          <cell r="R2900">
            <v>0</v>
          </cell>
          <cell r="S2900">
            <v>0</v>
          </cell>
          <cell r="T2900">
            <v>0</v>
          </cell>
        </row>
        <row r="2901">
          <cell r="Q2901">
            <v>515055</v>
          </cell>
          <cell r="R2901">
            <v>0</v>
          </cell>
          <cell r="S2901">
            <v>103864230</v>
          </cell>
          <cell r="T2901">
            <v>103864230</v>
          </cell>
        </row>
        <row r="2902">
          <cell r="Q2902">
            <v>515060</v>
          </cell>
          <cell r="R2902">
            <v>0</v>
          </cell>
          <cell r="S2902">
            <v>0</v>
          </cell>
          <cell r="T2902">
            <v>0</v>
          </cell>
        </row>
        <row r="2903">
          <cell r="Q2903">
            <v>515063</v>
          </cell>
          <cell r="R2903">
            <v>0</v>
          </cell>
          <cell r="S2903">
            <v>0</v>
          </cell>
          <cell r="T2903">
            <v>0</v>
          </cell>
        </row>
        <row r="2904">
          <cell r="Q2904">
            <v>515065</v>
          </cell>
          <cell r="R2904">
            <v>0</v>
          </cell>
          <cell r="S2904">
            <v>0</v>
          </cell>
          <cell r="T2904">
            <v>0</v>
          </cell>
        </row>
        <row r="2905">
          <cell r="Q2905">
            <v>515070</v>
          </cell>
          <cell r="R2905">
            <v>0</v>
          </cell>
          <cell r="S2905">
            <v>0</v>
          </cell>
          <cell r="T2905">
            <v>0</v>
          </cell>
        </row>
        <row r="2906">
          <cell r="Q2906">
            <v>515082</v>
          </cell>
          <cell r="R2906">
            <v>0</v>
          </cell>
          <cell r="S2906">
            <v>0</v>
          </cell>
          <cell r="T2906">
            <v>0</v>
          </cell>
        </row>
        <row r="2907">
          <cell r="Q2907">
            <v>515083</v>
          </cell>
          <cell r="R2907">
            <v>0</v>
          </cell>
          <cell r="S2907">
            <v>0</v>
          </cell>
          <cell r="T2907">
            <v>0</v>
          </cell>
        </row>
        <row r="2908">
          <cell r="Q2908">
            <v>515085</v>
          </cell>
          <cell r="R2908">
            <v>0</v>
          </cell>
          <cell r="S2908">
            <v>0</v>
          </cell>
          <cell r="T2908">
            <v>0</v>
          </cell>
        </row>
        <row r="2909">
          <cell r="Q2909">
            <v>515095</v>
          </cell>
          <cell r="R2909">
            <v>0</v>
          </cell>
          <cell r="S2909">
            <v>127239600</v>
          </cell>
          <cell r="T2909">
            <v>127239600</v>
          </cell>
        </row>
        <row r="2910">
          <cell r="Q2910">
            <v>515097</v>
          </cell>
          <cell r="R2910">
            <v>0</v>
          </cell>
          <cell r="S2910">
            <v>0</v>
          </cell>
          <cell r="T2910">
            <v>0</v>
          </cell>
        </row>
        <row r="2911">
          <cell r="Q2911">
            <v>515100</v>
          </cell>
          <cell r="R2911">
            <v>0</v>
          </cell>
          <cell r="S2911">
            <v>0</v>
          </cell>
          <cell r="T2911">
            <v>0</v>
          </cell>
        </row>
        <row r="2912">
          <cell r="Q2912">
            <v>515105</v>
          </cell>
          <cell r="R2912">
            <v>0</v>
          </cell>
          <cell r="S2912">
            <v>0</v>
          </cell>
          <cell r="T2912">
            <v>0</v>
          </cell>
        </row>
        <row r="2913">
          <cell r="Q2913">
            <v>515110</v>
          </cell>
          <cell r="R2913">
            <v>0</v>
          </cell>
          <cell r="S2913">
            <v>0</v>
          </cell>
          <cell r="T2913">
            <v>0</v>
          </cell>
        </row>
        <row r="2914">
          <cell r="Q2914">
            <v>515115</v>
          </cell>
          <cell r="R2914">
            <v>0</v>
          </cell>
          <cell r="S2914">
            <v>0</v>
          </cell>
          <cell r="T2914">
            <v>0</v>
          </cell>
        </row>
        <row r="2915">
          <cell r="Q2915">
            <v>515120</v>
          </cell>
          <cell r="R2915">
            <v>0</v>
          </cell>
          <cell r="S2915">
            <v>0</v>
          </cell>
          <cell r="T2915">
            <v>0</v>
          </cell>
        </row>
        <row r="2916">
          <cell r="Q2916">
            <v>515125</v>
          </cell>
          <cell r="R2916">
            <v>0</v>
          </cell>
          <cell r="S2916">
            <v>0</v>
          </cell>
          <cell r="T2916">
            <v>0</v>
          </cell>
        </row>
        <row r="2917">
          <cell r="Q2917">
            <v>515130</v>
          </cell>
          <cell r="R2917">
            <v>0</v>
          </cell>
          <cell r="S2917">
            <v>0</v>
          </cell>
          <cell r="T2917">
            <v>0</v>
          </cell>
        </row>
        <row r="2918">
          <cell r="Q2918">
            <v>515135</v>
          </cell>
          <cell r="R2918">
            <v>0</v>
          </cell>
          <cell r="S2918">
            <v>0</v>
          </cell>
          <cell r="T2918">
            <v>0</v>
          </cell>
        </row>
        <row r="2919">
          <cell r="Q2919">
            <v>515140</v>
          </cell>
          <cell r="R2919">
            <v>0</v>
          </cell>
          <cell r="S2919">
            <v>0</v>
          </cell>
          <cell r="T2919">
            <v>0</v>
          </cell>
        </row>
        <row r="2920">
          <cell r="Q2920">
            <v>515145</v>
          </cell>
          <cell r="R2920">
            <v>0</v>
          </cell>
          <cell r="S2920">
            <v>0</v>
          </cell>
          <cell r="T2920">
            <v>0</v>
          </cell>
        </row>
        <row r="2921">
          <cell r="Q2921">
            <v>515150</v>
          </cell>
          <cell r="R2921">
            <v>0</v>
          </cell>
          <cell r="S2921">
            <v>0</v>
          </cell>
          <cell r="T2921">
            <v>0</v>
          </cell>
        </row>
        <row r="2922">
          <cell r="Q2922">
            <v>515155</v>
          </cell>
          <cell r="R2922">
            <v>0</v>
          </cell>
          <cell r="S2922">
            <v>0</v>
          </cell>
          <cell r="T2922">
            <v>0</v>
          </cell>
        </row>
        <row r="2923">
          <cell r="Q2923">
            <v>515160</v>
          </cell>
          <cell r="R2923">
            <v>0</v>
          </cell>
          <cell r="S2923">
            <v>0</v>
          </cell>
          <cell r="T2923">
            <v>0</v>
          </cell>
        </row>
        <row r="2924">
          <cell r="Q2924">
            <v>515165</v>
          </cell>
          <cell r="R2924">
            <v>0</v>
          </cell>
          <cell r="S2924">
            <v>0</v>
          </cell>
          <cell r="T2924">
            <v>0</v>
          </cell>
        </row>
        <row r="2925">
          <cell r="Q2925">
            <v>515170</v>
          </cell>
          <cell r="R2925">
            <v>0</v>
          </cell>
          <cell r="S2925">
            <v>0</v>
          </cell>
          <cell r="T2925">
            <v>0</v>
          </cell>
        </row>
        <row r="2926">
          <cell r="Q2926">
            <v>515175</v>
          </cell>
          <cell r="R2926">
            <v>0</v>
          </cell>
          <cell r="S2926">
            <v>0</v>
          </cell>
          <cell r="T2926">
            <v>0</v>
          </cell>
        </row>
        <row r="2927">
          <cell r="Q2927">
            <v>515180</v>
          </cell>
          <cell r="R2927">
            <v>0</v>
          </cell>
          <cell r="S2927">
            <v>0</v>
          </cell>
          <cell r="T2927">
            <v>0</v>
          </cell>
        </row>
        <row r="2928">
          <cell r="Q2928">
            <v>515185</v>
          </cell>
          <cell r="R2928">
            <v>0</v>
          </cell>
          <cell r="S2928">
            <v>0</v>
          </cell>
          <cell r="T2928">
            <v>0</v>
          </cell>
        </row>
        <row r="2929">
          <cell r="Q2929">
            <v>515197</v>
          </cell>
          <cell r="R2929">
            <v>0</v>
          </cell>
          <cell r="S2929">
            <v>0</v>
          </cell>
          <cell r="T2929">
            <v>0</v>
          </cell>
        </row>
        <row r="2930">
          <cell r="Q2930">
            <v>515200</v>
          </cell>
          <cell r="R2930">
            <v>0</v>
          </cell>
          <cell r="S2930">
            <v>0</v>
          </cell>
          <cell r="T2930">
            <v>0</v>
          </cell>
        </row>
        <row r="2931">
          <cell r="Q2931">
            <v>515205</v>
          </cell>
          <cell r="R2931">
            <v>0</v>
          </cell>
          <cell r="S2931">
            <v>0</v>
          </cell>
          <cell r="T2931">
            <v>0</v>
          </cell>
        </row>
        <row r="2932">
          <cell r="Q2932">
            <v>515210</v>
          </cell>
          <cell r="R2932">
            <v>0</v>
          </cell>
          <cell r="S2932">
            <v>0</v>
          </cell>
          <cell r="T2932">
            <v>0</v>
          </cell>
        </row>
        <row r="2933">
          <cell r="Q2933">
            <v>515215</v>
          </cell>
          <cell r="R2933">
            <v>0</v>
          </cell>
          <cell r="S2933">
            <v>0</v>
          </cell>
          <cell r="T2933">
            <v>0</v>
          </cell>
        </row>
        <row r="2934">
          <cell r="Q2934">
            <v>515220</v>
          </cell>
          <cell r="R2934">
            <v>0</v>
          </cell>
          <cell r="S2934">
            <v>0</v>
          </cell>
          <cell r="T2934">
            <v>0</v>
          </cell>
        </row>
        <row r="2935">
          <cell r="Q2935">
            <v>515225</v>
          </cell>
          <cell r="R2935">
            <v>0</v>
          </cell>
          <cell r="S2935">
            <v>0</v>
          </cell>
          <cell r="T2935">
            <v>0</v>
          </cell>
        </row>
        <row r="2936">
          <cell r="Q2936">
            <v>515230</v>
          </cell>
          <cell r="R2936">
            <v>0</v>
          </cell>
          <cell r="S2936">
            <v>0</v>
          </cell>
          <cell r="T2936">
            <v>0</v>
          </cell>
        </row>
        <row r="2937">
          <cell r="Q2937">
            <v>515297</v>
          </cell>
          <cell r="R2937">
            <v>0</v>
          </cell>
          <cell r="S2937">
            <v>0</v>
          </cell>
          <cell r="T2937">
            <v>0</v>
          </cell>
        </row>
        <row r="2938">
          <cell r="Q2938">
            <v>515300</v>
          </cell>
          <cell r="R2938">
            <v>0</v>
          </cell>
          <cell r="S2938">
            <v>0</v>
          </cell>
          <cell r="T2938">
            <v>0</v>
          </cell>
        </row>
        <row r="2939">
          <cell r="Q2939">
            <v>515305</v>
          </cell>
          <cell r="R2939">
            <v>0</v>
          </cell>
          <cell r="S2939">
            <v>0</v>
          </cell>
          <cell r="T2939">
            <v>0</v>
          </cell>
        </row>
        <row r="2940">
          <cell r="Q2940">
            <v>515310</v>
          </cell>
          <cell r="R2940">
            <v>0</v>
          </cell>
          <cell r="S2940">
            <v>0</v>
          </cell>
          <cell r="T2940">
            <v>0</v>
          </cell>
        </row>
        <row r="2941">
          <cell r="Q2941">
            <v>515397</v>
          </cell>
          <cell r="R2941">
            <v>0</v>
          </cell>
          <cell r="S2941">
            <v>0</v>
          </cell>
          <cell r="T2941">
            <v>0</v>
          </cell>
        </row>
        <row r="2942">
          <cell r="Q2942">
            <v>515400</v>
          </cell>
          <cell r="R2942">
            <v>0</v>
          </cell>
          <cell r="S2942">
            <v>0</v>
          </cell>
          <cell r="T2942">
            <v>0</v>
          </cell>
        </row>
        <row r="2943">
          <cell r="Q2943">
            <v>515405</v>
          </cell>
          <cell r="R2943">
            <v>0</v>
          </cell>
          <cell r="S2943">
            <v>0</v>
          </cell>
          <cell r="T2943">
            <v>0</v>
          </cell>
        </row>
        <row r="2944">
          <cell r="Q2944">
            <v>515410</v>
          </cell>
          <cell r="R2944">
            <v>0</v>
          </cell>
          <cell r="S2944">
            <v>0</v>
          </cell>
          <cell r="T2944">
            <v>0</v>
          </cell>
        </row>
        <row r="2945">
          <cell r="Q2945">
            <v>515415</v>
          </cell>
          <cell r="R2945">
            <v>0</v>
          </cell>
          <cell r="S2945">
            <v>0</v>
          </cell>
          <cell r="T2945">
            <v>0</v>
          </cell>
        </row>
        <row r="2946">
          <cell r="Q2946">
            <v>515420</v>
          </cell>
          <cell r="R2946">
            <v>0</v>
          </cell>
          <cell r="S2946">
            <v>0</v>
          </cell>
          <cell r="T2946">
            <v>0</v>
          </cell>
        </row>
        <row r="2947">
          <cell r="Q2947">
            <v>515425</v>
          </cell>
          <cell r="R2947">
            <v>0</v>
          </cell>
          <cell r="S2947">
            <v>0</v>
          </cell>
          <cell r="T2947">
            <v>0</v>
          </cell>
        </row>
        <row r="2948">
          <cell r="Q2948">
            <v>515430</v>
          </cell>
          <cell r="R2948">
            <v>0</v>
          </cell>
          <cell r="S2948">
            <v>0</v>
          </cell>
          <cell r="T2948">
            <v>0</v>
          </cell>
        </row>
        <row r="2949">
          <cell r="Q2949">
            <v>515435</v>
          </cell>
          <cell r="R2949">
            <v>0</v>
          </cell>
          <cell r="S2949">
            <v>0</v>
          </cell>
          <cell r="T2949">
            <v>0</v>
          </cell>
        </row>
        <row r="2950">
          <cell r="Q2950">
            <v>515440</v>
          </cell>
          <cell r="R2950">
            <v>0</v>
          </cell>
          <cell r="S2950">
            <v>0</v>
          </cell>
          <cell r="T2950">
            <v>0</v>
          </cell>
        </row>
        <row r="2951">
          <cell r="Q2951">
            <v>515445</v>
          </cell>
          <cell r="R2951">
            <v>0</v>
          </cell>
          <cell r="S2951">
            <v>0</v>
          </cell>
          <cell r="T2951">
            <v>0</v>
          </cell>
        </row>
        <row r="2952">
          <cell r="Q2952">
            <v>515450</v>
          </cell>
          <cell r="R2952">
            <v>0</v>
          </cell>
          <cell r="S2952">
            <v>0</v>
          </cell>
          <cell r="T2952">
            <v>0</v>
          </cell>
        </row>
        <row r="2953">
          <cell r="Q2953">
            <v>515455</v>
          </cell>
          <cell r="R2953">
            <v>0</v>
          </cell>
          <cell r="S2953">
            <v>0</v>
          </cell>
          <cell r="T2953">
            <v>0</v>
          </cell>
        </row>
        <row r="2954">
          <cell r="Q2954">
            <v>515460</v>
          </cell>
          <cell r="R2954">
            <v>0</v>
          </cell>
          <cell r="S2954">
            <v>0</v>
          </cell>
          <cell r="T2954">
            <v>0</v>
          </cell>
        </row>
        <row r="2955">
          <cell r="Q2955">
            <v>515465</v>
          </cell>
          <cell r="R2955">
            <v>0</v>
          </cell>
          <cell r="S2955">
            <v>0</v>
          </cell>
          <cell r="T2955">
            <v>0</v>
          </cell>
        </row>
        <row r="2956">
          <cell r="Q2956">
            <v>515470</v>
          </cell>
          <cell r="R2956">
            <v>0</v>
          </cell>
          <cell r="S2956">
            <v>0</v>
          </cell>
          <cell r="T2956">
            <v>0</v>
          </cell>
        </row>
        <row r="2957">
          <cell r="Q2957">
            <v>515475</v>
          </cell>
          <cell r="R2957">
            <v>0</v>
          </cell>
          <cell r="S2957">
            <v>0</v>
          </cell>
          <cell r="T2957">
            <v>0</v>
          </cell>
        </row>
        <row r="2958">
          <cell r="Q2958">
            <v>515480</v>
          </cell>
          <cell r="R2958">
            <v>0</v>
          </cell>
          <cell r="S2958">
            <v>0</v>
          </cell>
          <cell r="T2958">
            <v>0</v>
          </cell>
        </row>
        <row r="2959">
          <cell r="Q2959">
            <v>515497</v>
          </cell>
          <cell r="R2959">
            <v>0</v>
          </cell>
          <cell r="S2959">
            <v>0</v>
          </cell>
          <cell r="T2959">
            <v>0</v>
          </cell>
        </row>
        <row r="2960">
          <cell r="Q2960">
            <v>515500</v>
          </cell>
          <cell r="R2960">
            <v>0</v>
          </cell>
          <cell r="S2960">
            <v>264956620.06</v>
          </cell>
          <cell r="T2960">
            <v>264956620.06</v>
          </cell>
        </row>
        <row r="2961">
          <cell r="Q2961">
            <v>515505</v>
          </cell>
          <cell r="R2961">
            <v>0</v>
          </cell>
          <cell r="S2961">
            <v>2250000</v>
          </cell>
          <cell r="T2961">
            <v>2250000</v>
          </cell>
        </row>
        <row r="2962">
          <cell r="Q2962">
            <v>515510</v>
          </cell>
          <cell r="R2962">
            <v>0</v>
          </cell>
          <cell r="S2962">
            <v>0</v>
          </cell>
          <cell r="T2962">
            <v>0</v>
          </cell>
        </row>
        <row r="2963">
          <cell r="Q2963">
            <v>515515</v>
          </cell>
          <cell r="R2963">
            <v>0</v>
          </cell>
          <cell r="S2963">
            <v>0</v>
          </cell>
          <cell r="T2963">
            <v>0</v>
          </cell>
        </row>
        <row r="2964">
          <cell r="Q2964">
            <v>515520</v>
          </cell>
          <cell r="R2964">
            <v>0</v>
          </cell>
          <cell r="S2964">
            <v>0</v>
          </cell>
          <cell r="T2964">
            <v>0</v>
          </cell>
        </row>
        <row r="2965">
          <cell r="Q2965">
            <v>515525</v>
          </cell>
          <cell r="R2965">
            <v>0</v>
          </cell>
          <cell r="S2965">
            <v>27035937</v>
          </cell>
          <cell r="T2965">
            <v>27035937</v>
          </cell>
        </row>
        <row r="2966">
          <cell r="Q2966">
            <v>515530</v>
          </cell>
          <cell r="R2966">
            <v>0</v>
          </cell>
          <cell r="S2966">
            <v>0</v>
          </cell>
          <cell r="T2966">
            <v>0</v>
          </cell>
        </row>
        <row r="2967">
          <cell r="Q2967">
            <v>515535</v>
          </cell>
          <cell r="R2967">
            <v>0</v>
          </cell>
          <cell r="S2967">
            <v>0</v>
          </cell>
          <cell r="T2967">
            <v>0</v>
          </cell>
        </row>
        <row r="2968">
          <cell r="Q2968">
            <v>515540</v>
          </cell>
          <cell r="R2968">
            <v>0</v>
          </cell>
          <cell r="S2968">
            <v>0</v>
          </cell>
          <cell r="T2968">
            <v>0</v>
          </cell>
        </row>
        <row r="2969">
          <cell r="Q2969">
            <v>515545</v>
          </cell>
          <cell r="R2969">
            <v>0</v>
          </cell>
          <cell r="S2969">
            <v>161874527</v>
          </cell>
          <cell r="T2969">
            <v>161874527</v>
          </cell>
        </row>
        <row r="2970">
          <cell r="Q2970">
            <v>515550</v>
          </cell>
          <cell r="R2970">
            <v>0</v>
          </cell>
          <cell r="S2970">
            <v>35977792</v>
          </cell>
          <cell r="T2970">
            <v>35977792</v>
          </cell>
        </row>
        <row r="2971">
          <cell r="Q2971">
            <v>515555</v>
          </cell>
          <cell r="R2971">
            <v>0</v>
          </cell>
          <cell r="S2971">
            <v>0</v>
          </cell>
          <cell r="T2971">
            <v>0</v>
          </cell>
        </row>
        <row r="2972">
          <cell r="Q2972">
            <v>515560</v>
          </cell>
          <cell r="R2972">
            <v>0</v>
          </cell>
          <cell r="S2972">
            <v>23633468</v>
          </cell>
          <cell r="T2972">
            <v>23633468</v>
          </cell>
        </row>
        <row r="2973">
          <cell r="Q2973">
            <v>515565</v>
          </cell>
          <cell r="R2973">
            <v>0</v>
          </cell>
          <cell r="S2973">
            <v>7397792</v>
          </cell>
          <cell r="T2973">
            <v>7397792</v>
          </cell>
        </row>
        <row r="2974">
          <cell r="Q2974">
            <v>515570</v>
          </cell>
          <cell r="R2974">
            <v>0</v>
          </cell>
          <cell r="S2974">
            <v>0</v>
          </cell>
          <cell r="T2974">
            <v>0</v>
          </cell>
        </row>
        <row r="2975">
          <cell r="Q2975">
            <v>515575</v>
          </cell>
          <cell r="R2975">
            <v>0</v>
          </cell>
          <cell r="S2975">
            <v>0</v>
          </cell>
          <cell r="T2975">
            <v>0</v>
          </cell>
        </row>
        <row r="2976">
          <cell r="Q2976">
            <v>515580</v>
          </cell>
          <cell r="R2976">
            <v>0</v>
          </cell>
          <cell r="S2976">
            <v>0</v>
          </cell>
          <cell r="T2976">
            <v>0</v>
          </cell>
        </row>
        <row r="2977">
          <cell r="Q2977">
            <v>515585</v>
          </cell>
          <cell r="R2977">
            <v>0</v>
          </cell>
          <cell r="S2977">
            <v>0</v>
          </cell>
          <cell r="T2977">
            <v>0</v>
          </cell>
        </row>
        <row r="2978">
          <cell r="Q2978">
            <v>515588</v>
          </cell>
          <cell r="R2978">
            <v>0</v>
          </cell>
          <cell r="S2978">
            <v>0</v>
          </cell>
          <cell r="T2978">
            <v>0</v>
          </cell>
        </row>
        <row r="2979">
          <cell r="Q2979">
            <v>515590</v>
          </cell>
          <cell r="R2979">
            <v>0</v>
          </cell>
          <cell r="S2979">
            <v>0</v>
          </cell>
          <cell r="T2979">
            <v>0</v>
          </cell>
        </row>
        <row r="2980">
          <cell r="Q2980">
            <v>515592</v>
          </cell>
          <cell r="R2980">
            <v>0</v>
          </cell>
          <cell r="S2980">
            <v>0</v>
          </cell>
          <cell r="T2980">
            <v>0</v>
          </cell>
        </row>
        <row r="2981">
          <cell r="Q2981">
            <v>515595</v>
          </cell>
          <cell r="R2981">
            <v>0</v>
          </cell>
          <cell r="S2981">
            <v>6787104.0599999996</v>
          </cell>
          <cell r="T2981">
            <v>6787104.0599999996</v>
          </cell>
        </row>
        <row r="2982">
          <cell r="Q2982">
            <v>515597</v>
          </cell>
          <cell r="R2982">
            <v>0</v>
          </cell>
          <cell r="S2982">
            <v>0</v>
          </cell>
          <cell r="T2982">
            <v>0</v>
          </cell>
        </row>
        <row r="2983">
          <cell r="Q2983">
            <v>515600</v>
          </cell>
          <cell r="R2983">
            <v>0</v>
          </cell>
          <cell r="S2983">
            <v>0</v>
          </cell>
          <cell r="T2983">
            <v>0</v>
          </cell>
        </row>
        <row r="2984">
          <cell r="Q2984">
            <v>515605</v>
          </cell>
          <cell r="R2984">
            <v>0</v>
          </cell>
          <cell r="S2984">
            <v>0</v>
          </cell>
          <cell r="T2984">
            <v>0</v>
          </cell>
        </row>
        <row r="2985">
          <cell r="Q2985">
            <v>515610</v>
          </cell>
          <cell r="R2985">
            <v>0</v>
          </cell>
          <cell r="S2985">
            <v>0</v>
          </cell>
          <cell r="T2985">
            <v>0</v>
          </cell>
        </row>
        <row r="2986">
          <cell r="Q2986">
            <v>515695</v>
          </cell>
          <cell r="R2986">
            <v>0</v>
          </cell>
          <cell r="S2986">
            <v>0</v>
          </cell>
          <cell r="T2986">
            <v>0</v>
          </cell>
        </row>
        <row r="2987">
          <cell r="Q2987">
            <v>515697</v>
          </cell>
          <cell r="R2987">
            <v>0</v>
          </cell>
          <cell r="S2987">
            <v>0</v>
          </cell>
          <cell r="T2987">
            <v>0</v>
          </cell>
        </row>
        <row r="2988">
          <cell r="Q2988">
            <v>515700</v>
          </cell>
          <cell r="R2988">
            <v>0</v>
          </cell>
          <cell r="S2988">
            <v>0</v>
          </cell>
          <cell r="T2988">
            <v>0</v>
          </cell>
        </row>
        <row r="2989">
          <cell r="Q2989">
            <v>515705</v>
          </cell>
          <cell r="R2989">
            <v>0</v>
          </cell>
          <cell r="S2989">
            <v>0</v>
          </cell>
          <cell r="T2989">
            <v>0</v>
          </cell>
        </row>
        <row r="2990">
          <cell r="Q2990">
            <v>515797</v>
          </cell>
          <cell r="R2990">
            <v>0</v>
          </cell>
          <cell r="S2990">
            <v>0</v>
          </cell>
          <cell r="T2990">
            <v>0</v>
          </cell>
        </row>
        <row r="2991">
          <cell r="Q2991">
            <v>515800</v>
          </cell>
          <cell r="R2991">
            <v>0</v>
          </cell>
          <cell r="S2991">
            <v>0</v>
          </cell>
          <cell r="T2991">
            <v>0</v>
          </cell>
        </row>
        <row r="2992">
          <cell r="Q2992">
            <v>516000</v>
          </cell>
          <cell r="R2992">
            <v>0</v>
          </cell>
          <cell r="S2992">
            <v>3410839561.8099999</v>
          </cell>
          <cell r="T2992">
            <v>3410839561.8099999</v>
          </cell>
        </row>
        <row r="2993">
          <cell r="Q2993">
            <v>516005</v>
          </cell>
          <cell r="R2993">
            <v>0</v>
          </cell>
          <cell r="S2993">
            <v>122715511</v>
          </cell>
          <cell r="T2993">
            <v>122715511</v>
          </cell>
        </row>
        <row r="2994">
          <cell r="Q2994">
            <v>516010</v>
          </cell>
          <cell r="R2994">
            <v>0</v>
          </cell>
          <cell r="S2994">
            <v>231959644</v>
          </cell>
          <cell r="T2994">
            <v>231959644</v>
          </cell>
        </row>
        <row r="2995">
          <cell r="Q2995">
            <v>516015</v>
          </cell>
          <cell r="R2995">
            <v>0</v>
          </cell>
          <cell r="S2995">
            <v>7650060</v>
          </cell>
          <cell r="T2995">
            <v>7650060</v>
          </cell>
        </row>
        <row r="2996">
          <cell r="Q2996">
            <v>516020</v>
          </cell>
          <cell r="R2996">
            <v>0</v>
          </cell>
          <cell r="S2996">
            <v>75471268</v>
          </cell>
          <cell r="T2996">
            <v>75471268</v>
          </cell>
        </row>
        <row r="2997">
          <cell r="Q2997">
            <v>516025</v>
          </cell>
          <cell r="R2997">
            <v>0</v>
          </cell>
          <cell r="S2997">
            <v>0</v>
          </cell>
          <cell r="T2997">
            <v>0</v>
          </cell>
        </row>
        <row r="2998">
          <cell r="Q2998">
            <v>516030</v>
          </cell>
          <cell r="R2998">
            <v>0</v>
          </cell>
          <cell r="S2998">
            <v>0</v>
          </cell>
          <cell r="T2998">
            <v>0</v>
          </cell>
        </row>
        <row r="2999">
          <cell r="Q2999">
            <v>516035</v>
          </cell>
          <cell r="R2999">
            <v>0</v>
          </cell>
          <cell r="S2999">
            <v>0</v>
          </cell>
          <cell r="T2999">
            <v>0</v>
          </cell>
        </row>
        <row r="3000">
          <cell r="Q3000">
            <v>516040</v>
          </cell>
          <cell r="R3000">
            <v>0</v>
          </cell>
          <cell r="S3000">
            <v>0</v>
          </cell>
          <cell r="T3000">
            <v>0</v>
          </cell>
        </row>
        <row r="3001">
          <cell r="Q3001">
            <v>516045</v>
          </cell>
          <cell r="R3001">
            <v>0</v>
          </cell>
          <cell r="S3001">
            <v>0</v>
          </cell>
          <cell r="T3001">
            <v>0</v>
          </cell>
        </row>
        <row r="3002">
          <cell r="Q3002">
            <v>516050</v>
          </cell>
          <cell r="R3002">
            <v>0</v>
          </cell>
          <cell r="S3002">
            <v>0</v>
          </cell>
          <cell r="T3002">
            <v>0</v>
          </cell>
        </row>
        <row r="3003">
          <cell r="Q3003">
            <v>516055</v>
          </cell>
          <cell r="R3003">
            <v>0</v>
          </cell>
          <cell r="S3003">
            <v>0</v>
          </cell>
          <cell r="T3003">
            <v>0</v>
          </cell>
        </row>
        <row r="3004">
          <cell r="Q3004">
            <v>516060</v>
          </cell>
          <cell r="R3004">
            <v>0</v>
          </cell>
          <cell r="S3004">
            <v>0</v>
          </cell>
          <cell r="T3004">
            <v>0</v>
          </cell>
        </row>
        <row r="3005">
          <cell r="Q3005">
            <v>516065</v>
          </cell>
          <cell r="R3005">
            <v>0</v>
          </cell>
          <cell r="S3005">
            <v>0</v>
          </cell>
          <cell r="T3005">
            <v>0</v>
          </cell>
        </row>
        <row r="3006">
          <cell r="Q3006">
            <v>516070</v>
          </cell>
          <cell r="R3006">
            <v>0</v>
          </cell>
          <cell r="S3006">
            <v>0</v>
          </cell>
          <cell r="T3006">
            <v>0</v>
          </cell>
        </row>
        <row r="3007">
          <cell r="Q3007">
            <v>516075</v>
          </cell>
          <cell r="R3007">
            <v>0</v>
          </cell>
          <cell r="S3007">
            <v>0</v>
          </cell>
          <cell r="T3007">
            <v>0</v>
          </cell>
        </row>
        <row r="3008">
          <cell r="Q3008">
            <v>516095</v>
          </cell>
          <cell r="R3008">
            <v>0</v>
          </cell>
          <cell r="S3008">
            <v>2972499975.8099999</v>
          </cell>
          <cell r="T3008">
            <v>2972499975.8099999</v>
          </cell>
        </row>
        <row r="3009">
          <cell r="Q3009">
            <v>516097</v>
          </cell>
          <cell r="R3009">
            <v>0</v>
          </cell>
          <cell r="S3009">
            <v>543103</v>
          </cell>
          <cell r="T3009">
            <v>543103</v>
          </cell>
        </row>
        <row r="3010">
          <cell r="Q3010">
            <v>516100</v>
          </cell>
          <cell r="R3010">
            <v>0</v>
          </cell>
          <cell r="S3010">
            <v>0</v>
          </cell>
          <cell r="T3010">
            <v>0</v>
          </cell>
        </row>
        <row r="3011">
          <cell r="Q3011">
            <v>516200</v>
          </cell>
          <cell r="R3011">
            <v>0</v>
          </cell>
          <cell r="S3011">
            <v>0</v>
          </cell>
          <cell r="T3011">
            <v>0</v>
          </cell>
        </row>
        <row r="3012">
          <cell r="Q3012">
            <v>516300</v>
          </cell>
          <cell r="R3012">
            <v>0</v>
          </cell>
          <cell r="S3012">
            <v>0</v>
          </cell>
          <cell r="T3012">
            <v>0</v>
          </cell>
        </row>
        <row r="3013">
          <cell r="Q3013">
            <v>516306</v>
          </cell>
          <cell r="R3013">
            <v>0</v>
          </cell>
          <cell r="S3013">
            <v>0</v>
          </cell>
          <cell r="T3013">
            <v>0</v>
          </cell>
        </row>
        <row r="3014">
          <cell r="Q3014">
            <v>516309</v>
          </cell>
          <cell r="R3014">
            <v>0</v>
          </cell>
          <cell r="S3014">
            <v>0</v>
          </cell>
          <cell r="T3014">
            <v>0</v>
          </cell>
        </row>
        <row r="3015">
          <cell r="Q3015">
            <v>516312</v>
          </cell>
          <cell r="R3015">
            <v>0</v>
          </cell>
          <cell r="S3015">
            <v>0</v>
          </cell>
          <cell r="T3015">
            <v>0</v>
          </cell>
        </row>
        <row r="3016">
          <cell r="Q3016">
            <v>516315</v>
          </cell>
          <cell r="R3016">
            <v>0</v>
          </cell>
          <cell r="S3016">
            <v>0</v>
          </cell>
          <cell r="T3016">
            <v>0</v>
          </cell>
        </row>
        <row r="3017">
          <cell r="Q3017">
            <v>516318</v>
          </cell>
          <cell r="R3017">
            <v>0</v>
          </cell>
          <cell r="S3017">
            <v>0</v>
          </cell>
          <cell r="T3017">
            <v>0</v>
          </cell>
        </row>
        <row r="3018">
          <cell r="Q3018">
            <v>516321</v>
          </cell>
          <cell r="R3018">
            <v>0</v>
          </cell>
          <cell r="S3018">
            <v>0</v>
          </cell>
          <cell r="T3018">
            <v>0</v>
          </cell>
        </row>
        <row r="3019">
          <cell r="Q3019">
            <v>516324</v>
          </cell>
          <cell r="R3019">
            <v>0</v>
          </cell>
          <cell r="S3019">
            <v>0</v>
          </cell>
          <cell r="T3019">
            <v>0</v>
          </cell>
        </row>
        <row r="3020">
          <cell r="Q3020">
            <v>516327</v>
          </cell>
          <cell r="R3020">
            <v>0</v>
          </cell>
          <cell r="S3020">
            <v>0</v>
          </cell>
          <cell r="T3020">
            <v>0</v>
          </cell>
        </row>
        <row r="3021">
          <cell r="Q3021">
            <v>516330</v>
          </cell>
          <cell r="R3021">
            <v>0</v>
          </cell>
          <cell r="S3021">
            <v>0</v>
          </cell>
          <cell r="T3021">
            <v>0</v>
          </cell>
        </row>
        <row r="3022">
          <cell r="Q3022">
            <v>516333</v>
          </cell>
          <cell r="R3022">
            <v>0</v>
          </cell>
          <cell r="S3022">
            <v>0</v>
          </cell>
          <cell r="T3022">
            <v>0</v>
          </cell>
        </row>
        <row r="3023">
          <cell r="Q3023">
            <v>516336</v>
          </cell>
          <cell r="R3023">
            <v>0</v>
          </cell>
          <cell r="S3023">
            <v>0</v>
          </cell>
          <cell r="T3023">
            <v>0</v>
          </cell>
        </row>
        <row r="3024">
          <cell r="Q3024">
            <v>516339</v>
          </cell>
          <cell r="R3024">
            <v>0</v>
          </cell>
          <cell r="S3024">
            <v>0</v>
          </cell>
          <cell r="T3024">
            <v>0</v>
          </cell>
        </row>
        <row r="3025">
          <cell r="Q3025">
            <v>516342</v>
          </cell>
          <cell r="R3025">
            <v>0</v>
          </cell>
          <cell r="S3025">
            <v>0</v>
          </cell>
          <cell r="T3025">
            <v>0</v>
          </cell>
        </row>
        <row r="3026">
          <cell r="Q3026">
            <v>516345</v>
          </cell>
          <cell r="R3026">
            <v>0</v>
          </cell>
          <cell r="S3026">
            <v>0</v>
          </cell>
          <cell r="T3026">
            <v>0</v>
          </cell>
        </row>
        <row r="3027">
          <cell r="Q3027">
            <v>516348</v>
          </cell>
          <cell r="R3027">
            <v>0</v>
          </cell>
          <cell r="S3027">
            <v>0</v>
          </cell>
          <cell r="T3027">
            <v>0</v>
          </cell>
        </row>
        <row r="3028">
          <cell r="Q3028">
            <v>516351</v>
          </cell>
          <cell r="R3028">
            <v>0</v>
          </cell>
          <cell r="S3028">
            <v>0</v>
          </cell>
          <cell r="T3028">
            <v>0</v>
          </cell>
        </row>
        <row r="3029">
          <cell r="Q3029">
            <v>516354</v>
          </cell>
          <cell r="R3029">
            <v>0</v>
          </cell>
          <cell r="S3029">
            <v>0</v>
          </cell>
          <cell r="T3029">
            <v>0</v>
          </cell>
        </row>
        <row r="3030">
          <cell r="Q3030">
            <v>516357</v>
          </cell>
          <cell r="R3030">
            <v>0</v>
          </cell>
          <cell r="S3030">
            <v>0</v>
          </cell>
          <cell r="T3030">
            <v>0</v>
          </cell>
        </row>
        <row r="3031">
          <cell r="Q3031">
            <v>516360</v>
          </cell>
          <cell r="R3031">
            <v>0</v>
          </cell>
          <cell r="S3031">
            <v>0</v>
          </cell>
          <cell r="T3031">
            <v>0</v>
          </cell>
        </row>
        <row r="3032">
          <cell r="Q3032">
            <v>516363</v>
          </cell>
          <cell r="R3032">
            <v>0</v>
          </cell>
          <cell r="S3032">
            <v>0</v>
          </cell>
          <cell r="T3032">
            <v>0</v>
          </cell>
        </row>
        <row r="3033">
          <cell r="Q3033">
            <v>516366</v>
          </cell>
          <cell r="R3033">
            <v>0</v>
          </cell>
          <cell r="S3033">
            <v>0</v>
          </cell>
          <cell r="T3033">
            <v>0</v>
          </cell>
        </row>
        <row r="3034">
          <cell r="Q3034">
            <v>516369</v>
          </cell>
          <cell r="R3034">
            <v>0</v>
          </cell>
          <cell r="S3034">
            <v>0</v>
          </cell>
          <cell r="T3034">
            <v>0</v>
          </cell>
        </row>
        <row r="3035">
          <cell r="Q3035">
            <v>516372</v>
          </cell>
          <cell r="R3035">
            <v>0</v>
          </cell>
          <cell r="S3035">
            <v>0</v>
          </cell>
          <cell r="T3035">
            <v>0</v>
          </cell>
        </row>
        <row r="3036">
          <cell r="Q3036">
            <v>516375</v>
          </cell>
          <cell r="R3036">
            <v>0</v>
          </cell>
          <cell r="S3036">
            <v>0</v>
          </cell>
          <cell r="T3036">
            <v>0</v>
          </cell>
        </row>
        <row r="3037">
          <cell r="Q3037">
            <v>516378</v>
          </cell>
          <cell r="R3037">
            <v>0</v>
          </cell>
          <cell r="S3037">
            <v>0</v>
          </cell>
          <cell r="T3037">
            <v>0</v>
          </cell>
        </row>
        <row r="3038">
          <cell r="Q3038">
            <v>516381</v>
          </cell>
          <cell r="R3038">
            <v>0</v>
          </cell>
          <cell r="S3038">
            <v>0</v>
          </cell>
          <cell r="T3038">
            <v>0</v>
          </cell>
        </row>
        <row r="3039">
          <cell r="Q3039">
            <v>516397</v>
          </cell>
          <cell r="R3039">
            <v>0</v>
          </cell>
          <cell r="S3039">
            <v>0</v>
          </cell>
          <cell r="T3039">
            <v>0</v>
          </cell>
        </row>
        <row r="3040">
          <cell r="Q3040">
            <v>516400</v>
          </cell>
          <cell r="R3040">
            <v>0</v>
          </cell>
          <cell r="S3040">
            <v>0</v>
          </cell>
          <cell r="T3040">
            <v>0</v>
          </cell>
        </row>
        <row r="3041">
          <cell r="Q3041">
            <v>516405</v>
          </cell>
          <cell r="R3041">
            <v>0</v>
          </cell>
          <cell r="S3041">
            <v>0</v>
          </cell>
          <cell r="T3041">
            <v>0</v>
          </cell>
        </row>
        <row r="3042">
          <cell r="Q3042">
            <v>516410</v>
          </cell>
          <cell r="R3042">
            <v>0</v>
          </cell>
          <cell r="S3042">
            <v>0</v>
          </cell>
          <cell r="T3042">
            <v>0</v>
          </cell>
        </row>
        <row r="3043">
          <cell r="Q3043">
            <v>516415</v>
          </cell>
          <cell r="R3043">
            <v>0</v>
          </cell>
          <cell r="S3043">
            <v>0</v>
          </cell>
          <cell r="T3043">
            <v>0</v>
          </cell>
        </row>
        <row r="3044">
          <cell r="Q3044">
            <v>516420</v>
          </cell>
          <cell r="R3044">
            <v>0</v>
          </cell>
          <cell r="S3044">
            <v>0</v>
          </cell>
          <cell r="T3044">
            <v>0</v>
          </cell>
        </row>
        <row r="3045">
          <cell r="Q3045">
            <v>516425</v>
          </cell>
          <cell r="R3045">
            <v>0</v>
          </cell>
          <cell r="S3045">
            <v>0</v>
          </cell>
          <cell r="T3045">
            <v>0</v>
          </cell>
        </row>
        <row r="3046">
          <cell r="Q3046">
            <v>516430</v>
          </cell>
          <cell r="R3046">
            <v>0</v>
          </cell>
          <cell r="S3046">
            <v>0</v>
          </cell>
          <cell r="T3046">
            <v>0</v>
          </cell>
        </row>
        <row r="3047">
          <cell r="Q3047">
            <v>516435</v>
          </cell>
          <cell r="R3047">
            <v>0</v>
          </cell>
          <cell r="S3047">
            <v>0</v>
          </cell>
          <cell r="T3047">
            <v>0</v>
          </cell>
        </row>
        <row r="3048">
          <cell r="Q3048">
            <v>516440</v>
          </cell>
          <cell r="R3048">
            <v>0</v>
          </cell>
          <cell r="S3048">
            <v>0</v>
          </cell>
          <cell r="T3048">
            <v>0</v>
          </cell>
        </row>
        <row r="3049">
          <cell r="Q3049">
            <v>516445</v>
          </cell>
          <cell r="R3049">
            <v>0</v>
          </cell>
          <cell r="S3049">
            <v>0</v>
          </cell>
          <cell r="T3049">
            <v>0</v>
          </cell>
        </row>
        <row r="3050">
          <cell r="Q3050">
            <v>516450</v>
          </cell>
          <cell r="R3050">
            <v>0</v>
          </cell>
          <cell r="S3050">
            <v>0</v>
          </cell>
          <cell r="T3050">
            <v>0</v>
          </cell>
        </row>
        <row r="3051">
          <cell r="Q3051">
            <v>516455</v>
          </cell>
          <cell r="R3051">
            <v>0</v>
          </cell>
          <cell r="S3051">
            <v>0</v>
          </cell>
          <cell r="T3051">
            <v>0</v>
          </cell>
        </row>
        <row r="3052">
          <cell r="Q3052">
            <v>516495</v>
          </cell>
          <cell r="R3052">
            <v>0</v>
          </cell>
          <cell r="S3052">
            <v>0</v>
          </cell>
          <cell r="T3052">
            <v>0</v>
          </cell>
        </row>
        <row r="3053">
          <cell r="Q3053">
            <v>516500</v>
          </cell>
          <cell r="R3053">
            <v>0</v>
          </cell>
          <cell r="S3053">
            <v>312960529</v>
          </cell>
          <cell r="T3053">
            <v>312960529</v>
          </cell>
        </row>
        <row r="3054">
          <cell r="Q3054">
            <v>516505</v>
          </cell>
          <cell r="R3054">
            <v>0</v>
          </cell>
          <cell r="S3054">
            <v>65109194</v>
          </cell>
          <cell r="T3054">
            <v>65109194</v>
          </cell>
        </row>
        <row r="3055">
          <cell r="Q3055">
            <v>516510</v>
          </cell>
          <cell r="R3055">
            <v>0</v>
          </cell>
          <cell r="S3055">
            <v>33844405</v>
          </cell>
          <cell r="T3055">
            <v>33844405</v>
          </cell>
        </row>
        <row r="3056">
          <cell r="Q3056">
            <v>516515</v>
          </cell>
          <cell r="R3056">
            <v>0</v>
          </cell>
          <cell r="S3056">
            <v>214006930</v>
          </cell>
          <cell r="T3056">
            <v>214006930</v>
          </cell>
        </row>
        <row r="3057">
          <cell r="Q3057">
            <v>516520</v>
          </cell>
          <cell r="R3057">
            <v>0</v>
          </cell>
          <cell r="S3057">
            <v>0</v>
          </cell>
          <cell r="T3057">
            <v>0</v>
          </cell>
        </row>
        <row r="3058">
          <cell r="Q3058">
            <v>516525</v>
          </cell>
          <cell r="R3058">
            <v>0</v>
          </cell>
          <cell r="S3058">
            <v>0</v>
          </cell>
          <cell r="T3058">
            <v>0</v>
          </cell>
        </row>
        <row r="3059">
          <cell r="Q3059">
            <v>516530</v>
          </cell>
          <cell r="R3059">
            <v>0</v>
          </cell>
          <cell r="S3059">
            <v>0</v>
          </cell>
          <cell r="T3059">
            <v>0</v>
          </cell>
        </row>
        <row r="3060">
          <cell r="Q3060">
            <v>516595</v>
          </cell>
          <cell r="R3060">
            <v>0</v>
          </cell>
          <cell r="S3060">
            <v>0</v>
          </cell>
          <cell r="T3060">
            <v>0</v>
          </cell>
        </row>
        <row r="3061">
          <cell r="Q3061">
            <v>516597</v>
          </cell>
          <cell r="R3061">
            <v>0</v>
          </cell>
          <cell r="S3061">
            <v>0</v>
          </cell>
          <cell r="T3061">
            <v>0</v>
          </cell>
        </row>
        <row r="3062">
          <cell r="Q3062">
            <v>516600</v>
          </cell>
          <cell r="R3062">
            <v>0</v>
          </cell>
          <cell r="S3062">
            <v>0</v>
          </cell>
          <cell r="T3062">
            <v>0</v>
          </cell>
        </row>
        <row r="3063">
          <cell r="Q3063">
            <v>516700</v>
          </cell>
          <cell r="R3063">
            <v>0</v>
          </cell>
          <cell r="S3063">
            <v>0</v>
          </cell>
          <cell r="T3063">
            <v>0</v>
          </cell>
        </row>
        <row r="3064">
          <cell r="Q3064">
            <v>516800</v>
          </cell>
          <cell r="R3064">
            <v>0</v>
          </cell>
          <cell r="S3064">
            <v>0</v>
          </cell>
          <cell r="T3064">
            <v>0</v>
          </cell>
        </row>
        <row r="3065">
          <cell r="Q3065">
            <v>516805</v>
          </cell>
          <cell r="R3065">
            <v>0</v>
          </cell>
          <cell r="S3065">
            <v>0</v>
          </cell>
          <cell r="T3065">
            <v>0</v>
          </cell>
        </row>
        <row r="3066">
          <cell r="Q3066">
            <v>516810</v>
          </cell>
          <cell r="R3066">
            <v>0</v>
          </cell>
          <cell r="S3066">
            <v>0</v>
          </cell>
          <cell r="T3066">
            <v>0</v>
          </cell>
        </row>
        <row r="3067">
          <cell r="Q3067">
            <v>516815</v>
          </cell>
          <cell r="R3067">
            <v>0</v>
          </cell>
          <cell r="S3067">
            <v>0</v>
          </cell>
          <cell r="T3067">
            <v>0</v>
          </cell>
        </row>
        <row r="3068">
          <cell r="Q3068">
            <v>516820</v>
          </cell>
          <cell r="R3068">
            <v>0</v>
          </cell>
          <cell r="S3068">
            <v>0</v>
          </cell>
          <cell r="T3068">
            <v>0</v>
          </cell>
        </row>
        <row r="3069">
          <cell r="Q3069">
            <v>516900</v>
          </cell>
          <cell r="R3069">
            <v>0</v>
          </cell>
          <cell r="S3069">
            <v>0</v>
          </cell>
          <cell r="T3069">
            <v>0</v>
          </cell>
        </row>
        <row r="3070">
          <cell r="Q3070">
            <v>516906</v>
          </cell>
          <cell r="R3070">
            <v>0</v>
          </cell>
          <cell r="S3070">
            <v>0</v>
          </cell>
          <cell r="T3070">
            <v>0</v>
          </cell>
        </row>
        <row r="3071">
          <cell r="Q3071">
            <v>516909</v>
          </cell>
          <cell r="R3071">
            <v>0</v>
          </cell>
          <cell r="S3071">
            <v>0</v>
          </cell>
          <cell r="T3071">
            <v>0</v>
          </cell>
        </row>
        <row r="3072">
          <cell r="Q3072">
            <v>516912</v>
          </cell>
          <cell r="R3072">
            <v>0</v>
          </cell>
          <cell r="S3072">
            <v>0</v>
          </cell>
          <cell r="T3072">
            <v>0</v>
          </cell>
        </row>
        <row r="3073">
          <cell r="Q3073">
            <v>516915</v>
          </cell>
          <cell r="R3073">
            <v>0</v>
          </cell>
          <cell r="S3073">
            <v>0</v>
          </cell>
          <cell r="T3073">
            <v>0</v>
          </cell>
        </row>
        <row r="3074">
          <cell r="Q3074">
            <v>516918</v>
          </cell>
          <cell r="R3074">
            <v>0</v>
          </cell>
          <cell r="S3074">
            <v>0</v>
          </cell>
          <cell r="T3074">
            <v>0</v>
          </cell>
        </row>
        <row r="3075">
          <cell r="Q3075">
            <v>516921</v>
          </cell>
          <cell r="R3075">
            <v>0</v>
          </cell>
          <cell r="S3075">
            <v>0</v>
          </cell>
          <cell r="T3075">
            <v>0</v>
          </cell>
        </row>
        <row r="3076">
          <cell r="Q3076">
            <v>516924</v>
          </cell>
          <cell r="R3076">
            <v>0</v>
          </cell>
          <cell r="S3076">
            <v>0</v>
          </cell>
          <cell r="T3076">
            <v>0</v>
          </cell>
        </row>
        <row r="3077">
          <cell r="Q3077">
            <v>516927</v>
          </cell>
          <cell r="R3077">
            <v>0</v>
          </cell>
          <cell r="S3077">
            <v>0</v>
          </cell>
          <cell r="T3077">
            <v>0</v>
          </cell>
        </row>
        <row r="3078">
          <cell r="Q3078">
            <v>516930</v>
          </cell>
          <cell r="R3078">
            <v>0</v>
          </cell>
          <cell r="S3078">
            <v>0</v>
          </cell>
          <cell r="T3078">
            <v>0</v>
          </cell>
        </row>
        <row r="3079">
          <cell r="Q3079">
            <v>516933</v>
          </cell>
          <cell r="R3079">
            <v>0</v>
          </cell>
          <cell r="S3079">
            <v>0</v>
          </cell>
          <cell r="T3079">
            <v>0</v>
          </cell>
        </row>
        <row r="3080">
          <cell r="Q3080">
            <v>516936</v>
          </cell>
          <cell r="R3080">
            <v>0</v>
          </cell>
          <cell r="S3080">
            <v>0</v>
          </cell>
          <cell r="T3080">
            <v>0</v>
          </cell>
        </row>
        <row r="3081">
          <cell r="Q3081">
            <v>516939</v>
          </cell>
          <cell r="R3081">
            <v>0</v>
          </cell>
          <cell r="S3081">
            <v>0</v>
          </cell>
          <cell r="T3081">
            <v>0</v>
          </cell>
        </row>
        <row r="3082">
          <cell r="Q3082">
            <v>516942</v>
          </cell>
          <cell r="R3082">
            <v>0</v>
          </cell>
          <cell r="S3082">
            <v>0</v>
          </cell>
          <cell r="T3082">
            <v>0</v>
          </cell>
        </row>
        <row r="3083">
          <cell r="Q3083">
            <v>516945</v>
          </cell>
          <cell r="R3083">
            <v>0</v>
          </cell>
          <cell r="S3083">
            <v>0</v>
          </cell>
          <cell r="T3083">
            <v>0</v>
          </cell>
        </row>
        <row r="3084">
          <cell r="Q3084">
            <v>516948</v>
          </cell>
          <cell r="R3084">
            <v>0</v>
          </cell>
          <cell r="S3084">
            <v>0</v>
          </cell>
          <cell r="T3084">
            <v>0</v>
          </cell>
        </row>
        <row r="3085">
          <cell r="Q3085">
            <v>516951</v>
          </cell>
          <cell r="R3085">
            <v>0</v>
          </cell>
          <cell r="S3085">
            <v>0</v>
          </cell>
          <cell r="T3085">
            <v>0</v>
          </cell>
        </row>
        <row r="3086">
          <cell r="Q3086">
            <v>516954</v>
          </cell>
          <cell r="R3086">
            <v>0</v>
          </cell>
          <cell r="S3086">
            <v>0</v>
          </cell>
          <cell r="T3086">
            <v>0</v>
          </cell>
        </row>
        <row r="3087">
          <cell r="Q3087">
            <v>516957</v>
          </cell>
          <cell r="R3087">
            <v>0</v>
          </cell>
          <cell r="S3087">
            <v>0</v>
          </cell>
          <cell r="T3087">
            <v>0</v>
          </cell>
        </row>
        <row r="3088">
          <cell r="Q3088">
            <v>516960</v>
          </cell>
          <cell r="R3088">
            <v>0</v>
          </cell>
          <cell r="S3088">
            <v>0</v>
          </cell>
          <cell r="T3088">
            <v>0</v>
          </cell>
        </row>
        <row r="3089">
          <cell r="Q3089">
            <v>516963</v>
          </cell>
          <cell r="R3089">
            <v>0</v>
          </cell>
          <cell r="S3089">
            <v>0</v>
          </cell>
          <cell r="T3089">
            <v>0</v>
          </cell>
        </row>
        <row r="3090">
          <cell r="Q3090">
            <v>516966</v>
          </cell>
          <cell r="R3090">
            <v>0</v>
          </cell>
          <cell r="S3090">
            <v>0</v>
          </cell>
          <cell r="T3090">
            <v>0</v>
          </cell>
        </row>
        <row r="3091">
          <cell r="Q3091">
            <v>516969</v>
          </cell>
          <cell r="R3091">
            <v>0</v>
          </cell>
          <cell r="S3091">
            <v>0</v>
          </cell>
          <cell r="T3091">
            <v>0</v>
          </cell>
        </row>
        <row r="3092">
          <cell r="Q3092">
            <v>516972</v>
          </cell>
          <cell r="R3092">
            <v>0</v>
          </cell>
          <cell r="S3092">
            <v>0</v>
          </cell>
          <cell r="T3092">
            <v>0</v>
          </cell>
        </row>
        <row r="3093">
          <cell r="Q3093">
            <v>516975</v>
          </cell>
          <cell r="R3093">
            <v>0</v>
          </cell>
          <cell r="S3093">
            <v>0</v>
          </cell>
          <cell r="T3093">
            <v>0</v>
          </cell>
        </row>
        <row r="3094">
          <cell r="Q3094">
            <v>516978</v>
          </cell>
          <cell r="R3094">
            <v>0</v>
          </cell>
          <cell r="S3094">
            <v>0</v>
          </cell>
          <cell r="T3094">
            <v>0</v>
          </cell>
        </row>
        <row r="3095">
          <cell r="Q3095">
            <v>516981</v>
          </cell>
          <cell r="R3095">
            <v>0</v>
          </cell>
          <cell r="S3095">
            <v>0</v>
          </cell>
          <cell r="T3095">
            <v>0</v>
          </cell>
        </row>
        <row r="3096">
          <cell r="Q3096">
            <v>516997</v>
          </cell>
          <cell r="R3096">
            <v>0</v>
          </cell>
          <cell r="S3096">
            <v>0</v>
          </cell>
          <cell r="T3096">
            <v>0</v>
          </cell>
        </row>
        <row r="3097">
          <cell r="Q3097">
            <v>517000</v>
          </cell>
          <cell r="R3097">
            <v>0</v>
          </cell>
          <cell r="S3097">
            <v>130701871594.59</v>
          </cell>
          <cell r="T3097">
            <v>130701871594.59</v>
          </cell>
        </row>
        <row r="3098">
          <cell r="Q3098">
            <v>517005</v>
          </cell>
          <cell r="R3098">
            <v>0</v>
          </cell>
          <cell r="S3098">
            <v>126540486321.21001</v>
          </cell>
          <cell r="T3098">
            <v>126540486321.21001</v>
          </cell>
        </row>
        <row r="3099">
          <cell r="Q3099">
            <v>517010</v>
          </cell>
          <cell r="R3099">
            <v>0</v>
          </cell>
          <cell r="S3099">
            <v>0</v>
          </cell>
          <cell r="T3099">
            <v>0</v>
          </cell>
        </row>
        <row r="3100">
          <cell r="Q3100">
            <v>517015</v>
          </cell>
          <cell r="R3100">
            <v>0</v>
          </cell>
          <cell r="S3100">
            <v>0</v>
          </cell>
          <cell r="T3100">
            <v>0</v>
          </cell>
        </row>
        <row r="3101">
          <cell r="Q3101">
            <v>517020</v>
          </cell>
          <cell r="R3101">
            <v>0</v>
          </cell>
          <cell r="S3101">
            <v>3234039172.8200002</v>
          </cell>
          <cell r="T3101">
            <v>3234039172.8200002</v>
          </cell>
        </row>
        <row r="3102">
          <cell r="Q3102">
            <v>517025</v>
          </cell>
          <cell r="R3102">
            <v>0</v>
          </cell>
          <cell r="S3102">
            <v>0</v>
          </cell>
          <cell r="T3102">
            <v>0</v>
          </cell>
        </row>
        <row r="3103">
          <cell r="Q3103">
            <v>517030</v>
          </cell>
          <cell r="R3103">
            <v>0</v>
          </cell>
          <cell r="S3103">
            <v>0</v>
          </cell>
          <cell r="T3103">
            <v>0</v>
          </cell>
        </row>
        <row r="3104">
          <cell r="Q3104">
            <v>517035</v>
          </cell>
          <cell r="R3104">
            <v>0</v>
          </cell>
          <cell r="S3104">
            <v>0</v>
          </cell>
          <cell r="T3104">
            <v>0</v>
          </cell>
        </row>
        <row r="3105">
          <cell r="Q3105">
            <v>517040</v>
          </cell>
          <cell r="R3105">
            <v>0</v>
          </cell>
          <cell r="S3105">
            <v>765421942.63</v>
          </cell>
          <cell r="T3105">
            <v>765421942.63</v>
          </cell>
        </row>
        <row r="3106">
          <cell r="Q3106">
            <v>517045</v>
          </cell>
          <cell r="R3106">
            <v>0</v>
          </cell>
          <cell r="S3106">
            <v>0</v>
          </cell>
          <cell r="T3106">
            <v>0</v>
          </cell>
        </row>
        <row r="3107">
          <cell r="Q3107">
            <v>517050</v>
          </cell>
          <cell r="R3107">
            <v>0</v>
          </cell>
          <cell r="S3107">
            <v>0</v>
          </cell>
          <cell r="T3107">
            <v>0</v>
          </cell>
        </row>
        <row r="3108">
          <cell r="Q3108">
            <v>517055</v>
          </cell>
          <cell r="R3108">
            <v>0</v>
          </cell>
          <cell r="S3108">
            <v>0</v>
          </cell>
          <cell r="T3108">
            <v>0</v>
          </cell>
        </row>
        <row r="3109">
          <cell r="Q3109">
            <v>517060</v>
          </cell>
          <cell r="R3109">
            <v>0</v>
          </cell>
          <cell r="S3109">
            <v>0</v>
          </cell>
          <cell r="T3109">
            <v>0</v>
          </cell>
        </row>
        <row r="3110">
          <cell r="Q3110">
            <v>517065</v>
          </cell>
          <cell r="R3110">
            <v>0</v>
          </cell>
          <cell r="S3110">
            <v>0</v>
          </cell>
          <cell r="T3110">
            <v>0</v>
          </cell>
        </row>
        <row r="3111">
          <cell r="Q3111">
            <v>517070</v>
          </cell>
          <cell r="R3111">
            <v>0</v>
          </cell>
          <cell r="S3111">
            <v>0</v>
          </cell>
          <cell r="T3111">
            <v>0</v>
          </cell>
        </row>
        <row r="3112">
          <cell r="Q3112">
            <v>517075</v>
          </cell>
          <cell r="R3112">
            <v>0</v>
          </cell>
          <cell r="S3112">
            <v>0</v>
          </cell>
          <cell r="T3112">
            <v>0</v>
          </cell>
        </row>
        <row r="3113">
          <cell r="Q3113">
            <v>517080</v>
          </cell>
          <cell r="R3113">
            <v>0</v>
          </cell>
          <cell r="S3113">
            <v>0</v>
          </cell>
          <cell r="T3113">
            <v>0</v>
          </cell>
        </row>
        <row r="3114">
          <cell r="Q3114">
            <v>517085</v>
          </cell>
          <cell r="R3114">
            <v>0</v>
          </cell>
          <cell r="S3114">
            <v>0</v>
          </cell>
          <cell r="T3114">
            <v>0</v>
          </cell>
        </row>
        <row r="3115">
          <cell r="Q3115">
            <v>517095</v>
          </cell>
          <cell r="R3115">
            <v>0</v>
          </cell>
          <cell r="S3115">
            <v>161924157.93000001</v>
          </cell>
          <cell r="T3115">
            <v>161924157.93000001</v>
          </cell>
        </row>
        <row r="3116">
          <cell r="Q3116">
            <v>517100</v>
          </cell>
          <cell r="R3116">
            <v>0</v>
          </cell>
          <cell r="S3116">
            <v>25573025632.459999</v>
          </cell>
          <cell r="T3116">
            <v>25573025632.459999</v>
          </cell>
        </row>
        <row r="3117">
          <cell r="Q3117">
            <v>517105</v>
          </cell>
          <cell r="R3117">
            <v>0</v>
          </cell>
          <cell r="S3117">
            <v>4875515.16</v>
          </cell>
          <cell r="T3117">
            <v>4875515.16</v>
          </cell>
        </row>
        <row r="3118">
          <cell r="Q3118">
            <v>517110</v>
          </cell>
          <cell r="R3118">
            <v>0</v>
          </cell>
          <cell r="S3118">
            <v>0</v>
          </cell>
          <cell r="T3118">
            <v>0</v>
          </cell>
        </row>
        <row r="3119">
          <cell r="Q3119">
            <v>517115</v>
          </cell>
          <cell r="R3119">
            <v>0</v>
          </cell>
          <cell r="S3119">
            <v>25250951788.139999</v>
          </cell>
          <cell r="T3119">
            <v>25250951788.139999</v>
          </cell>
        </row>
        <row r="3120">
          <cell r="Q3120">
            <v>517120</v>
          </cell>
          <cell r="R3120">
            <v>0</v>
          </cell>
          <cell r="S3120">
            <v>0</v>
          </cell>
          <cell r="T3120">
            <v>0</v>
          </cell>
        </row>
        <row r="3121">
          <cell r="Q3121">
            <v>517125</v>
          </cell>
          <cell r="R3121">
            <v>0</v>
          </cell>
          <cell r="S3121">
            <v>317198329.16000003</v>
          </cell>
          <cell r="T3121">
            <v>317198329.16000003</v>
          </cell>
        </row>
        <row r="3122">
          <cell r="Q3122">
            <v>517200</v>
          </cell>
          <cell r="R3122">
            <v>0</v>
          </cell>
          <cell r="S3122">
            <v>0</v>
          </cell>
          <cell r="T3122">
            <v>0</v>
          </cell>
        </row>
        <row r="3123">
          <cell r="Q3123">
            <v>517205</v>
          </cell>
          <cell r="R3123">
            <v>0</v>
          </cell>
          <cell r="S3123">
            <v>0</v>
          </cell>
          <cell r="T3123">
            <v>0</v>
          </cell>
        </row>
        <row r="3124">
          <cell r="Q3124">
            <v>517210</v>
          </cell>
          <cell r="R3124">
            <v>0</v>
          </cell>
          <cell r="S3124">
            <v>0</v>
          </cell>
          <cell r="T3124">
            <v>0</v>
          </cell>
        </row>
        <row r="3125">
          <cell r="Q3125">
            <v>517215</v>
          </cell>
          <cell r="R3125">
            <v>0</v>
          </cell>
          <cell r="S3125">
            <v>0</v>
          </cell>
          <cell r="T3125">
            <v>0</v>
          </cell>
        </row>
        <row r="3126">
          <cell r="Q3126">
            <v>517220</v>
          </cell>
          <cell r="R3126">
            <v>0</v>
          </cell>
          <cell r="S3126">
            <v>0</v>
          </cell>
          <cell r="T3126">
            <v>0</v>
          </cell>
        </row>
        <row r="3127">
          <cell r="Q3127">
            <v>517225</v>
          </cell>
          <cell r="R3127">
            <v>0</v>
          </cell>
          <cell r="S3127">
            <v>0</v>
          </cell>
          <cell r="T3127">
            <v>0</v>
          </cell>
        </row>
        <row r="3128">
          <cell r="Q3128">
            <v>517230</v>
          </cell>
          <cell r="R3128">
            <v>0</v>
          </cell>
          <cell r="S3128">
            <v>0</v>
          </cell>
          <cell r="T3128">
            <v>0</v>
          </cell>
        </row>
        <row r="3129">
          <cell r="Q3129">
            <v>517235</v>
          </cell>
          <cell r="R3129">
            <v>0</v>
          </cell>
          <cell r="S3129">
            <v>0</v>
          </cell>
          <cell r="T3129">
            <v>0</v>
          </cell>
        </row>
        <row r="3130">
          <cell r="Q3130">
            <v>517240</v>
          </cell>
          <cell r="R3130">
            <v>0</v>
          </cell>
          <cell r="S3130">
            <v>0</v>
          </cell>
          <cell r="T3130">
            <v>0</v>
          </cell>
        </row>
        <row r="3131">
          <cell r="Q3131">
            <v>517245</v>
          </cell>
          <cell r="R3131">
            <v>0</v>
          </cell>
          <cell r="S3131">
            <v>0</v>
          </cell>
          <cell r="T3131">
            <v>0</v>
          </cell>
        </row>
        <row r="3132">
          <cell r="Q3132">
            <v>517250</v>
          </cell>
          <cell r="R3132">
            <v>0</v>
          </cell>
          <cell r="S3132">
            <v>0</v>
          </cell>
          <cell r="T3132">
            <v>0</v>
          </cell>
        </row>
        <row r="3133">
          <cell r="Q3133">
            <v>517255</v>
          </cell>
          <cell r="R3133">
            <v>0</v>
          </cell>
          <cell r="S3133">
            <v>0</v>
          </cell>
          <cell r="T3133">
            <v>0</v>
          </cell>
        </row>
        <row r="3134">
          <cell r="Q3134">
            <v>517295</v>
          </cell>
          <cell r="R3134">
            <v>0</v>
          </cell>
          <cell r="S3134">
            <v>0</v>
          </cell>
          <cell r="T3134">
            <v>0</v>
          </cell>
        </row>
        <row r="3135">
          <cell r="Q3135">
            <v>517300</v>
          </cell>
          <cell r="R3135">
            <v>0</v>
          </cell>
          <cell r="S3135">
            <v>0</v>
          </cell>
          <cell r="T3135">
            <v>0</v>
          </cell>
        </row>
        <row r="3136">
          <cell r="Q3136">
            <v>517305</v>
          </cell>
          <cell r="R3136">
            <v>0</v>
          </cell>
          <cell r="S3136">
            <v>0</v>
          </cell>
          <cell r="T3136">
            <v>0</v>
          </cell>
        </row>
        <row r="3137">
          <cell r="Q3137">
            <v>517310</v>
          </cell>
          <cell r="R3137">
            <v>0</v>
          </cell>
          <cell r="S3137">
            <v>0</v>
          </cell>
          <cell r="T3137">
            <v>0</v>
          </cell>
        </row>
        <row r="3138">
          <cell r="Q3138">
            <v>517315</v>
          </cell>
          <cell r="R3138">
            <v>0</v>
          </cell>
          <cell r="S3138">
            <v>0</v>
          </cell>
          <cell r="T3138">
            <v>0</v>
          </cell>
        </row>
        <row r="3139">
          <cell r="Q3139">
            <v>517320</v>
          </cell>
          <cell r="R3139">
            <v>0</v>
          </cell>
          <cell r="S3139">
            <v>0</v>
          </cell>
          <cell r="T3139">
            <v>0</v>
          </cell>
        </row>
        <row r="3140">
          <cell r="Q3140">
            <v>517325</v>
          </cell>
          <cell r="R3140">
            <v>0</v>
          </cell>
          <cell r="S3140">
            <v>0</v>
          </cell>
          <cell r="T3140">
            <v>0</v>
          </cell>
        </row>
        <row r="3141">
          <cell r="Q3141">
            <v>517330</v>
          </cell>
          <cell r="R3141">
            <v>0</v>
          </cell>
          <cell r="S3141">
            <v>0</v>
          </cell>
          <cell r="T3141">
            <v>0</v>
          </cell>
        </row>
        <row r="3142">
          <cell r="Q3142">
            <v>517400</v>
          </cell>
          <cell r="R3142">
            <v>0</v>
          </cell>
          <cell r="S3142">
            <v>0</v>
          </cell>
          <cell r="T3142">
            <v>0</v>
          </cell>
        </row>
        <row r="3143">
          <cell r="Q3143">
            <v>517405</v>
          </cell>
          <cell r="R3143">
            <v>0</v>
          </cell>
          <cell r="S3143">
            <v>0</v>
          </cell>
          <cell r="T3143">
            <v>0</v>
          </cell>
        </row>
        <row r="3144">
          <cell r="Q3144">
            <v>517497</v>
          </cell>
          <cell r="R3144">
            <v>0</v>
          </cell>
          <cell r="S3144">
            <v>0</v>
          </cell>
          <cell r="T3144">
            <v>0</v>
          </cell>
        </row>
        <row r="3145">
          <cell r="Q3145">
            <v>517500</v>
          </cell>
          <cell r="R3145">
            <v>0</v>
          </cell>
          <cell r="S3145">
            <v>967023315.17999995</v>
          </cell>
          <cell r="T3145">
            <v>967023315.17999995</v>
          </cell>
        </row>
        <row r="3146">
          <cell r="Q3146">
            <v>517502</v>
          </cell>
          <cell r="R3146">
            <v>0</v>
          </cell>
          <cell r="S3146">
            <v>0</v>
          </cell>
          <cell r="T3146">
            <v>0</v>
          </cell>
        </row>
        <row r="3147">
          <cell r="Q3147">
            <v>517504</v>
          </cell>
          <cell r="R3147">
            <v>0</v>
          </cell>
          <cell r="S3147">
            <v>152957275.22999999</v>
          </cell>
          <cell r="T3147">
            <v>152957275.22999999</v>
          </cell>
        </row>
        <row r="3148">
          <cell r="Q3148">
            <v>517506</v>
          </cell>
          <cell r="R3148">
            <v>0</v>
          </cell>
          <cell r="S3148">
            <v>0</v>
          </cell>
          <cell r="T3148">
            <v>0</v>
          </cell>
        </row>
        <row r="3149">
          <cell r="Q3149">
            <v>517507</v>
          </cell>
          <cell r="R3149">
            <v>0</v>
          </cell>
          <cell r="S3149">
            <v>325508286.48000002</v>
          </cell>
          <cell r="T3149">
            <v>325508286.48000002</v>
          </cell>
        </row>
        <row r="3150">
          <cell r="Q3150">
            <v>517508</v>
          </cell>
          <cell r="R3150">
            <v>0</v>
          </cell>
          <cell r="S3150">
            <v>2003293.35</v>
          </cell>
          <cell r="T3150">
            <v>2003293.35</v>
          </cell>
        </row>
        <row r="3151">
          <cell r="Q3151">
            <v>517510</v>
          </cell>
          <cell r="R3151">
            <v>0</v>
          </cell>
          <cell r="S3151">
            <v>145372068.46000001</v>
          </cell>
          <cell r="T3151">
            <v>145372068.46000001</v>
          </cell>
        </row>
        <row r="3152">
          <cell r="Q3152">
            <v>517512</v>
          </cell>
          <cell r="R3152">
            <v>0</v>
          </cell>
          <cell r="S3152">
            <v>124845846.61</v>
          </cell>
          <cell r="T3152">
            <v>124845846.61</v>
          </cell>
        </row>
        <row r="3153">
          <cell r="Q3153">
            <v>517514</v>
          </cell>
          <cell r="R3153">
            <v>0</v>
          </cell>
          <cell r="S3153">
            <v>216336545.05000001</v>
          </cell>
          <cell r="T3153">
            <v>216336545.05000001</v>
          </cell>
        </row>
        <row r="3154">
          <cell r="Q3154">
            <v>517516</v>
          </cell>
          <cell r="R3154">
            <v>0</v>
          </cell>
          <cell r="S3154">
            <v>0</v>
          </cell>
          <cell r="T3154">
            <v>0</v>
          </cell>
        </row>
        <row r="3155">
          <cell r="Q3155">
            <v>517518</v>
          </cell>
          <cell r="R3155">
            <v>0</v>
          </cell>
          <cell r="S3155">
            <v>0</v>
          </cell>
          <cell r="T3155">
            <v>0</v>
          </cell>
        </row>
        <row r="3156">
          <cell r="Q3156">
            <v>517520</v>
          </cell>
          <cell r="R3156">
            <v>0</v>
          </cell>
          <cell r="S3156">
            <v>0</v>
          </cell>
          <cell r="T3156">
            <v>0</v>
          </cell>
        </row>
        <row r="3157">
          <cell r="Q3157">
            <v>517522</v>
          </cell>
          <cell r="R3157">
            <v>0</v>
          </cell>
          <cell r="S3157">
            <v>0</v>
          </cell>
          <cell r="T3157">
            <v>0</v>
          </cell>
        </row>
        <row r="3158">
          <cell r="Q3158">
            <v>517524</v>
          </cell>
          <cell r="R3158">
            <v>0</v>
          </cell>
          <cell r="S3158">
            <v>0</v>
          </cell>
          <cell r="T3158">
            <v>0</v>
          </cell>
        </row>
        <row r="3159">
          <cell r="Q3159">
            <v>517525</v>
          </cell>
          <cell r="R3159">
            <v>0</v>
          </cell>
          <cell r="S3159">
            <v>0</v>
          </cell>
          <cell r="T3159">
            <v>0</v>
          </cell>
        </row>
        <row r="3160">
          <cell r="Q3160">
            <v>517526</v>
          </cell>
          <cell r="R3160">
            <v>0</v>
          </cell>
          <cell r="S3160">
            <v>0</v>
          </cell>
          <cell r="T3160">
            <v>0</v>
          </cell>
        </row>
        <row r="3161">
          <cell r="Q3161">
            <v>517527</v>
          </cell>
          <cell r="R3161">
            <v>0</v>
          </cell>
          <cell r="S3161">
            <v>0</v>
          </cell>
          <cell r="T3161">
            <v>0</v>
          </cell>
        </row>
        <row r="3162">
          <cell r="Q3162">
            <v>517528</v>
          </cell>
          <cell r="R3162">
            <v>0</v>
          </cell>
          <cell r="S3162">
            <v>0</v>
          </cell>
          <cell r="T3162">
            <v>0</v>
          </cell>
        </row>
        <row r="3163">
          <cell r="Q3163">
            <v>517529</v>
          </cell>
          <cell r="R3163">
            <v>0</v>
          </cell>
          <cell r="S3163">
            <v>0</v>
          </cell>
          <cell r="T3163">
            <v>0</v>
          </cell>
        </row>
        <row r="3164">
          <cell r="Q3164">
            <v>517531</v>
          </cell>
          <cell r="R3164">
            <v>0</v>
          </cell>
          <cell r="S3164">
            <v>0</v>
          </cell>
          <cell r="T3164">
            <v>0</v>
          </cell>
        </row>
        <row r="3165">
          <cell r="Q3165">
            <v>517532</v>
          </cell>
          <cell r="R3165">
            <v>0</v>
          </cell>
          <cell r="S3165">
            <v>0</v>
          </cell>
          <cell r="T3165">
            <v>0</v>
          </cell>
        </row>
        <row r="3166">
          <cell r="Q3166">
            <v>517533</v>
          </cell>
          <cell r="R3166">
            <v>0</v>
          </cell>
          <cell r="S3166">
            <v>0</v>
          </cell>
          <cell r="T3166">
            <v>0</v>
          </cell>
        </row>
        <row r="3167">
          <cell r="Q3167">
            <v>517600</v>
          </cell>
          <cell r="R3167">
            <v>0</v>
          </cell>
          <cell r="S3167">
            <v>0</v>
          </cell>
          <cell r="T3167">
            <v>0</v>
          </cell>
        </row>
        <row r="3168">
          <cell r="Q3168">
            <v>517605</v>
          </cell>
          <cell r="R3168">
            <v>0</v>
          </cell>
          <cell r="S3168">
            <v>0</v>
          </cell>
          <cell r="T3168">
            <v>0</v>
          </cell>
        </row>
        <row r="3169">
          <cell r="Q3169">
            <v>517610</v>
          </cell>
          <cell r="R3169">
            <v>0</v>
          </cell>
          <cell r="S3169">
            <v>0</v>
          </cell>
          <cell r="T3169">
            <v>0</v>
          </cell>
        </row>
        <row r="3170">
          <cell r="Q3170">
            <v>517615</v>
          </cell>
          <cell r="R3170">
            <v>0</v>
          </cell>
          <cell r="S3170">
            <v>0</v>
          </cell>
          <cell r="T3170">
            <v>0</v>
          </cell>
        </row>
        <row r="3171">
          <cell r="Q3171">
            <v>517620</v>
          </cell>
          <cell r="R3171">
            <v>0</v>
          </cell>
          <cell r="S3171">
            <v>0</v>
          </cell>
          <cell r="T3171">
            <v>0</v>
          </cell>
        </row>
        <row r="3172">
          <cell r="Q3172">
            <v>517695</v>
          </cell>
          <cell r="R3172">
            <v>0</v>
          </cell>
          <cell r="S3172">
            <v>0</v>
          </cell>
          <cell r="T3172">
            <v>0</v>
          </cell>
        </row>
        <row r="3173">
          <cell r="Q3173">
            <v>517700</v>
          </cell>
          <cell r="R3173">
            <v>0</v>
          </cell>
          <cell r="S3173">
            <v>0</v>
          </cell>
          <cell r="T3173">
            <v>0</v>
          </cell>
        </row>
        <row r="3174">
          <cell r="Q3174">
            <v>518000</v>
          </cell>
          <cell r="R3174">
            <v>0</v>
          </cell>
          <cell r="S3174">
            <v>1370279118.1600001</v>
          </cell>
          <cell r="T3174">
            <v>1370279118.1600001</v>
          </cell>
        </row>
        <row r="3175">
          <cell r="Q3175">
            <v>518010</v>
          </cell>
          <cell r="R3175">
            <v>0</v>
          </cell>
          <cell r="S3175">
            <v>0</v>
          </cell>
          <cell r="T3175">
            <v>0</v>
          </cell>
        </row>
        <row r="3176">
          <cell r="Q3176">
            <v>518015</v>
          </cell>
          <cell r="R3176">
            <v>0</v>
          </cell>
          <cell r="S3176">
            <v>0</v>
          </cell>
          <cell r="T3176">
            <v>0</v>
          </cell>
        </row>
        <row r="3177">
          <cell r="Q3177">
            <v>518020</v>
          </cell>
          <cell r="R3177">
            <v>0</v>
          </cell>
          <cell r="S3177">
            <v>791422349.87</v>
          </cell>
          <cell r="T3177">
            <v>791422349.87</v>
          </cell>
        </row>
        <row r="3178">
          <cell r="Q3178">
            <v>518025</v>
          </cell>
          <cell r="R3178">
            <v>0</v>
          </cell>
          <cell r="S3178">
            <v>578856768.28999996</v>
          </cell>
          <cell r="T3178">
            <v>578856768.28999996</v>
          </cell>
        </row>
        <row r="3179">
          <cell r="Q3179">
            <v>518030</v>
          </cell>
          <cell r="R3179">
            <v>0</v>
          </cell>
          <cell r="S3179">
            <v>0</v>
          </cell>
          <cell r="T3179">
            <v>0</v>
          </cell>
        </row>
        <row r="3180">
          <cell r="Q3180">
            <v>518035</v>
          </cell>
          <cell r="R3180">
            <v>0</v>
          </cell>
          <cell r="S3180">
            <v>0</v>
          </cell>
          <cell r="T3180">
            <v>0</v>
          </cell>
        </row>
        <row r="3181">
          <cell r="Q3181">
            <v>518040</v>
          </cell>
          <cell r="R3181">
            <v>0</v>
          </cell>
          <cell r="S3181">
            <v>0</v>
          </cell>
          <cell r="T3181">
            <v>0</v>
          </cell>
        </row>
        <row r="3182">
          <cell r="Q3182">
            <v>518045</v>
          </cell>
          <cell r="R3182">
            <v>0</v>
          </cell>
          <cell r="S3182">
            <v>0</v>
          </cell>
          <cell r="T3182">
            <v>0</v>
          </cell>
        </row>
        <row r="3183">
          <cell r="Q3183">
            <v>518050</v>
          </cell>
          <cell r="R3183">
            <v>0</v>
          </cell>
          <cell r="S3183">
            <v>0</v>
          </cell>
          <cell r="T3183">
            <v>0</v>
          </cell>
        </row>
        <row r="3184">
          <cell r="Q3184">
            <v>518055</v>
          </cell>
          <cell r="R3184">
            <v>0</v>
          </cell>
          <cell r="S3184">
            <v>0</v>
          </cell>
          <cell r="T3184">
            <v>0</v>
          </cell>
        </row>
        <row r="3185">
          <cell r="Q3185">
            <v>518060</v>
          </cell>
          <cell r="R3185">
            <v>0</v>
          </cell>
          <cell r="S3185">
            <v>0</v>
          </cell>
          <cell r="T3185">
            <v>0</v>
          </cell>
        </row>
        <row r="3186">
          <cell r="Q3186">
            <v>518065</v>
          </cell>
          <cell r="R3186">
            <v>0</v>
          </cell>
          <cell r="S3186">
            <v>0</v>
          </cell>
          <cell r="T3186">
            <v>0</v>
          </cell>
        </row>
        <row r="3187">
          <cell r="Q3187">
            <v>518070</v>
          </cell>
          <cell r="R3187">
            <v>0</v>
          </cell>
          <cell r="S3187">
            <v>0</v>
          </cell>
          <cell r="T3187">
            <v>0</v>
          </cell>
        </row>
        <row r="3188">
          <cell r="Q3188">
            <v>518075</v>
          </cell>
          <cell r="R3188">
            <v>0</v>
          </cell>
          <cell r="S3188">
            <v>0</v>
          </cell>
          <cell r="T3188">
            <v>0</v>
          </cell>
        </row>
        <row r="3189">
          <cell r="Q3189">
            <v>518200</v>
          </cell>
          <cell r="R3189">
            <v>0</v>
          </cell>
          <cell r="S3189">
            <v>0</v>
          </cell>
          <cell r="T3189">
            <v>0</v>
          </cell>
        </row>
        <row r="3190">
          <cell r="Q3190">
            <v>518205</v>
          </cell>
          <cell r="R3190">
            <v>0</v>
          </cell>
          <cell r="S3190">
            <v>0</v>
          </cell>
          <cell r="T3190">
            <v>0</v>
          </cell>
        </row>
        <row r="3191">
          <cell r="Q3191">
            <v>518210</v>
          </cell>
          <cell r="R3191">
            <v>0</v>
          </cell>
          <cell r="S3191">
            <v>0</v>
          </cell>
          <cell r="T3191">
            <v>0</v>
          </cell>
        </row>
        <row r="3192">
          <cell r="Q3192">
            <v>518215</v>
          </cell>
          <cell r="R3192">
            <v>0</v>
          </cell>
          <cell r="S3192">
            <v>0</v>
          </cell>
          <cell r="T3192">
            <v>0</v>
          </cell>
        </row>
        <row r="3193">
          <cell r="Q3193">
            <v>518220</v>
          </cell>
          <cell r="R3193">
            <v>0</v>
          </cell>
          <cell r="S3193">
            <v>0</v>
          </cell>
          <cell r="T3193">
            <v>0</v>
          </cell>
        </row>
        <row r="3194">
          <cell r="Q3194">
            <v>518295</v>
          </cell>
          <cell r="R3194">
            <v>0</v>
          </cell>
          <cell r="S3194">
            <v>0</v>
          </cell>
          <cell r="T3194">
            <v>0</v>
          </cell>
        </row>
        <row r="3195">
          <cell r="Q3195">
            <v>518300</v>
          </cell>
          <cell r="R3195">
            <v>0</v>
          </cell>
          <cell r="S3195">
            <v>0</v>
          </cell>
          <cell r="T3195">
            <v>0</v>
          </cell>
        </row>
        <row r="3196">
          <cell r="Q3196">
            <v>518305</v>
          </cell>
          <cell r="R3196">
            <v>0</v>
          </cell>
          <cell r="S3196">
            <v>0</v>
          </cell>
          <cell r="T3196">
            <v>0</v>
          </cell>
        </row>
        <row r="3197">
          <cell r="Q3197">
            <v>518310</v>
          </cell>
          <cell r="R3197">
            <v>0</v>
          </cell>
          <cell r="S3197">
            <v>0</v>
          </cell>
          <cell r="T3197">
            <v>0</v>
          </cell>
        </row>
        <row r="3198">
          <cell r="Q3198">
            <v>518315</v>
          </cell>
          <cell r="R3198">
            <v>0</v>
          </cell>
          <cell r="S3198">
            <v>0</v>
          </cell>
          <cell r="T3198">
            <v>0</v>
          </cell>
        </row>
        <row r="3199">
          <cell r="Q3199">
            <v>519000</v>
          </cell>
          <cell r="R3199">
            <v>0</v>
          </cell>
          <cell r="S3199">
            <v>10895306383.290001</v>
          </cell>
          <cell r="T3199">
            <v>10895306383.290001</v>
          </cell>
        </row>
        <row r="3200">
          <cell r="Q3200">
            <v>519005</v>
          </cell>
          <cell r="R3200">
            <v>0</v>
          </cell>
          <cell r="S3200">
            <v>623287701</v>
          </cell>
          <cell r="T3200">
            <v>623287701</v>
          </cell>
        </row>
        <row r="3201">
          <cell r="Q3201">
            <v>519010</v>
          </cell>
          <cell r="R3201">
            <v>0</v>
          </cell>
          <cell r="S3201">
            <v>779094007</v>
          </cell>
          <cell r="T3201">
            <v>779094007</v>
          </cell>
        </row>
        <row r="3202">
          <cell r="Q3202">
            <v>519015</v>
          </cell>
          <cell r="R3202">
            <v>0</v>
          </cell>
          <cell r="S3202">
            <v>1030992805</v>
          </cell>
          <cell r="T3202">
            <v>1030992805</v>
          </cell>
        </row>
        <row r="3203">
          <cell r="Q3203">
            <v>519020</v>
          </cell>
          <cell r="R3203">
            <v>0</v>
          </cell>
          <cell r="S3203">
            <v>45086218.82</v>
          </cell>
          <cell r="T3203">
            <v>45086218.82</v>
          </cell>
        </row>
        <row r="3204">
          <cell r="Q3204">
            <v>519025</v>
          </cell>
          <cell r="R3204">
            <v>0</v>
          </cell>
          <cell r="S3204">
            <v>717357365</v>
          </cell>
          <cell r="T3204">
            <v>717357365</v>
          </cell>
        </row>
        <row r="3205">
          <cell r="Q3205">
            <v>519030</v>
          </cell>
          <cell r="R3205">
            <v>0</v>
          </cell>
          <cell r="S3205">
            <v>0</v>
          </cell>
          <cell r="T3205">
            <v>0</v>
          </cell>
        </row>
        <row r="3206">
          <cell r="Q3206">
            <v>519035</v>
          </cell>
          <cell r="R3206">
            <v>0</v>
          </cell>
          <cell r="S3206">
            <v>626056176.55999994</v>
          </cell>
          <cell r="T3206">
            <v>626056176.55999994</v>
          </cell>
        </row>
        <row r="3207">
          <cell r="Q3207">
            <v>519040</v>
          </cell>
          <cell r="R3207">
            <v>0</v>
          </cell>
          <cell r="S3207">
            <v>680239748</v>
          </cell>
          <cell r="T3207">
            <v>680239748</v>
          </cell>
        </row>
        <row r="3208">
          <cell r="Q3208">
            <v>519045</v>
          </cell>
          <cell r="R3208">
            <v>0</v>
          </cell>
          <cell r="S3208">
            <v>64364695</v>
          </cell>
          <cell r="T3208">
            <v>64364695</v>
          </cell>
        </row>
        <row r="3209">
          <cell r="Q3209">
            <v>519050</v>
          </cell>
          <cell r="R3209">
            <v>0</v>
          </cell>
          <cell r="S3209">
            <v>0</v>
          </cell>
          <cell r="T3209">
            <v>0</v>
          </cell>
        </row>
        <row r="3210">
          <cell r="Q3210">
            <v>519055</v>
          </cell>
          <cell r="R3210">
            <v>0</v>
          </cell>
          <cell r="S3210">
            <v>0</v>
          </cell>
          <cell r="T3210">
            <v>0</v>
          </cell>
        </row>
        <row r="3211">
          <cell r="Q3211">
            <v>519060</v>
          </cell>
          <cell r="R3211">
            <v>0</v>
          </cell>
          <cell r="S3211">
            <v>0</v>
          </cell>
          <cell r="T3211">
            <v>0</v>
          </cell>
        </row>
        <row r="3212">
          <cell r="Q3212">
            <v>519065</v>
          </cell>
          <cell r="R3212">
            <v>0</v>
          </cell>
          <cell r="S3212">
            <v>162662782.16999999</v>
          </cell>
          <cell r="T3212">
            <v>162662782.16999999</v>
          </cell>
        </row>
        <row r="3213">
          <cell r="Q3213">
            <v>519070</v>
          </cell>
          <cell r="R3213">
            <v>0</v>
          </cell>
          <cell r="S3213">
            <v>0</v>
          </cell>
          <cell r="T3213">
            <v>0</v>
          </cell>
        </row>
        <row r="3214">
          <cell r="Q3214">
            <v>519075</v>
          </cell>
          <cell r="R3214">
            <v>0</v>
          </cell>
          <cell r="S3214">
            <v>0</v>
          </cell>
          <cell r="T3214">
            <v>0</v>
          </cell>
        </row>
        <row r="3215">
          <cell r="Q3215">
            <v>519085</v>
          </cell>
          <cell r="R3215">
            <v>0</v>
          </cell>
          <cell r="S3215">
            <v>0</v>
          </cell>
          <cell r="T3215">
            <v>0</v>
          </cell>
        </row>
        <row r="3216">
          <cell r="Q3216">
            <v>519090</v>
          </cell>
          <cell r="R3216">
            <v>0</v>
          </cell>
          <cell r="S3216">
            <v>0</v>
          </cell>
          <cell r="T3216">
            <v>0</v>
          </cell>
        </row>
        <row r="3217">
          <cell r="Q3217">
            <v>519092</v>
          </cell>
          <cell r="R3217">
            <v>0</v>
          </cell>
          <cell r="S3217">
            <v>0</v>
          </cell>
          <cell r="T3217">
            <v>0</v>
          </cell>
        </row>
        <row r="3218">
          <cell r="Q3218">
            <v>519095</v>
          </cell>
          <cell r="R3218">
            <v>0</v>
          </cell>
          <cell r="S3218">
            <v>6165468099.8299999</v>
          </cell>
          <cell r="T3218">
            <v>6165468099.8299999</v>
          </cell>
        </row>
        <row r="3219">
          <cell r="Q3219">
            <v>519097</v>
          </cell>
          <cell r="R3219">
            <v>0</v>
          </cell>
          <cell r="S3219">
            <v>696784.91</v>
          </cell>
          <cell r="T3219">
            <v>696784.91</v>
          </cell>
        </row>
        <row r="3220">
          <cell r="Q3220">
            <v>550000</v>
          </cell>
          <cell r="R3220">
            <v>0</v>
          </cell>
          <cell r="S3220">
            <v>0</v>
          </cell>
          <cell r="T3220">
            <v>0</v>
          </cell>
        </row>
        <row r="3221">
          <cell r="Q3221">
            <v>550500</v>
          </cell>
          <cell r="R3221">
            <v>0</v>
          </cell>
          <cell r="S3221">
            <v>0</v>
          </cell>
          <cell r="T3221">
            <v>0</v>
          </cell>
        </row>
        <row r="3222">
          <cell r="Q3222">
            <v>550505</v>
          </cell>
          <cell r="R3222">
            <v>0</v>
          </cell>
          <cell r="S3222">
            <v>0</v>
          </cell>
          <cell r="T3222">
            <v>0</v>
          </cell>
        </row>
        <row r="3223">
          <cell r="Q3223">
            <v>550510</v>
          </cell>
          <cell r="R3223">
            <v>0</v>
          </cell>
          <cell r="S3223">
            <v>0</v>
          </cell>
          <cell r="T3223">
            <v>0</v>
          </cell>
        </row>
        <row r="3224">
          <cell r="Q3224">
            <v>550515</v>
          </cell>
          <cell r="R3224">
            <v>0</v>
          </cell>
          <cell r="S3224">
            <v>0</v>
          </cell>
          <cell r="T3224">
            <v>0</v>
          </cell>
        </row>
        <row r="3225">
          <cell r="Q3225">
            <v>550520</v>
          </cell>
          <cell r="R3225">
            <v>0</v>
          </cell>
          <cell r="S3225">
            <v>0</v>
          </cell>
          <cell r="T3225">
            <v>0</v>
          </cell>
        </row>
        <row r="3226">
          <cell r="Q3226">
            <v>550525</v>
          </cell>
          <cell r="R3226">
            <v>0</v>
          </cell>
          <cell r="S3226">
            <v>0</v>
          </cell>
          <cell r="T3226">
            <v>0</v>
          </cell>
        </row>
        <row r="3227">
          <cell r="Q3227">
            <v>550530</v>
          </cell>
          <cell r="R3227">
            <v>0</v>
          </cell>
          <cell r="S3227">
            <v>0</v>
          </cell>
          <cell r="T3227">
            <v>0</v>
          </cell>
        </row>
        <row r="3228">
          <cell r="Q3228">
            <v>550535</v>
          </cell>
          <cell r="R3228">
            <v>0</v>
          </cell>
          <cell r="S3228">
            <v>0</v>
          </cell>
          <cell r="T3228">
            <v>0</v>
          </cell>
        </row>
        <row r="3229">
          <cell r="Q3229">
            <v>550540</v>
          </cell>
          <cell r="R3229">
            <v>0</v>
          </cell>
          <cell r="S3229">
            <v>0</v>
          </cell>
          <cell r="T3229">
            <v>0</v>
          </cell>
        </row>
        <row r="3230">
          <cell r="Q3230">
            <v>550545</v>
          </cell>
          <cell r="R3230">
            <v>0</v>
          </cell>
          <cell r="S3230">
            <v>0</v>
          </cell>
          <cell r="T3230">
            <v>0</v>
          </cell>
        </row>
        <row r="3231">
          <cell r="Q3231">
            <v>550550</v>
          </cell>
          <cell r="R3231">
            <v>0</v>
          </cell>
          <cell r="S3231">
            <v>0</v>
          </cell>
          <cell r="T3231">
            <v>0</v>
          </cell>
        </row>
        <row r="3232">
          <cell r="Q3232">
            <v>550555</v>
          </cell>
          <cell r="R3232">
            <v>0</v>
          </cell>
          <cell r="S3232">
            <v>0</v>
          </cell>
          <cell r="T3232">
            <v>0</v>
          </cell>
        </row>
        <row r="3233">
          <cell r="Q3233">
            <v>550560</v>
          </cell>
          <cell r="R3233">
            <v>0</v>
          </cell>
          <cell r="S3233">
            <v>0</v>
          </cell>
          <cell r="T3233">
            <v>0</v>
          </cell>
        </row>
        <row r="3234">
          <cell r="Q3234">
            <v>550565</v>
          </cell>
          <cell r="R3234">
            <v>0</v>
          </cell>
          <cell r="S3234">
            <v>0</v>
          </cell>
          <cell r="T3234">
            <v>0</v>
          </cell>
        </row>
        <row r="3235">
          <cell r="Q3235">
            <v>550570</v>
          </cell>
          <cell r="R3235">
            <v>0</v>
          </cell>
          <cell r="S3235">
            <v>0</v>
          </cell>
          <cell r="T3235">
            <v>0</v>
          </cell>
        </row>
        <row r="3236">
          <cell r="Q3236">
            <v>550595</v>
          </cell>
          <cell r="R3236">
            <v>0</v>
          </cell>
          <cell r="S3236">
            <v>0</v>
          </cell>
          <cell r="T3236">
            <v>0</v>
          </cell>
        </row>
        <row r="3237">
          <cell r="Q3237">
            <v>551000</v>
          </cell>
          <cell r="R3237">
            <v>0</v>
          </cell>
          <cell r="S3237">
            <v>0</v>
          </cell>
          <cell r="T3237">
            <v>0</v>
          </cell>
        </row>
        <row r="3238">
          <cell r="Q3238">
            <v>551005</v>
          </cell>
          <cell r="R3238">
            <v>0</v>
          </cell>
          <cell r="S3238">
            <v>0</v>
          </cell>
          <cell r="T3238">
            <v>0</v>
          </cell>
        </row>
        <row r="3239">
          <cell r="Q3239">
            <v>551010</v>
          </cell>
          <cell r="R3239">
            <v>0</v>
          </cell>
          <cell r="S3239">
            <v>0</v>
          </cell>
          <cell r="T3239">
            <v>0</v>
          </cell>
        </row>
        <row r="3240">
          <cell r="Q3240">
            <v>551015</v>
          </cell>
          <cell r="R3240">
            <v>0</v>
          </cell>
          <cell r="S3240">
            <v>0</v>
          </cell>
          <cell r="T3240">
            <v>0</v>
          </cell>
        </row>
        <row r="3241">
          <cell r="Q3241">
            <v>551020</v>
          </cell>
          <cell r="R3241">
            <v>0</v>
          </cell>
          <cell r="S3241">
            <v>0</v>
          </cell>
          <cell r="T3241">
            <v>0</v>
          </cell>
        </row>
        <row r="3242">
          <cell r="Q3242">
            <v>551025</v>
          </cell>
          <cell r="R3242">
            <v>0</v>
          </cell>
          <cell r="S3242">
            <v>0</v>
          </cell>
          <cell r="T3242">
            <v>0</v>
          </cell>
        </row>
        <row r="3243">
          <cell r="Q3243">
            <v>551030</v>
          </cell>
          <cell r="R3243">
            <v>0</v>
          </cell>
          <cell r="S3243">
            <v>0</v>
          </cell>
          <cell r="T3243">
            <v>0</v>
          </cell>
        </row>
        <row r="3244">
          <cell r="Q3244">
            <v>551035</v>
          </cell>
          <cell r="R3244">
            <v>0</v>
          </cell>
          <cell r="S3244">
            <v>0</v>
          </cell>
          <cell r="T3244">
            <v>0</v>
          </cell>
        </row>
        <row r="3245">
          <cell r="Q3245">
            <v>551040</v>
          </cell>
          <cell r="R3245">
            <v>0</v>
          </cell>
          <cell r="S3245">
            <v>0</v>
          </cell>
          <cell r="T3245">
            <v>0</v>
          </cell>
        </row>
        <row r="3246">
          <cell r="Q3246">
            <v>551045</v>
          </cell>
          <cell r="R3246">
            <v>0</v>
          </cell>
          <cell r="S3246">
            <v>0</v>
          </cell>
          <cell r="T3246">
            <v>0</v>
          </cell>
        </row>
        <row r="3247">
          <cell r="Q3247">
            <v>551050</v>
          </cell>
          <cell r="R3247">
            <v>0</v>
          </cell>
          <cell r="S3247">
            <v>0</v>
          </cell>
          <cell r="T3247">
            <v>0</v>
          </cell>
        </row>
        <row r="3248">
          <cell r="Q3248">
            <v>551055</v>
          </cell>
          <cell r="R3248">
            <v>0</v>
          </cell>
          <cell r="S3248">
            <v>0</v>
          </cell>
          <cell r="T3248">
            <v>0</v>
          </cell>
        </row>
        <row r="3249">
          <cell r="Q3249">
            <v>551060</v>
          </cell>
          <cell r="R3249">
            <v>0</v>
          </cell>
          <cell r="S3249">
            <v>0</v>
          </cell>
          <cell r="T3249">
            <v>0</v>
          </cell>
        </row>
        <row r="3250">
          <cell r="Q3250">
            <v>551065</v>
          </cell>
          <cell r="R3250">
            <v>0</v>
          </cell>
          <cell r="S3250">
            <v>0</v>
          </cell>
          <cell r="T3250">
            <v>0</v>
          </cell>
        </row>
        <row r="3251">
          <cell r="Q3251">
            <v>551070</v>
          </cell>
          <cell r="R3251">
            <v>0</v>
          </cell>
          <cell r="S3251">
            <v>0</v>
          </cell>
          <cell r="T3251">
            <v>0</v>
          </cell>
        </row>
        <row r="3252">
          <cell r="Q3252">
            <v>551075</v>
          </cell>
          <cell r="R3252">
            <v>0</v>
          </cell>
          <cell r="S3252">
            <v>0</v>
          </cell>
          <cell r="T3252">
            <v>0</v>
          </cell>
        </row>
        <row r="3253">
          <cell r="Q3253">
            <v>551080</v>
          </cell>
          <cell r="R3253">
            <v>0</v>
          </cell>
          <cell r="S3253">
            <v>0</v>
          </cell>
          <cell r="T3253">
            <v>0</v>
          </cell>
        </row>
        <row r="3254">
          <cell r="Q3254">
            <v>551095</v>
          </cell>
          <cell r="R3254">
            <v>0</v>
          </cell>
          <cell r="S3254">
            <v>0</v>
          </cell>
          <cell r="T3254">
            <v>0</v>
          </cell>
        </row>
        <row r="3255">
          <cell r="Q3255">
            <v>560000</v>
          </cell>
          <cell r="R3255">
            <v>0</v>
          </cell>
          <cell r="S3255">
            <v>0</v>
          </cell>
          <cell r="T3255">
            <v>0</v>
          </cell>
        </row>
        <row r="3256">
          <cell r="Q3256">
            <v>560500</v>
          </cell>
          <cell r="R3256">
            <v>0</v>
          </cell>
          <cell r="S3256">
            <v>0</v>
          </cell>
          <cell r="T3256">
            <v>0</v>
          </cell>
        </row>
        <row r="3257">
          <cell r="Q3257">
            <v>560502</v>
          </cell>
          <cell r="R3257">
            <v>0</v>
          </cell>
          <cell r="S3257">
            <v>0</v>
          </cell>
          <cell r="T3257">
            <v>0</v>
          </cell>
        </row>
        <row r="3258">
          <cell r="Q3258">
            <v>560504</v>
          </cell>
          <cell r="R3258">
            <v>0</v>
          </cell>
          <cell r="S3258">
            <v>0</v>
          </cell>
          <cell r="T3258">
            <v>0</v>
          </cell>
        </row>
        <row r="3259">
          <cell r="Q3259">
            <v>560506</v>
          </cell>
          <cell r="R3259">
            <v>0</v>
          </cell>
          <cell r="S3259">
            <v>0</v>
          </cell>
          <cell r="T3259">
            <v>0</v>
          </cell>
        </row>
        <row r="3260">
          <cell r="Q3260">
            <v>560508</v>
          </cell>
          <cell r="R3260">
            <v>0</v>
          </cell>
          <cell r="S3260">
            <v>0</v>
          </cell>
          <cell r="T3260">
            <v>0</v>
          </cell>
        </row>
        <row r="3261">
          <cell r="Q3261">
            <v>560510</v>
          </cell>
          <cell r="R3261">
            <v>0</v>
          </cell>
          <cell r="S3261">
            <v>0</v>
          </cell>
          <cell r="T3261">
            <v>0</v>
          </cell>
        </row>
        <row r="3262">
          <cell r="Q3262">
            <v>560512</v>
          </cell>
          <cell r="R3262">
            <v>0</v>
          </cell>
          <cell r="S3262">
            <v>0</v>
          </cell>
          <cell r="T3262">
            <v>0</v>
          </cell>
        </row>
        <row r="3263">
          <cell r="Q3263">
            <v>560514</v>
          </cell>
          <cell r="R3263">
            <v>0</v>
          </cell>
          <cell r="S3263">
            <v>0</v>
          </cell>
          <cell r="T3263">
            <v>0</v>
          </cell>
        </row>
        <row r="3264">
          <cell r="Q3264">
            <v>560516</v>
          </cell>
          <cell r="R3264">
            <v>0</v>
          </cell>
          <cell r="S3264">
            <v>0</v>
          </cell>
          <cell r="T3264">
            <v>0</v>
          </cell>
        </row>
        <row r="3265">
          <cell r="Q3265">
            <v>560518</v>
          </cell>
          <cell r="R3265">
            <v>0</v>
          </cell>
          <cell r="S3265">
            <v>0</v>
          </cell>
          <cell r="T3265">
            <v>0</v>
          </cell>
        </row>
        <row r="3266">
          <cell r="Q3266">
            <v>560520</v>
          </cell>
          <cell r="R3266">
            <v>0</v>
          </cell>
          <cell r="S3266">
            <v>0</v>
          </cell>
          <cell r="T3266">
            <v>0</v>
          </cell>
        </row>
        <row r="3267">
          <cell r="Q3267">
            <v>560522</v>
          </cell>
          <cell r="R3267">
            <v>0</v>
          </cell>
          <cell r="S3267">
            <v>0</v>
          </cell>
          <cell r="T3267">
            <v>0</v>
          </cell>
        </row>
        <row r="3268">
          <cell r="Q3268">
            <v>560524</v>
          </cell>
          <cell r="R3268">
            <v>0</v>
          </cell>
          <cell r="S3268">
            <v>0</v>
          </cell>
          <cell r="T3268">
            <v>0</v>
          </cell>
        </row>
        <row r="3269">
          <cell r="Q3269">
            <v>560526</v>
          </cell>
          <cell r="R3269">
            <v>0</v>
          </cell>
          <cell r="S3269">
            <v>0</v>
          </cell>
          <cell r="T3269">
            <v>0</v>
          </cell>
        </row>
        <row r="3270">
          <cell r="Q3270">
            <v>560528</v>
          </cell>
          <cell r="R3270">
            <v>0</v>
          </cell>
          <cell r="S3270">
            <v>0</v>
          </cell>
          <cell r="T3270">
            <v>0</v>
          </cell>
        </row>
        <row r="3271">
          <cell r="Q3271">
            <v>560530</v>
          </cell>
          <cell r="R3271">
            <v>0</v>
          </cell>
          <cell r="S3271">
            <v>0</v>
          </cell>
          <cell r="T3271">
            <v>0</v>
          </cell>
        </row>
        <row r="3272">
          <cell r="Q3272">
            <v>560532</v>
          </cell>
          <cell r="R3272">
            <v>0</v>
          </cell>
          <cell r="S3272">
            <v>0</v>
          </cell>
          <cell r="T3272">
            <v>0</v>
          </cell>
        </row>
        <row r="3273">
          <cell r="Q3273">
            <v>560534</v>
          </cell>
          <cell r="R3273">
            <v>0</v>
          </cell>
          <cell r="S3273">
            <v>0</v>
          </cell>
          <cell r="T3273">
            <v>0</v>
          </cell>
        </row>
        <row r="3274">
          <cell r="Q3274">
            <v>560536</v>
          </cell>
          <cell r="R3274">
            <v>0</v>
          </cell>
          <cell r="S3274">
            <v>0</v>
          </cell>
          <cell r="T3274">
            <v>0</v>
          </cell>
        </row>
        <row r="3275">
          <cell r="Q3275">
            <v>560538</v>
          </cell>
          <cell r="R3275">
            <v>0</v>
          </cell>
          <cell r="S3275">
            <v>0</v>
          </cell>
          <cell r="T3275">
            <v>0</v>
          </cell>
        </row>
        <row r="3276">
          <cell r="Q3276">
            <v>560540</v>
          </cell>
          <cell r="R3276">
            <v>0</v>
          </cell>
          <cell r="S3276">
            <v>0</v>
          </cell>
          <cell r="T3276">
            <v>0</v>
          </cell>
        </row>
        <row r="3277">
          <cell r="Q3277">
            <v>560542</v>
          </cell>
          <cell r="R3277">
            <v>0</v>
          </cell>
          <cell r="S3277">
            <v>0</v>
          </cell>
          <cell r="T3277">
            <v>0</v>
          </cell>
        </row>
        <row r="3278">
          <cell r="Q3278">
            <v>560544</v>
          </cell>
          <cell r="R3278">
            <v>0</v>
          </cell>
          <cell r="S3278">
            <v>0</v>
          </cell>
          <cell r="T3278">
            <v>0</v>
          </cell>
        </row>
        <row r="3279">
          <cell r="Q3279">
            <v>560546</v>
          </cell>
          <cell r="R3279">
            <v>0</v>
          </cell>
          <cell r="S3279">
            <v>0</v>
          </cell>
          <cell r="T3279">
            <v>0</v>
          </cell>
        </row>
        <row r="3280">
          <cell r="Q3280">
            <v>560548</v>
          </cell>
          <cell r="R3280">
            <v>0</v>
          </cell>
          <cell r="S3280">
            <v>0</v>
          </cell>
          <cell r="T3280">
            <v>0</v>
          </cell>
        </row>
        <row r="3281">
          <cell r="Q3281">
            <v>560550</v>
          </cell>
          <cell r="R3281">
            <v>0</v>
          </cell>
          <cell r="S3281">
            <v>0</v>
          </cell>
          <cell r="T3281">
            <v>0</v>
          </cell>
        </row>
        <row r="3282">
          <cell r="Q3282">
            <v>560552</v>
          </cell>
          <cell r="R3282">
            <v>0</v>
          </cell>
          <cell r="S3282">
            <v>0</v>
          </cell>
          <cell r="T3282">
            <v>0</v>
          </cell>
        </row>
        <row r="3283">
          <cell r="Q3283">
            <v>560554</v>
          </cell>
          <cell r="R3283">
            <v>0</v>
          </cell>
          <cell r="S3283">
            <v>0</v>
          </cell>
          <cell r="T3283">
            <v>0</v>
          </cell>
        </row>
        <row r="3284">
          <cell r="Q3284">
            <v>560556</v>
          </cell>
          <cell r="R3284">
            <v>0</v>
          </cell>
          <cell r="S3284">
            <v>0</v>
          </cell>
          <cell r="T3284">
            <v>0</v>
          </cell>
        </row>
        <row r="3285">
          <cell r="Q3285">
            <v>560558</v>
          </cell>
          <cell r="R3285">
            <v>0</v>
          </cell>
          <cell r="S3285">
            <v>0</v>
          </cell>
          <cell r="T3285">
            <v>0</v>
          </cell>
        </row>
        <row r="3286">
          <cell r="Q3286">
            <v>560560</v>
          </cell>
          <cell r="R3286">
            <v>0</v>
          </cell>
          <cell r="S3286">
            <v>0</v>
          </cell>
          <cell r="T3286">
            <v>0</v>
          </cell>
        </row>
        <row r="3287">
          <cell r="Q3287">
            <v>560562</v>
          </cell>
          <cell r="R3287">
            <v>0</v>
          </cell>
          <cell r="S3287">
            <v>0</v>
          </cell>
          <cell r="T3287">
            <v>0</v>
          </cell>
        </row>
        <row r="3288">
          <cell r="Q3288">
            <v>560564</v>
          </cell>
          <cell r="R3288">
            <v>0</v>
          </cell>
          <cell r="S3288">
            <v>0</v>
          </cell>
          <cell r="T3288">
            <v>0</v>
          </cell>
        </row>
        <row r="3289">
          <cell r="Q3289">
            <v>560566</v>
          </cell>
          <cell r="R3289">
            <v>0</v>
          </cell>
          <cell r="S3289">
            <v>0</v>
          </cell>
          <cell r="T3289">
            <v>0</v>
          </cell>
        </row>
        <row r="3290">
          <cell r="Q3290">
            <v>560568</v>
          </cell>
          <cell r="R3290">
            <v>0</v>
          </cell>
          <cell r="S3290">
            <v>0</v>
          </cell>
          <cell r="T3290">
            <v>0</v>
          </cell>
        </row>
        <row r="3291">
          <cell r="Q3291">
            <v>560570</v>
          </cell>
          <cell r="R3291">
            <v>0</v>
          </cell>
          <cell r="S3291">
            <v>0</v>
          </cell>
          <cell r="T3291">
            <v>0</v>
          </cell>
        </row>
        <row r="3292">
          <cell r="Q3292">
            <v>560572</v>
          </cell>
          <cell r="R3292">
            <v>0</v>
          </cell>
          <cell r="S3292">
            <v>0</v>
          </cell>
          <cell r="T3292">
            <v>0</v>
          </cell>
        </row>
        <row r="3293">
          <cell r="Q3293">
            <v>560574</v>
          </cell>
          <cell r="R3293">
            <v>0</v>
          </cell>
          <cell r="S3293">
            <v>0</v>
          </cell>
          <cell r="T3293">
            <v>0</v>
          </cell>
        </row>
        <row r="3294">
          <cell r="Q3294">
            <v>560576</v>
          </cell>
          <cell r="R3294">
            <v>0</v>
          </cell>
          <cell r="S3294">
            <v>0</v>
          </cell>
          <cell r="T3294">
            <v>0</v>
          </cell>
        </row>
        <row r="3295">
          <cell r="Q3295">
            <v>560578</v>
          </cell>
          <cell r="R3295">
            <v>0</v>
          </cell>
          <cell r="S3295">
            <v>0</v>
          </cell>
          <cell r="T3295">
            <v>0</v>
          </cell>
        </row>
        <row r="3296">
          <cell r="Q3296">
            <v>560580</v>
          </cell>
          <cell r="R3296">
            <v>0</v>
          </cell>
          <cell r="S3296">
            <v>0</v>
          </cell>
          <cell r="T3296">
            <v>0</v>
          </cell>
        </row>
        <row r="3297">
          <cell r="Q3297">
            <v>560582</v>
          </cell>
          <cell r="R3297">
            <v>0</v>
          </cell>
          <cell r="S3297">
            <v>0</v>
          </cell>
          <cell r="T3297">
            <v>0</v>
          </cell>
        </row>
        <row r="3298">
          <cell r="Q3298">
            <v>560584</v>
          </cell>
          <cell r="R3298">
            <v>0</v>
          </cell>
          <cell r="S3298">
            <v>0</v>
          </cell>
          <cell r="T3298">
            <v>0</v>
          </cell>
        </row>
        <row r="3299">
          <cell r="Q3299">
            <v>560586</v>
          </cell>
          <cell r="R3299">
            <v>0</v>
          </cell>
          <cell r="S3299">
            <v>0</v>
          </cell>
          <cell r="T3299">
            <v>0</v>
          </cell>
        </row>
        <row r="3300">
          <cell r="Q3300">
            <v>560588</v>
          </cell>
          <cell r="R3300">
            <v>0</v>
          </cell>
          <cell r="S3300">
            <v>0</v>
          </cell>
          <cell r="T3300">
            <v>0</v>
          </cell>
        </row>
        <row r="3301">
          <cell r="Q3301">
            <v>570000</v>
          </cell>
          <cell r="R3301">
            <v>0</v>
          </cell>
          <cell r="S3301">
            <v>16614558227.790001</v>
          </cell>
          <cell r="T3301">
            <v>16614558227.790001</v>
          </cell>
        </row>
        <row r="3302">
          <cell r="Q3302">
            <v>570500</v>
          </cell>
          <cell r="R3302">
            <v>0</v>
          </cell>
          <cell r="S3302">
            <v>16614558227.790001</v>
          </cell>
          <cell r="T3302">
            <v>16614558227.790001</v>
          </cell>
        </row>
        <row r="3303">
          <cell r="Q3303">
            <v>570505</v>
          </cell>
          <cell r="R3303">
            <v>0</v>
          </cell>
          <cell r="S3303">
            <v>16614558227.790001</v>
          </cell>
          <cell r="T3303">
            <v>16614558227.790001</v>
          </cell>
        </row>
        <row r="3304">
          <cell r="Q3304">
            <v>570597</v>
          </cell>
          <cell r="R3304">
            <v>0</v>
          </cell>
          <cell r="S3304">
            <v>0</v>
          </cell>
          <cell r="T3304">
            <v>0</v>
          </cell>
        </row>
        <row r="3305">
          <cell r="Q3305">
            <v>580000</v>
          </cell>
          <cell r="R3305">
            <v>0</v>
          </cell>
          <cell r="S3305">
            <v>0</v>
          </cell>
          <cell r="T3305">
            <v>0</v>
          </cell>
        </row>
        <row r="3306">
          <cell r="Q3306">
            <v>590000</v>
          </cell>
          <cell r="R3306">
            <v>0</v>
          </cell>
          <cell r="S3306">
            <v>100386700125.85001</v>
          </cell>
          <cell r="T3306">
            <v>100386700125.85001</v>
          </cell>
        </row>
        <row r="3307">
          <cell r="Q3307">
            <v>590500</v>
          </cell>
          <cell r="R3307">
            <v>0</v>
          </cell>
          <cell r="S3307">
            <v>100386700125.85001</v>
          </cell>
          <cell r="T3307">
            <v>100386700125.85001</v>
          </cell>
        </row>
        <row r="3308">
          <cell r="Q3308">
            <v>600000</v>
          </cell>
          <cell r="R3308">
            <v>0</v>
          </cell>
          <cell r="S3308">
            <v>0</v>
          </cell>
          <cell r="T3308">
            <v>0</v>
          </cell>
        </row>
        <row r="3309">
          <cell r="Q3309">
            <v>610000</v>
          </cell>
          <cell r="R3309">
            <v>0</v>
          </cell>
          <cell r="S3309">
            <v>283695054456.46002</v>
          </cell>
          <cell r="T3309">
            <v>0</v>
          </cell>
        </row>
        <row r="3310">
          <cell r="Q3310">
            <v>610500</v>
          </cell>
          <cell r="R3310">
            <v>0</v>
          </cell>
          <cell r="S3310">
            <v>283695054456.46002</v>
          </cell>
          <cell r="T3310">
            <v>0</v>
          </cell>
        </row>
        <row r="3311">
          <cell r="Q3311">
            <v>620000</v>
          </cell>
          <cell r="R3311">
            <v>0</v>
          </cell>
          <cell r="S3311">
            <v>283695054456.46002</v>
          </cell>
          <cell r="T3311">
            <v>0</v>
          </cell>
        </row>
        <row r="3312">
          <cell r="Q3312">
            <v>620700</v>
          </cell>
          <cell r="R3312">
            <v>0</v>
          </cell>
          <cell r="S3312">
            <v>0</v>
          </cell>
          <cell r="T3312">
            <v>0</v>
          </cell>
        </row>
        <row r="3313">
          <cell r="Q3313">
            <v>620705</v>
          </cell>
          <cell r="R3313">
            <v>0</v>
          </cell>
          <cell r="S3313">
            <v>0</v>
          </cell>
          <cell r="T3313">
            <v>0</v>
          </cell>
        </row>
        <row r="3314">
          <cell r="Q3314">
            <v>620710</v>
          </cell>
          <cell r="R3314">
            <v>0</v>
          </cell>
          <cell r="S3314">
            <v>0</v>
          </cell>
          <cell r="T3314">
            <v>0</v>
          </cell>
        </row>
        <row r="3315">
          <cell r="Q3315">
            <v>621200</v>
          </cell>
          <cell r="R3315">
            <v>0</v>
          </cell>
          <cell r="S3315">
            <v>0</v>
          </cell>
          <cell r="T3315">
            <v>0</v>
          </cell>
        </row>
        <row r="3316">
          <cell r="Q3316">
            <v>621205</v>
          </cell>
          <cell r="R3316">
            <v>0</v>
          </cell>
          <cell r="S3316">
            <v>0</v>
          </cell>
          <cell r="T3316">
            <v>0</v>
          </cell>
        </row>
        <row r="3317">
          <cell r="Q3317">
            <v>622000</v>
          </cell>
          <cell r="R3317">
            <v>0</v>
          </cell>
          <cell r="S3317">
            <v>1668884300</v>
          </cell>
          <cell r="T3317">
            <v>0</v>
          </cell>
        </row>
        <row r="3318">
          <cell r="Q3318">
            <v>622500</v>
          </cell>
          <cell r="R3318">
            <v>0</v>
          </cell>
          <cell r="S3318">
            <v>0</v>
          </cell>
          <cell r="T3318">
            <v>0</v>
          </cell>
        </row>
        <row r="3319">
          <cell r="Q3319">
            <v>622505</v>
          </cell>
          <cell r="R3319">
            <v>0</v>
          </cell>
          <cell r="S3319">
            <v>0</v>
          </cell>
          <cell r="T3319">
            <v>0</v>
          </cell>
        </row>
        <row r="3320">
          <cell r="Q3320">
            <v>622510</v>
          </cell>
          <cell r="R3320">
            <v>0</v>
          </cell>
          <cell r="S3320">
            <v>0</v>
          </cell>
          <cell r="T3320">
            <v>0</v>
          </cell>
        </row>
        <row r="3321">
          <cell r="Q3321">
            <v>629500</v>
          </cell>
          <cell r="R3321">
            <v>0</v>
          </cell>
          <cell r="S3321">
            <v>282026170156.46002</v>
          </cell>
          <cell r="T3321">
            <v>0</v>
          </cell>
        </row>
        <row r="3322">
          <cell r="Q3322">
            <v>630000</v>
          </cell>
          <cell r="R3322">
            <v>0</v>
          </cell>
          <cell r="S3322">
            <v>428008168995.65997</v>
          </cell>
          <cell r="T3322">
            <v>0</v>
          </cell>
        </row>
        <row r="3323">
          <cell r="Q3323">
            <v>630500</v>
          </cell>
          <cell r="R3323">
            <v>0</v>
          </cell>
          <cell r="S3323">
            <v>428008168995.65997</v>
          </cell>
          <cell r="T3323">
            <v>0</v>
          </cell>
        </row>
        <row r="3324">
          <cell r="Q3324">
            <v>640000</v>
          </cell>
          <cell r="R3324">
            <v>0</v>
          </cell>
          <cell r="S3324">
            <v>428008168995.65997</v>
          </cell>
          <cell r="T3324">
            <v>0</v>
          </cell>
        </row>
        <row r="3325">
          <cell r="Q3325">
            <v>640500</v>
          </cell>
          <cell r="R3325">
            <v>0</v>
          </cell>
          <cell r="S3325">
            <v>0</v>
          </cell>
          <cell r="T3325">
            <v>0</v>
          </cell>
        </row>
        <row r="3326">
          <cell r="Q3326">
            <v>641000</v>
          </cell>
          <cell r="R3326">
            <v>0</v>
          </cell>
          <cell r="S3326">
            <v>0</v>
          </cell>
          <cell r="T3326">
            <v>0</v>
          </cell>
        </row>
        <row r="3327">
          <cell r="Q3327">
            <v>641005</v>
          </cell>
          <cell r="R3327">
            <v>0</v>
          </cell>
          <cell r="S3327">
            <v>0</v>
          </cell>
          <cell r="T3327">
            <v>0</v>
          </cell>
        </row>
        <row r="3328">
          <cell r="Q3328">
            <v>641500</v>
          </cell>
          <cell r="R3328">
            <v>0</v>
          </cell>
          <cell r="S3328">
            <v>0</v>
          </cell>
          <cell r="T3328">
            <v>0</v>
          </cell>
        </row>
        <row r="3329">
          <cell r="Q3329">
            <v>642000</v>
          </cell>
          <cell r="R3329">
            <v>0</v>
          </cell>
          <cell r="S3329">
            <v>0</v>
          </cell>
          <cell r="T3329">
            <v>0</v>
          </cell>
        </row>
        <row r="3330">
          <cell r="Q3330">
            <v>642500</v>
          </cell>
          <cell r="R3330">
            <v>0</v>
          </cell>
          <cell r="S3330">
            <v>0</v>
          </cell>
          <cell r="T3330">
            <v>0</v>
          </cell>
        </row>
        <row r="3331">
          <cell r="Q3331">
            <v>643000</v>
          </cell>
          <cell r="R3331">
            <v>0</v>
          </cell>
          <cell r="S3331">
            <v>5832204198.4899998</v>
          </cell>
          <cell r="T3331">
            <v>0</v>
          </cell>
        </row>
        <row r="3332">
          <cell r="Q3332">
            <v>643020</v>
          </cell>
          <cell r="R3332">
            <v>0</v>
          </cell>
          <cell r="S3332">
            <v>0</v>
          </cell>
          <cell r="T3332">
            <v>0</v>
          </cell>
        </row>
        <row r="3333">
          <cell r="Q3333">
            <v>643022</v>
          </cell>
          <cell r="R3333">
            <v>0</v>
          </cell>
          <cell r="S3333">
            <v>0</v>
          </cell>
          <cell r="T3333">
            <v>0</v>
          </cell>
        </row>
        <row r="3334">
          <cell r="Q3334">
            <v>643024</v>
          </cell>
          <cell r="R3334">
            <v>0</v>
          </cell>
          <cell r="S3334">
            <v>0</v>
          </cell>
          <cell r="T3334">
            <v>0</v>
          </cell>
        </row>
        <row r="3335">
          <cell r="Q3335">
            <v>643026</v>
          </cell>
          <cell r="R3335">
            <v>0</v>
          </cell>
          <cell r="S3335">
            <v>0</v>
          </cell>
          <cell r="T3335">
            <v>0</v>
          </cell>
        </row>
        <row r="3336">
          <cell r="Q3336">
            <v>643028</v>
          </cell>
          <cell r="R3336">
            <v>0</v>
          </cell>
          <cell r="S3336">
            <v>0</v>
          </cell>
          <cell r="T3336">
            <v>0</v>
          </cell>
        </row>
        <row r="3337">
          <cell r="Q3337">
            <v>643030</v>
          </cell>
          <cell r="R3337">
            <v>0</v>
          </cell>
          <cell r="S3337">
            <v>0</v>
          </cell>
          <cell r="T3337">
            <v>0</v>
          </cell>
        </row>
        <row r="3338">
          <cell r="Q3338">
            <v>643032</v>
          </cell>
          <cell r="R3338">
            <v>0</v>
          </cell>
          <cell r="S3338">
            <v>0</v>
          </cell>
          <cell r="T3338">
            <v>0</v>
          </cell>
        </row>
        <row r="3339">
          <cell r="Q3339">
            <v>643034</v>
          </cell>
          <cell r="R3339">
            <v>0</v>
          </cell>
          <cell r="S3339">
            <v>0</v>
          </cell>
          <cell r="T3339">
            <v>0</v>
          </cell>
        </row>
        <row r="3340">
          <cell r="Q3340">
            <v>643036</v>
          </cell>
          <cell r="R3340">
            <v>0</v>
          </cell>
          <cell r="S3340">
            <v>0</v>
          </cell>
          <cell r="T3340">
            <v>0</v>
          </cell>
        </row>
        <row r="3341">
          <cell r="Q3341">
            <v>643038</v>
          </cell>
          <cell r="R3341">
            <v>0</v>
          </cell>
          <cell r="S3341">
            <v>0</v>
          </cell>
          <cell r="T3341">
            <v>0</v>
          </cell>
        </row>
        <row r="3342">
          <cell r="Q3342">
            <v>643040</v>
          </cell>
          <cell r="R3342">
            <v>0</v>
          </cell>
          <cell r="S3342">
            <v>0</v>
          </cell>
          <cell r="T3342">
            <v>0</v>
          </cell>
        </row>
        <row r="3343">
          <cell r="Q3343">
            <v>643042</v>
          </cell>
          <cell r="R3343">
            <v>0</v>
          </cell>
          <cell r="S3343">
            <v>0</v>
          </cell>
          <cell r="T3343">
            <v>0</v>
          </cell>
        </row>
        <row r="3344">
          <cell r="Q3344">
            <v>643044</v>
          </cell>
          <cell r="R3344">
            <v>0</v>
          </cell>
          <cell r="S3344">
            <v>0</v>
          </cell>
          <cell r="T3344">
            <v>0</v>
          </cell>
        </row>
        <row r="3345">
          <cell r="Q3345">
            <v>643046</v>
          </cell>
          <cell r="R3345">
            <v>0</v>
          </cell>
          <cell r="S3345">
            <v>0</v>
          </cell>
          <cell r="T3345">
            <v>0</v>
          </cell>
        </row>
        <row r="3346">
          <cell r="Q3346">
            <v>643048</v>
          </cell>
          <cell r="R3346">
            <v>0</v>
          </cell>
          <cell r="S3346">
            <v>0</v>
          </cell>
          <cell r="T3346">
            <v>0</v>
          </cell>
        </row>
        <row r="3347">
          <cell r="Q3347">
            <v>643050</v>
          </cell>
          <cell r="R3347">
            <v>0</v>
          </cell>
          <cell r="S3347">
            <v>0</v>
          </cell>
          <cell r="T3347">
            <v>0</v>
          </cell>
        </row>
        <row r="3348">
          <cell r="Q3348">
            <v>643052</v>
          </cell>
          <cell r="R3348">
            <v>0</v>
          </cell>
          <cell r="S3348">
            <v>0</v>
          </cell>
          <cell r="T3348">
            <v>0</v>
          </cell>
        </row>
        <row r="3349">
          <cell r="Q3349">
            <v>643054</v>
          </cell>
          <cell r="R3349">
            <v>0</v>
          </cell>
          <cell r="S3349">
            <v>105817383.09</v>
          </cell>
          <cell r="T3349">
            <v>0</v>
          </cell>
        </row>
        <row r="3350">
          <cell r="Q3350">
            <v>643056</v>
          </cell>
          <cell r="R3350">
            <v>0</v>
          </cell>
          <cell r="S3350">
            <v>4498896349.1700001</v>
          </cell>
          <cell r="T3350">
            <v>0</v>
          </cell>
        </row>
        <row r="3351">
          <cell r="Q3351">
            <v>643058</v>
          </cell>
          <cell r="R3351">
            <v>0</v>
          </cell>
          <cell r="S3351">
            <v>1227490466.23</v>
          </cell>
          <cell r="T3351">
            <v>0</v>
          </cell>
        </row>
        <row r="3352">
          <cell r="Q3352">
            <v>643100</v>
          </cell>
          <cell r="R3352">
            <v>0</v>
          </cell>
          <cell r="S3352">
            <v>0</v>
          </cell>
          <cell r="T3352">
            <v>0</v>
          </cell>
        </row>
        <row r="3353">
          <cell r="Q3353">
            <v>643105</v>
          </cell>
          <cell r="R3353">
            <v>0</v>
          </cell>
          <cell r="S3353">
            <v>0</v>
          </cell>
          <cell r="T3353">
            <v>0</v>
          </cell>
        </row>
        <row r="3354">
          <cell r="Q3354">
            <v>643200</v>
          </cell>
          <cell r="R3354">
            <v>0</v>
          </cell>
          <cell r="S3354">
            <v>1759438887.5</v>
          </cell>
          <cell r="T3354">
            <v>0</v>
          </cell>
        </row>
        <row r="3355">
          <cell r="Q3355">
            <v>643230</v>
          </cell>
          <cell r="R3355">
            <v>0</v>
          </cell>
          <cell r="S3355">
            <v>0</v>
          </cell>
          <cell r="T3355">
            <v>0</v>
          </cell>
        </row>
        <row r="3356">
          <cell r="Q3356">
            <v>643232</v>
          </cell>
          <cell r="R3356">
            <v>0</v>
          </cell>
          <cell r="S3356">
            <v>0</v>
          </cell>
          <cell r="T3356">
            <v>0</v>
          </cell>
        </row>
        <row r="3357">
          <cell r="Q3357">
            <v>643234</v>
          </cell>
          <cell r="R3357">
            <v>0</v>
          </cell>
          <cell r="S3357">
            <v>0</v>
          </cell>
          <cell r="T3357">
            <v>0</v>
          </cell>
        </row>
        <row r="3358">
          <cell r="Q3358">
            <v>643236</v>
          </cell>
          <cell r="R3358">
            <v>0</v>
          </cell>
          <cell r="S3358">
            <v>0</v>
          </cell>
          <cell r="T3358">
            <v>0</v>
          </cell>
        </row>
        <row r="3359">
          <cell r="Q3359">
            <v>643238</v>
          </cell>
          <cell r="R3359">
            <v>0</v>
          </cell>
          <cell r="S3359">
            <v>0</v>
          </cell>
          <cell r="T3359">
            <v>0</v>
          </cell>
        </row>
        <row r="3360">
          <cell r="Q3360">
            <v>643240</v>
          </cell>
          <cell r="R3360">
            <v>0</v>
          </cell>
          <cell r="S3360">
            <v>0</v>
          </cell>
          <cell r="T3360">
            <v>0</v>
          </cell>
        </row>
        <row r="3361">
          <cell r="Q3361">
            <v>643242</v>
          </cell>
          <cell r="R3361">
            <v>0</v>
          </cell>
          <cell r="S3361">
            <v>0</v>
          </cell>
          <cell r="T3361">
            <v>0</v>
          </cell>
        </row>
        <row r="3362">
          <cell r="Q3362">
            <v>643244</v>
          </cell>
          <cell r="R3362">
            <v>0</v>
          </cell>
          <cell r="S3362">
            <v>0</v>
          </cell>
          <cell r="T3362">
            <v>0</v>
          </cell>
        </row>
        <row r="3363">
          <cell r="Q3363">
            <v>643246</v>
          </cell>
          <cell r="R3363">
            <v>0</v>
          </cell>
          <cell r="S3363">
            <v>0</v>
          </cell>
          <cell r="T3363">
            <v>0</v>
          </cell>
        </row>
        <row r="3364">
          <cell r="Q3364">
            <v>643248</v>
          </cell>
          <cell r="R3364">
            <v>0</v>
          </cell>
          <cell r="S3364">
            <v>0</v>
          </cell>
          <cell r="T3364">
            <v>0</v>
          </cell>
        </row>
        <row r="3365">
          <cell r="Q3365">
            <v>643250</v>
          </cell>
          <cell r="R3365">
            <v>0</v>
          </cell>
          <cell r="S3365">
            <v>0</v>
          </cell>
          <cell r="T3365">
            <v>0</v>
          </cell>
        </row>
        <row r="3366">
          <cell r="Q3366">
            <v>643252</v>
          </cell>
          <cell r="R3366">
            <v>0</v>
          </cell>
          <cell r="S3366">
            <v>0</v>
          </cell>
          <cell r="T3366">
            <v>0</v>
          </cell>
        </row>
        <row r="3367">
          <cell r="Q3367">
            <v>643254</v>
          </cell>
          <cell r="R3367">
            <v>0</v>
          </cell>
          <cell r="S3367">
            <v>0</v>
          </cell>
          <cell r="T3367">
            <v>0</v>
          </cell>
        </row>
        <row r="3368">
          <cell r="Q3368">
            <v>643256</v>
          </cell>
          <cell r="R3368">
            <v>0</v>
          </cell>
          <cell r="S3368">
            <v>1400491699.52</v>
          </cell>
          <cell r="T3368">
            <v>0</v>
          </cell>
        </row>
        <row r="3369">
          <cell r="Q3369">
            <v>643258</v>
          </cell>
          <cell r="R3369">
            <v>0</v>
          </cell>
          <cell r="S3369">
            <v>358947187.98000002</v>
          </cell>
          <cell r="T3369">
            <v>0</v>
          </cell>
        </row>
        <row r="3370">
          <cell r="Q3370">
            <v>643500</v>
          </cell>
          <cell r="R3370">
            <v>0</v>
          </cell>
          <cell r="S3370">
            <v>0</v>
          </cell>
          <cell r="T3370">
            <v>0</v>
          </cell>
        </row>
        <row r="3371">
          <cell r="Q3371">
            <v>643505</v>
          </cell>
          <cell r="R3371">
            <v>0</v>
          </cell>
          <cell r="S3371">
            <v>0</v>
          </cell>
          <cell r="T3371">
            <v>0</v>
          </cell>
        </row>
        <row r="3372">
          <cell r="Q3372">
            <v>643515</v>
          </cell>
          <cell r="R3372">
            <v>0</v>
          </cell>
          <cell r="S3372">
            <v>0</v>
          </cell>
          <cell r="T3372">
            <v>0</v>
          </cell>
        </row>
        <row r="3373">
          <cell r="Q3373">
            <v>643600</v>
          </cell>
          <cell r="R3373">
            <v>0</v>
          </cell>
          <cell r="S3373">
            <v>0</v>
          </cell>
          <cell r="T3373">
            <v>0</v>
          </cell>
        </row>
        <row r="3374">
          <cell r="Q3374">
            <v>643605</v>
          </cell>
          <cell r="R3374">
            <v>0</v>
          </cell>
          <cell r="S3374">
            <v>0</v>
          </cell>
          <cell r="T3374">
            <v>0</v>
          </cell>
        </row>
        <row r="3375">
          <cell r="Q3375">
            <v>643615</v>
          </cell>
          <cell r="R3375">
            <v>0</v>
          </cell>
          <cell r="S3375">
            <v>0</v>
          </cell>
          <cell r="T3375">
            <v>0</v>
          </cell>
        </row>
        <row r="3376">
          <cell r="Q3376">
            <v>643700</v>
          </cell>
          <cell r="R3376">
            <v>0</v>
          </cell>
          <cell r="S3376">
            <v>0</v>
          </cell>
          <cell r="T3376">
            <v>0</v>
          </cell>
        </row>
        <row r="3377">
          <cell r="Q3377">
            <v>643710</v>
          </cell>
          <cell r="R3377">
            <v>0</v>
          </cell>
          <cell r="S3377">
            <v>0</v>
          </cell>
          <cell r="T3377">
            <v>0</v>
          </cell>
        </row>
        <row r="3378">
          <cell r="Q3378">
            <v>643722</v>
          </cell>
          <cell r="R3378">
            <v>0</v>
          </cell>
          <cell r="S3378">
            <v>0</v>
          </cell>
          <cell r="T3378">
            <v>0</v>
          </cell>
        </row>
        <row r="3379">
          <cell r="Q3379">
            <v>643724</v>
          </cell>
          <cell r="R3379">
            <v>0</v>
          </cell>
          <cell r="S3379">
            <v>0</v>
          </cell>
          <cell r="T3379">
            <v>0</v>
          </cell>
        </row>
        <row r="3380">
          <cell r="Q3380">
            <v>643726</v>
          </cell>
          <cell r="R3380">
            <v>0</v>
          </cell>
          <cell r="S3380">
            <v>0</v>
          </cell>
          <cell r="T3380">
            <v>0</v>
          </cell>
        </row>
        <row r="3381">
          <cell r="Q3381">
            <v>643732</v>
          </cell>
          <cell r="R3381">
            <v>0</v>
          </cell>
          <cell r="S3381">
            <v>0</v>
          </cell>
          <cell r="T3381">
            <v>0</v>
          </cell>
        </row>
        <row r="3382">
          <cell r="Q3382">
            <v>643734</v>
          </cell>
          <cell r="R3382">
            <v>0</v>
          </cell>
          <cell r="S3382">
            <v>0</v>
          </cell>
          <cell r="T3382">
            <v>0</v>
          </cell>
        </row>
        <row r="3383">
          <cell r="Q3383">
            <v>643736</v>
          </cell>
          <cell r="R3383">
            <v>0</v>
          </cell>
          <cell r="S3383">
            <v>0</v>
          </cell>
          <cell r="T3383">
            <v>0</v>
          </cell>
        </row>
        <row r="3384">
          <cell r="Q3384">
            <v>643738</v>
          </cell>
          <cell r="R3384">
            <v>0</v>
          </cell>
          <cell r="S3384">
            <v>0</v>
          </cell>
          <cell r="T3384">
            <v>0</v>
          </cell>
        </row>
        <row r="3385">
          <cell r="Q3385">
            <v>643742</v>
          </cell>
          <cell r="R3385">
            <v>0</v>
          </cell>
          <cell r="S3385">
            <v>0</v>
          </cell>
          <cell r="T3385">
            <v>0</v>
          </cell>
        </row>
        <row r="3386">
          <cell r="Q3386">
            <v>643744</v>
          </cell>
          <cell r="R3386">
            <v>0</v>
          </cell>
          <cell r="S3386">
            <v>0</v>
          </cell>
          <cell r="T3386">
            <v>0</v>
          </cell>
        </row>
        <row r="3387">
          <cell r="Q3387">
            <v>643746</v>
          </cell>
          <cell r="R3387">
            <v>0</v>
          </cell>
          <cell r="S3387">
            <v>0</v>
          </cell>
          <cell r="T3387">
            <v>0</v>
          </cell>
        </row>
        <row r="3388">
          <cell r="Q3388">
            <v>643748</v>
          </cell>
          <cell r="R3388">
            <v>0</v>
          </cell>
          <cell r="S3388">
            <v>0</v>
          </cell>
          <cell r="T3388">
            <v>0</v>
          </cell>
        </row>
        <row r="3389">
          <cell r="Q3389">
            <v>643750</v>
          </cell>
          <cell r="R3389">
            <v>0</v>
          </cell>
          <cell r="S3389">
            <v>0</v>
          </cell>
          <cell r="T3389">
            <v>0</v>
          </cell>
        </row>
        <row r="3390">
          <cell r="Q3390">
            <v>643754</v>
          </cell>
          <cell r="R3390">
            <v>0</v>
          </cell>
          <cell r="S3390">
            <v>0</v>
          </cell>
          <cell r="T3390">
            <v>0</v>
          </cell>
        </row>
        <row r="3391">
          <cell r="Q3391">
            <v>643756</v>
          </cell>
          <cell r="R3391">
            <v>0</v>
          </cell>
          <cell r="S3391">
            <v>0</v>
          </cell>
          <cell r="T3391">
            <v>0</v>
          </cell>
        </row>
        <row r="3392">
          <cell r="Q3392">
            <v>643758</v>
          </cell>
          <cell r="R3392">
            <v>0</v>
          </cell>
          <cell r="S3392">
            <v>0</v>
          </cell>
          <cell r="T3392">
            <v>0</v>
          </cell>
        </row>
        <row r="3393">
          <cell r="Q3393">
            <v>644000</v>
          </cell>
          <cell r="R3393">
            <v>0</v>
          </cell>
          <cell r="S3393">
            <v>0</v>
          </cell>
          <cell r="T3393">
            <v>0</v>
          </cell>
        </row>
        <row r="3394">
          <cell r="Q3394">
            <v>644005</v>
          </cell>
          <cell r="R3394">
            <v>0</v>
          </cell>
          <cell r="S3394">
            <v>0</v>
          </cell>
          <cell r="T3394">
            <v>0</v>
          </cell>
        </row>
        <row r="3395">
          <cell r="Q3395">
            <v>644010</v>
          </cell>
          <cell r="R3395">
            <v>0</v>
          </cell>
          <cell r="S3395">
            <v>0</v>
          </cell>
          <cell r="T3395">
            <v>0</v>
          </cell>
        </row>
        <row r="3396">
          <cell r="Q3396">
            <v>645000</v>
          </cell>
          <cell r="R3396">
            <v>0</v>
          </cell>
          <cell r="S3396">
            <v>0</v>
          </cell>
          <cell r="T3396">
            <v>0</v>
          </cell>
        </row>
        <row r="3397">
          <cell r="Q3397">
            <v>645005</v>
          </cell>
          <cell r="R3397">
            <v>0</v>
          </cell>
          <cell r="S3397">
            <v>0</v>
          </cell>
          <cell r="T3397">
            <v>0</v>
          </cell>
        </row>
        <row r="3398">
          <cell r="Q3398">
            <v>645010</v>
          </cell>
          <cell r="R3398">
            <v>0</v>
          </cell>
          <cell r="S3398">
            <v>0</v>
          </cell>
          <cell r="T3398">
            <v>0</v>
          </cell>
        </row>
        <row r="3399">
          <cell r="Q3399">
            <v>645500</v>
          </cell>
          <cell r="R3399">
            <v>0</v>
          </cell>
          <cell r="S3399">
            <v>0</v>
          </cell>
          <cell r="T3399">
            <v>0</v>
          </cell>
        </row>
        <row r="3400">
          <cell r="Q3400">
            <v>645505</v>
          </cell>
          <cell r="R3400">
            <v>0</v>
          </cell>
          <cell r="S3400">
            <v>0</v>
          </cell>
          <cell r="T3400">
            <v>0</v>
          </cell>
        </row>
        <row r="3401">
          <cell r="Q3401">
            <v>645510</v>
          </cell>
          <cell r="R3401">
            <v>0</v>
          </cell>
          <cell r="S3401">
            <v>0</v>
          </cell>
          <cell r="T3401">
            <v>0</v>
          </cell>
        </row>
        <row r="3402">
          <cell r="Q3402">
            <v>645515</v>
          </cell>
          <cell r="R3402">
            <v>0</v>
          </cell>
          <cell r="S3402">
            <v>0</v>
          </cell>
          <cell r="T3402">
            <v>0</v>
          </cell>
        </row>
        <row r="3403">
          <cell r="Q3403">
            <v>645520</v>
          </cell>
          <cell r="R3403">
            <v>0</v>
          </cell>
          <cell r="S3403">
            <v>0</v>
          </cell>
          <cell r="T3403">
            <v>0</v>
          </cell>
        </row>
        <row r="3404">
          <cell r="Q3404">
            <v>645525</v>
          </cell>
          <cell r="R3404">
            <v>0</v>
          </cell>
          <cell r="S3404">
            <v>0</v>
          </cell>
          <cell r="T3404">
            <v>0</v>
          </cell>
        </row>
        <row r="3405">
          <cell r="Q3405">
            <v>645530</v>
          </cell>
          <cell r="R3405">
            <v>0</v>
          </cell>
          <cell r="S3405">
            <v>0</v>
          </cell>
          <cell r="T3405">
            <v>0</v>
          </cell>
        </row>
        <row r="3406">
          <cell r="Q3406">
            <v>645535</v>
          </cell>
          <cell r="R3406">
            <v>0</v>
          </cell>
          <cell r="S3406">
            <v>0</v>
          </cell>
          <cell r="T3406">
            <v>0</v>
          </cell>
        </row>
        <row r="3407">
          <cell r="Q3407">
            <v>647500</v>
          </cell>
          <cell r="R3407">
            <v>0</v>
          </cell>
          <cell r="S3407">
            <v>38829326290.300003</v>
          </cell>
          <cell r="T3407">
            <v>0</v>
          </cell>
        </row>
        <row r="3408">
          <cell r="Q3408">
            <v>647505</v>
          </cell>
          <cell r="R3408">
            <v>0</v>
          </cell>
          <cell r="S3408">
            <v>12577694899.870001</v>
          </cell>
          <cell r="T3408">
            <v>0</v>
          </cell>
        </row>
        <row r="3409">
          <cell r="Q3409">
            <v>647510</v>
          </cell>
          <cell r="R3409">
            <v>0</v>
          </cell>
          <cell r="S3409">
            <v>26251631390.43</v>
          </cell>
          <cell r="T3409">
            <v>0</v>
          </cell>
        </row>
        <row r="3410">
          <cell r="Q3410">
            <v>648000</v>
          </cell>
          <cell r="R3410">
            <v>0</v>
          </cell>
          <cell r="S3410">
            <v>340948219.30000001</v>
          </cell>
          <cell r="T3410">
            <v>0</v>
          </cell>
        </row>
        <row r="3411">
          <cell r="Q3411">
            <v>648005</v>
          </cell>
          <cell r="R3411">
            <v>0</v>
          </cell>
          <cell r="S3411">
            <v>97884000</v>
          </cell>
          <cell r="T3411">
            <v>0</v>
          </cell>
        </row>
        <row r="3412">
          <cell r="Q3412">
            <v>648010</v>
          </cell>
          <cell r="R3412">
            <v>0</v>
          </cell>
          <cell r="S3412">
            <v>243064219.30000001</v>
          </cell>
          <cell r="T3412">
            <v>0</v>
          </cell>
        </row>
        <row r="3413">
          <cell r="Q3413">
            <v>649500</v>
          </cell>
          <cell r="R3413">
            <v>0</v>
          </cell>
          <cell r="S3413">
            <v>381246251400.07001</v>
          </cell>
          <cell r="T3413">
            <v>0</v>
          </cell>
        </row>
        <row r="3414">
          <cell r="Q3414">
            <v>800000</v>
          </cell>
          <cell r="R3414">
            <v>0</v>
          </cell>
          <cell r="S3414">
            <v>0</v>
          </cell>
          <cell r="T3414">
            <v>0</v>
          </cell>
        </row>
        <row r="3415">
          <cell r="Q3415">
            <v>810000</v>
          </cell>
          <cell r="R3415">
            <v>0</v>
          </cell>
          <cell r="S3415">
            <v>13606062621303.301</v>
          </cell>
          <cell r="T3415">
            <v>0</v>
          </cell>
        </row>
        <row r="3416">
          <cell r="Q3416">
            <v>810100</v>
          </cell>
          <cell r="R3416">
            <v>0</v>
          </cell>
          <cell r="S3416">
            <v>0</v>
          </cell>
          <cell r="T3416">
            <v>0</v>
          </cell>
        </row>
        <row r="3417">
          <cell r="Q3417">
            <v>810500</v>
          </cell>
          <cell r="R3417">
            <v>0</v>
          </cell>
          <cell r="S3417">
            <v>0</v>
          </cell>
          <cell r="T3417">
            <v>0</v>
          </cell>
        </row>
        <row r="3418">
          <cell r="Q3418">
            <v>810505</v>
          </cell>
          <cell r="R3418">
            <v>0</v>
          </cell>
          <cell r="S3418">
            <v>0</v>
          </cell>
          <cell r="T3418">
            <v>0</v>
          </cell>
        </row>
        <row r="3419">
          <cell r="Q3419">
            <v>810510</v>
          </cell>
          <cell r="R3419">
            <v>0</v>
          </cell>
          <cell r="S3419">
            <v>0</v>
          </cell>
          <cell r="T3419">
            <v>0</v>
          </cell>
        </row>
        <row r="3420">
          <cell r="Q3420">
            <v>811000</v>
          </cell>
          <cell r="R3420">
            <v>0</v>
          </cell>
          <cell r="S3420">
            <v>61414465000</v>
          </cell>
          <cell r="T3420">
            <v>0</v>
          </cell>
        </row>
        <row r="3421">
          <cell r="Q3421">
            <v>811005</v>
          </cell>
          <cell r="R3421">
            <v>0</v>
          </cell>
          <cell r="S3421">
            <v>0</v>
          </cell>
          <cell r="T3421">
            <v>0</v>
          </cell>
        </row>
        <row r="3422">
          <cell r="Q3422">
            <v>811010</v>
          </cell>
          <cell r="R3422">
            <v>0</v>
          </cell>
          <cell r="S3422">
            <v>61414465000</v>
          </cell>
          <cell r="T3422">
            <v>0</v>
          </cell>
        </row>
        <row r="3423">
          <cell r="Q3423">
            <v>811095</v>
          </cell>
          <cell r="R3423">
            <v>0</v>
          </cell>
          <cell r="S3423">
            <v>0</v>
          </cell>
          <cell r="T3423">
            <v>0</v>
          </cell>
        </row>
        <row r="3424">
          <cell r="Q3424">
            <v>812000</v>
          </cell>
          <cell r="R3424">
            <v>0</v>
          </cell>
          <cell r="S3424">
            <v>95862447041.080002</v>
          </cell>
          <cell r="T3424">
            <v>0</v>
          </cell>
        </row>
        <row r="3425">
          <cell r="Q3425">
            <v>812005</v>
          </cell>
          <cell r="R3425">
            <v>0</v>
          </cell>
          <cell r="S3425">
            <v>0</v>
          </cell>
          <cell r="T3425">
            <v>0</v>
          </cell>
        </row>
        <row r="3426">
          <cell r="Q3426">
            <v>812010</v>
          </cell>
          <cell r="R3426">
            <v>0</v>
          </cell>
          <cell r="S3426">
            <v>48223737561.190002</v>
          </cell>
          <cell r="T3426">
            <v>0</v>
          </cell>
        </row>
        <row r="3427">
          <cell r="Q3427">
            <v>812015</v>
          </cell>
          <cell r="R3427">
            <v>0</v>
          </cell>
          <cell r="S3427">
            <v>0</v>
          </cell>
          <cell r="T3427">
            <v>0</v>
          </cell>
        </row>
        <row r="3428">
          <cell r="Q3428">
            <v>812020</v>
          </cell>
          <cell r="R3428">
            <v>0</v>
          </cell>
          <cell r="S3428">
            <v>0</v>
          </cell>
          <cell r="T3428">
            <v>0</v>
          </cell>
        </row>
        <row r="3429">
          <cell r="Q3429">
            <v>812025</v>
          </cell>
          <cell r="R3429">
            <v>0</v>
          </cell>
          <cell r="S3429">
            <v>0</v>
          </cell>
          <cell r="T3429">
            <v>0</v>
          </cell>
        </row>
        <row r="3430">
          <cell r="Q3430">
            <v>812030</v>
          </cell>
          <cell r="R3430">
            <v>0</v>
          </cell>
          <cell r="S3430">
            <v>0</v>
          </cell>
          <cell r="T3430">
            <v>0</v>
          </cell>
        </row>
        <row r="3431">
          <cell r="Q3431">
            <v>812035</v>
          </cell>
          <cell r="R3431">
            <v>0</v>
          </cell>
          <cell r="S3431">
            <v>2008624871.48</v>
          </cell>
          <cell r="T3431">
            <v>0</v>
          </cell>
        </row>
        <row r="3432">
          <cell r="Q3432">
            <v>812095</v>
          </cell>
          <cell r="R3432">
            <v>0</v>
          </cell>
          <cell r="S3432">
            <v>45630084608.410004</v>
          </cell>
          <cell r="T3432">
            <v>0</v>
          </cell>
        </row>
        <row r="3433">
          <cell r="Q3433">
            <v>813500</v>
          </cell>
          <cell r="R3433">
            <v>0</v>
          </cell>
          <cell r="S3433">
            <v>0</v>
          </cell>
          <cell r="T3433">
            <v>0</v>
          </cell>
        </row>
        <row r="3434">
          <cell r="Q3434">
            <v>813505</v>
          </cell>
          <cell r="R3434">
            <v>0</v>
          </cell>
          <cell r="S3434">
            <v>0</v>
          </cell>
          <cell r="T3434">
            <v>0</v>
          </cell>
        </row>
        <row r="3435">
          <cell r="Q3435">
            <v>813510</v>
          </cell>
          <cell r="R3435">
            <v>0</v>
          </cell>
          <cell r="S3435">
            <v>0</v>
          </cell>
          <cell r="T3435">
            <v>0</v>
          </cell>
        </row>
        <row r="3436">
          <cell r="Q3436">
            <v>813515</v>
          </cell>
          <cell r="R3436">
            <v>0</v>
          </cell>
          <cell r="S3436">
            <v>0</v>
          </cell>
          <cell r="T3436">
            <v>0</v>
          </cell>
        </row>
        <row r="3437">
          <cell r="Q3437">
            <v>813520</v>
          </cell>
          <cell r="R3437">
            <v>0</v>
          </cell>
          <cell r="S3437">
            <v>0</v>
          </cell>
          <cell r="T3437">
            <v>0</v>
          </cell>
        </row>
        <row r="3438">
          <cell r="Q3438">
            <v>813525</v>
          </cell>
          <cell r="R3438">
            <v>0</v>
          </cell>
          <cell r="S3438">
            <v>0</v>
          </cell>
          <cell r="T3438">
            <v>0</v>
          </cell>
        </row>
        <row r="3439">
          <cell r="Q3439">
            <v>814000</v>
          </cell>
          <cell r="R3439">
            <v>0</v>
          </cell>
          <cell r="S3439">
            <v>0</v>
          </cell>
          <cell r="T3439">
            <v>0</v>
          </cell>
        </row>
        <row r="3440">
          <cell r="Q3440">
            <v>814005</v>
          </cell>
          <cell r="R3440">
            <v>0</v>
          </cell>
          <cell r="S3440">
            <v>0</v>
          </cell>
          <cell r="T3440">
            <v>0</v>
          </cell>
        </row>
        <row r="3441">
          <cell r="Q3441">
            <v>814010</v>
          </cell>
          <cell r="R3441">
            <v>0</v>
          </cell>
          <cell r="S3441">
            <v>0</v>
          </cell>
          <cell r="T3441">
            <v>0</v>
          </cell>
        </row>
        <row r="3442">
          <cell r="Q3442">
            <v>814015</v>
          </cell>
          <cell r="R3442">
            <v>0</v>
          </cell>
          <cell r="S3442">
            <v>0</v>
          </cell>
          <cell r="T3442">
            <v>0</v>
          </cell>
        </row>
        <row r="3443">
          <cell r="Q3443">
            <v>814020</v>
          </cell>
          <cell r="R3443">
            <v>0</v>
          </cell>
          <cell r="S3443">
            <v>0</v>
          </cell>
          <cell r="T3443">
            <v>0</v>
          </cell>
        </row>
        <row r="3444">
          <cell r="Q3444">
            <v>814025</v>
          </cell>
          <cell r="R3444">
            <v>0</v>
          </cell>
          <cell r="S3444">
            <v>0</v>
          </cell>
          <cell r="T3444">
            <v>0</v>
          </cell>
        </row>
        <row r="3445">
          <cell r="Q3445">
            <v>814100</v>
          </cell>
          <cell r="R3445">
            <v>0</v>
          </cell>
          <cell r="S3445">
            <v>0</v>
          </cell>
          <cell r="T3445">
            <v>0</v>
          </cell>
        </row>
        <row r="3446">
          <cell r="Q3446">
            <v>814105</v>
          </cell>
          <cell r="R3446">
            <v>0</v>
          </cell>
          <cell r="S3446">
            <v>0</v>
          </cell>
          <cell r="T3446">
            <v>0</v>
          </cell>
        </row>
        <row r="3447">
          <cell r="Q3447">
            <v>814110</v>
          </cell>
          <cell r="R3447">
            <v>0</v>
          </cell>
          <cell r="S3447">
            <v>0</v>
          </cell>
          <cell r="T3447">
            <v>0</v>
          </cell>
        </row>
        <row r="3448">
          <cell r="Q3448">
            <v>814195</v>
          </cell>
          <cell r="R3448">
            <v>0</v>
          </cell>
          <cell r="S3448">
            <v>0</v>
          </cell>
          <cell r="T3448">
            <v>0</v>
          </cell>
        </row>
        <row r="3449">
          <cell r="Q3449">
            <v>814200</v>
          </cell>
          <cell r="R3449">
            <v>0</v>
          </cell>
          <cell r="S3449">
            <v>0</v>
          </cell>
          <cell r="T3449">
            <v>0</v>
          </cell>
        </row>
        <row r="3450">
          <cell r="Q3450">
            <v>814203</v>
          </cell>
          <cell r="R3450">
            <v>0</v>
          </cell>
          <cell r="S3450">
            <v>0</v>
          </cell>
          <cell r="T3450">
            <v>0</v>
          </cell>
        </row>
        <row r="3451">
          <cell r="Q3451">
            <v>814205</v>
          </cell>
          <cell r="R3451">
            <v>0</v>
          </cell>
          <cell r="S3451">
            <v>0</v>
          </cell>
          <cell r="T3451">
            <v>0</v>
          </cell>
        </row>
        <row r="3452">
          <cell r="Q3452">
            <v>814207</v>
          </cell>
          <cell r="R3452">
            <v>0</v>
          </cell>
          <cell r="S3452">
            <v>0</v>
          </cell>
          <cell r="T3452">
            <v>0</v>
          </cell>
        </row>
        <row r="3453">
          <cell r="Q3453">
            <v>814209</v>
          </cell>
          <cell r="R3453">
            <v>0</v>
          </cell>
          <cell r="S3453">
            <v>0</v>
          </cell>
          <cell r="T3453">
            <v>0</v>
          </cell>
        </row>
        <row r="3454">
          <cell r="Q3454">
            <v>814211</v>
          </cell>
          <cell r="R3454">
            <v>0</v>
          </cell>
          <cell r="S3454">
            <v>0</v>
          </cell>
          <cell r="T3454">
            <v>0</v>
          </cell>
        </row>
        <row r="3455">
          <cell r="Q3455">
            <v>814213</v>
          </cell>
          <cell r="R3455">
            <v>0</v>
          </cell>
          <cell r="S3455">
            <v>0</v>
          </cell>
          <cell r="T3455">
            <v>0</v>
          </cell>
        </row>
        <row r="3456">
          <cell r="Q3456">
            <v>814215</v>
          </cell>
          <cell r="R3456">
            <v>0</v>
          </cell>
          <cell r="S3456">
            <v>0</v>
          </cell>
          <cell r="T3456">
            <v>0</v>
          </cell>
        </row>
        <row r="3457">
          <cell r="Q3457">
            <v>814217</v>
          </cell>
          <cell r="R3457">
            <v>0</v>
          </cell>
          <cell r="S3457">
            <v>0</v>
          </cell>
          <cell r="T3457">
            <v>0</v>
          </cell>
        </row>
        <row r="3458">
          <cell r="Q3458">
            <v>814219</v>
          </cell>
          <cell r="R3458">
            <v>0</v>
          </cell>
          <cell r="S3458">
            <v>0</v>
          </cell>
          <cell r="T3458">
            <v>0</v>
          </cell>
        </row>
        <row r="3459">
          <cell r="Q3459">
            <v>814221</v>
          </cell>
          <cell r="R3459">
            <v>0</v>
          </cell>
          <cell r="S3459">
            <v>0</v>
          </cell>
          <cell r="T3459">
            <v>0</v>
          </cell>
        </row>
        <row r="3460">
          <cell r="Q3460">
            <v>814223</v>
          </cell>
          <cell r="R3460">
            <v>0</v>
          </cell>
          <cell r="S3460">
            <v>0</v>
          </cell>
          <cell r="T3460">
            <v>0</v>
          </cell>
        </row>
        <row r="3461">
          <cell r="Q3461">
            <v>814225</v>
          </cell>
          <cell r="R3461">
            <v>0</v>
          </cell>
          <cell r="S3461">
            <v>0</v>
          </cell>
          <cell r="T3461">
            <v>0</v>
          </cell>
        </row>
        <row r="3462">
          <cell r="Q3462">
            <v>814227</v>
          </cell>
          <cell r="R3462">
            <v>0</v>
          </cell>
          <cell r="S3462">
            <v>0</v>
          </cell>
          <cell r="T3462">
            <v>0</v>
          </cell>
        </row>
        <row r="3463">
          <cell r="Q3463">
            <v>814229</v>
          </cell>
          <cell r="R3463">
            <v>0</v>
          </cell>
          <cell r="S3463">
            <v>0</v>
          </cell>
          <cell r="T3463">
            <v>0</v>
          </cell>
        </row>
        <row r="3464">
          <cell r="Q3464">
            <v>814231</v>
          </cell>
          <cell r="R3464">
            <v>0</v>
          </cell>
          <cell r="S3464">
            <v>0</v>
          </cell>
          <cell r="T3464">
            <v>0</v>
          </cell>
        </row>
        <row r="3465">
          <cell r="Q3465">
            <v>814233</v>
          </cell>
          <cell r="R3465">
            <v>0</v>
          </cell>
          <cell r="S3465">
            <v>0</v>
          </cell>
          <cell r="T3465">
            <v>0</v>
          </cell>
        </row>
        <row r="3466">
          <cell r="Q3466">
            <v>814235</v>
          </cell>
          <cell r="R3466">
            <v>0</v>
          </cell>
          <cell r="S3466">
            <v>0</v>
          </cell>
          <cell r="T3466">
            <v>0</v>
          </cell>
        </row>
        <row r="3467">
          <cell r="Q3467">
            <v>814237</v>
          </cell>
          <cell r="R3467">
            <v>0</v>
          </cell>
          <cell r="S3467">
            <v>0</v>
          </cell>
          <cell r="T3467">
            <v>0</v>
          </cell>
        </row>
        <row r="3468">
          <cell r="Q3468">
            <v>814239</v>
          </cell>
          <cell r="R3468">
            <v>0</v>
          </cell>
          <cell r="S3468">
            <v>0</v>
          </cell>
          <cell r="T3468">
            <v>0</v>
          </cell>
        </row>
        <row r="3469">
          <cell r="Q3469">
            <v>814241</v>
          </cell>
          <cell r="R3469">
            <v>0</v>
          </cell>
          <cell r="S3469">
            <v>0</v>
          </cell>
          <cell r="T3469">
            <v>0</v>
          </cell>
        </row>
        <row r="3470">
          <cell r="Q3470">
            <v>814243</v>
          </cell>
          <cell r="R3470">
            <v>0</v>
          </cell>
          <cell r="S3470">
            <v>0</v>
          </cell>
          <cell r="T3470">
            <v>0</v>
          </cell>
        </row>
        <row r="3471">
          <cell r="Q3471">
            <v>814245</v>
          </cell>
          <cell r="R3471">
            <v>0</v>
          </cell>
          <cell r="S3471">
            <v>0</v>
          </cell>
          <cell r="T3471">
            <v>0</v>
          </cell>
        </row>
        <row r="3472">
          <cell r="Q3472">
            <v>814247</v>
          </cell>
          <cell r="R3472">
            <v>0</v>
          </cell>
          <cell r="S3472">
            <v>0</v>
          </cell>
          <cell r="T3472">
            <v>0</v>
          </cell>
        </row>
        <row r="3473">
          <cell r="Q3473">
            <v>814249</v>
          </cell>
          <cell r="R3473">
            <v>0</v>
          </cell>
          <cell r="S3473">
            <v>0</v>
          </cell>
          <cell r="T3473">
            <v>0</v>
          </cell>
        </row>
        <row r="3474">
          <cell r="Q3474">
            <v>814251</v>
          </cell>
          <cell r="R3474">
            <v>0</v>
          </cell>
          <cell r="S3474">
            <v>0</v>
          </cell>
          <cell r="T3474">
            <v>0</v>
          </cell>
        </row>
        <row r="3475">
          <cell r="Q3475">
            <v>814253</v>
          </cell>
          <cell r="R3475">
            <v>0</v>
          </cell>
          <cell r="S3475">
            <v>0</v>
          </cell>
          <cell r="T3475">
            <v>0</v>
          </cell>
        </row>
        <row r="3476">
          <cell r="Q3476">
            <v>814255</v>
          </cell>
          <cell r="R3476">
            <v>0</v>
          </cell>
          <cell r="S3476">
            <v>0</v>
          </cell>
          <cell r="T3476">
            <v>0</v>
          </cell>
        </row>
        <row r="3477">
          <cell r="Q3477">
            <v>814257</v>
          </cell>
          <cell r="R3477">
            <v>0</v>
          </cell>
          <cell r="S3477">
            <v>0</v>
          </cell>
          <cell r="T3477">
            <v>0</v>
          </cell>
        </row>
        <row r="3478">
          <cell r="Q3478">
            <v>814259</v>
          </cell>
          <cell r="R3478">
            <v>0</v>
          </cell>
          <cell r="S3478">
            <v>0</v>
          </cell>
          <cell r="T3478">
            <v>0</v>
          </cell>
        </row>
        <row r="3479">
          <cell r="Q3479">
            <v>814261</v>
          </cell>
          <cell r="R3479">
            <v>0</v>
          </cell>
          <cell r="S3479">
            <v>0</v>
          </cell>
          <cell r="T3479">
            <v>0</v>
          </cell>
        </row>
        <row r="3480">
          <cell r="Q3480">
            <v>814263</v>
          </cell>
          <cell r="R3480">
            <v>0</v>
          </cell>
          <cell r="S3480">
            <v>0</v>
          </cell>
          <cell r="T3480">
            <v>0</v>
          </cell>
        </row>
        <row r="3481">
          <cell r="Q3481">
            <v>814265</v>
          </cell>
          <cell r="R3481">
            <v>0</v>
          </cell>
          <cell r="S3481">
            <v>0</v>
          </cell>
          <cell r="T3481">
            <v>0</v>
          </cell>
        </row>
        <row r="3482">
          <cell r="Q3482">
            <v>814295</v>
          </cell>
          <cell r="R3482">
            <v>0</v>
          </cell>
          <cell r="S3482">
            <v>0</v>
          </cell>
          <cell r="T3482">
            <v>0</v>
          </cell>
        </row>
        <row r="3483">
          <cell r="Q3483">
            <v>815000</v>
          </cell>
          <cell r="R3483">
            <v>0</v>
          </cell>
          <cell r="S3483">
            <v>0</v>
          </cell>
          <cell r="T3483">
            <v>0</v>
          </cell>
        </row>
        <row r="3484">
          <cell r="Q3484">
            <v>815005</v>
          </cell>
          <cell r="R3484">
            <v>0</v>
          </cell>
          <cell r="S3484">
            <v>0</v>
          </cell>
          <cell r="T3484">
            <v>0</v>
          </cell>
        </row>
        <row r="3485">
          <cell r="Q3485">
            <v>815010</v>
          </cell>
          <cell r="R3485">
            <v>0</v>
          </cell>
          <cell r="S3485">
            <v>0</v>
          </cell>
          <cell r="T3485">
            <v>0</v>
          </cell>
        </row>
        <row r="3486">
          <cell r="Q3486">
            <v>815015</v>
          </cell>
          <cell r="R3486">
            <v>0</v>
          </cell>
          <cell r="S3486">
            <v>0</v>
          </cell>
          <cell r="T3486">
            <v>0</v>
          </cell>
        </row>
        <row r="3487">
          <cell r="Q3487">
            <v>815020</v>
          </cell>
          <cell r="R3487">
            <v>0</v>
          </cell>
          <cell r="S3487">
            <v>0</v>
          </cell>
          <cell r="T3487">
            <v>0</v>
          </cell>
        </row>
        <row r="3488">
          <cell r="Q3488">
            <v>815025</v>
          </cell>
          <cell r="R3488">
            <v>0</v>
          </cell>
          <cell r="S3488">
            <v>0</v>
          </cell>
          <cell r="T3488">
            <v>0</v>
          </cell>
        </row>
        <row r="3489">
          <cell r="Q3489">
            <v>815200</v>
          </cell>
          <cell r="R3489">
            <v>0</v>
          </cell>
          <cell r="S3489">
            <v>0</v>
          </cell>
          <cell r="T3489">
            <v>0</v>
          </cell>
        </row>
        <row r="3490">
          <cell r="Q3490">
            <v>815205</v>
          </cell>
          <cell r="R3490">
            <v>0</v>
          </cell>
          <cell r="S3490">
            <v>0</v>
          </cell>
          <cell r="T3490">
            <v>0</v>
          </cell>
        </row>
        <row r="3491">
          <cell r="Q3491">
            <v>815210</v>
          </cell>
          <cell r="R3491">
            <v>0</v>
          </cell>
          <cell r="S3491">
            <v>0</v>
          </cell>
          <cell r="T3491">
            <v>0</v>
          </cell>
        </row>
        <row r="3492">
          <cell r="Q3492">
            <v>815295</v>
          </cell>
          <cell r="R3492">
            <v>0</v>
          </cell>
          <cell r="S3492">
            <v>0</v>
          </cell>
          <cell r="T3492">
            <v>0</v>
          </cell>
        </row>
        <row r="3493">
          <cell r="Q3493">
            <v>815400</v>
          </cell>
          <cell r="R3493">
            <v>0</v>
          </cell>
          <cell r="S3493">
            <v>0</v>
          </cell>
          <cell r="T3493">
            <v>0</v>
          </cell>
        </row>
        <row r="3494">
          <cell r="Q3494">
            <v>815405</v>
          </cell>
          <cell r="R3494">
            <v>0</v>
          </cell>
          <cell r="S3494">
            <v>0</v>
          </cell>
          <cell r="T3494">
            <v>0</v>
          </cell>
        </row>
        <row r="3495">
          <cell r="Q3495">
            <v>815410</v>
          </cell>
          <cell r="R3495">
            <v>0</v>
          </cell>
          <cell r="S3495">
            <v>0</v>
          </cell>
          <cell r="T3495">
            <v>0</v>
          </cell>
        </row>
        <row r="3496">
          <cell r="Q3496">
            <v>815415</v>
          </cell>
          <cell r="R3496">
            <v>0</v>
          </cell>
          <cell r="S3496">
            <v>0</v>
          </cell>
          <cell r="T3496">
            <v>0</v>
          </cell>
        </row>
        <row r="3497">
          <cell r="Q3497">
            <v>815420</v>
          </cell>
          <cell r="R3497">
            <v>0</v>
          </cell>
          <cell r="S3497">
            <v>0</v>
          </cell>
          <cell r="T3497">
            <v>0</v>
          </cell>
        </row>
        <row r="3498">
          <cell r="Q3498">
            <v>815425</v>
          </cell>
          <cell r="R3498">
            <v>0</v>
          </cell>
          <cell r="S3498">
            <v>0</v>
          </cell>
          <cell r="T3498">
            <v>0</v>
          </cell>
        </row>
        <row r="3499">
          <cell r="Q3499">
            <v>815600</v>
          </cell>
          <cell r="R3499">
            <v>0</v>
          </cell>
          <cell r="S3499">
            <v>0</v>
          </cell>
          <cell r="T3499">
            <v>0</v>
          </cell>
        </row>
        <row r="3500">
          <cell r="Q3500">
            <v>815605</v>
          </cell>
          <cell r="R3500">
            <v>0</v>
          </cell>
          <cell r="S3500">
            <v>0</v>
          </cell>
          <cell r="T3500">
            <v>0</v>
          </cell>
        </row>
        <row r="3501">
          <cell r="Q3501">
            <v>815610</v>
          </cell>
          <cell r="R3501">
            <v>0</v>
          </cell>
          <cell r="S3501">
            <v>0</v>
          </cell>
          <cell r="T3501">
            <v>0</v>
          </cell>
        </row>
        <row r="3502">
          <cell r="Q3502">
            <v>815615</v>
          </cell>
          <cell r="R3502">
            <v>0</v>
          </cell>
          <cell r="S3502">
            <v>0</v>
          </cell>
          <cell r="T3502">
            <v>0</v>
          </cell>
        </row>
        <row r="3503">
          <cell r="Q3503">
            <v>815620</v>
          </cell>
          <cell r="R3503">
            <v>0</v>
          </cell>
          <cell r="S3503">
            <v>0</v>
          </cell>
          <cell r="T3503">
            <v>0</v>
          </cell>
        </row>
        <row r="3504">
          <cell r="Q3504">
            <v>815625</v>
          </cell>
          <cell r="R3504">
            <v>0</v>
          </cell>
          <cell r="S3504">
            <v>0</v>
          </cell>
          <cell r="T3504">
            <v>0</v>
          </cell>
        </row>
        <row r="3505">
          <cell r="Q3505">
            <v>815630</v>
          </cell>
          <cell r="R3505">
            <v>0</v>
          </cell>
          <cell r="S3505">
            <v>0</v>
          </cell>
          <cell r="T3505">
            <v>0</v>
          </cell>
        </row>
        <row r="3506">
          <cell r="Q3506">
            <v>815700</v>
          </cell>
          <cell r="R3506">
            <v>0</v>
          </cell>
          <cell r="S3506">
            <v>0</v>
          </cell>
          <cell r="T3506">
            <v>0</v>
          </cell>
        </row>
        <row r="3507">
          <cell r="Q3507">
            <v>815705</v>
          </cell>
          <cell r="R3507">
            <v>0</v>
          </cell>
          <cell r="S3507">
            <v>0</v>
          </cell>
          <cell r="T3507">
            <v>0</v>
          </cell>
        </row>
        <row r="3508">
          <cell r="Q3508">
            <v>815710</v>
          </cell>
          <cell r="R3508">
            <v>0</v>
          </cell>
          <cell r="S3508">
            <v>0</v>
          </cell>
          <cell r="T3508">
            <v>0</v>
          </cell>
        </row>
        <row r="3509">
          <cell r="Q3509">
            <v>815715</v>
          </cell>
          <cell r="R3509">
            <v>0</v>
          </cell>
          <cell r="S3509">
            <v>0</v>
          </cell>
          <cell r="T3509">
            <v>0</v>
          </cell>
        </row>
        <row r="3510">
          <cell r="Q3510">
            <v>815720</v>
          </cell>
          <cell r="R3510">
            <v>0</v>
          </cell>
          <cell r="S3510">
            <v>0</v>
          </cell>
          <cell r="T3510">
            <v>0</v>
          </cell>
        </row>
        <row r="3511">
          <cell r="Q3511">
            <v>815725</v>
          </cell>
          <cell r="R3511">
            <v>0</v>
          </cell>
          <cell r="S3511">
            <v>0</v>
          </cell>
          <cell r="T3511">
            <v>0</v>
          </cell>
        </row>
        <row r="3512">
          <cell r="Q3512">
            <v>815730</v>
          </cell>
          <cell r="R3512">
            <v>0</v>
          </cell>
          <cell r="S3512">
            <v>0</v>
          </cell>
          <cell r="T3512">
            <v>0</v>
          </cell>
        </row>
        <row r="3513">
          <cell r="Q3513">
            <v>815800</v>
          </cell>
          <cell r="R3513">
            <v>0</v>
          </cell>
          <cell r="S3513">
            <v>0</v>
          </cell>
          <cell r="T3513">
            <v>0</v>
          </cell>
        </row>
        <row r="3514">
          <cell r="Q3514">
            <v>815900</v>
          </cell>
          <cell r="R3514">
            <v>0</v>
          </cell>
          <cell r="S3514">
            <v>0</v>
          </cell>
          <cell r="T3514">
            <v>0</v>
          </cell>
        </row>
        <row r="3515">
          <cell r="Q3515">
            <v>815905</v>
          </cell>
          <cell r="R3515">
            <v>0</v>
          </cell>
          <cell r="S3515">
            <v>0</v>
          </cell>
          <cell r="T3515">
            <v>0</v>
          </cell>
        </row>
        <row r="3516">
          <cell r="Q3516">
            <v>815910</v>
          </cell>
          <cell r="R3516">
            <v>0</v>
          </cell>
          <cell r="S3516">
            <v>0</v>
          </cell>
          <cell r="T3516">
            <v>0</v>
          </cell>
        </row>
        <row r="3517">
          <cell r="Q3517">
            <v>815995</v>
          </cell>
          <cell r="R3517">
            <v>0</v>
          </cell>
          <cell r="S3517">
            <v>0</v>
          </cell>
          <cell r="T3517">
            <v>0</v>
          </cell>
        </row>
        <row r="3518">
          <cell r="Q3518">
            <v>816000</v>
          </cell>
          <cell r="R3518">
            <v>0</v>
          </cell>
          <cell r="S3518">
            <v>0</v>
          </cell>
          <cell r="T3518">
            <v>0</v>
          </cell>
        </row>
        <row r="3519">
          <cell r="Q3519">
            <v>816005</v>
          </cell>
          <cell r="R3519">
            <v>0</v>
          </cell>
          <cell r="S3519">
            <v>0</v>
          </cell>
          <cell r="T3519">
            <v>0</v>
          </cell>
        </row>
        <row r="3520">
          <cell r="Q3520">
            <v>816010</v>
          </cell>
          <cell r="R3520">
            <v>0</v>
          </cell>
          <cell r="S3520">
            <v>0</v>
          </cell>
          <cell r="T3520">
            <v>0</v>
          </cell>
        </row>
        <row r="3521">
          <cell r="Q3521">
            <v>816095</v>
          </cell>
          <cell r="R3521">
            <v>0</v>
          </cell>
          <cell r="S3521">
            <v>0</v>
          </cell>
          <cell r="T3521">
            <v>0</v>
          </cell>
        </row>
        <row r="3522">
          <cell r="Q3522">
            <v>817300</v>
          </cell>
          <cell r="R3522">
            <v>0</v>
          </cell>
          <cell r="S3522">
            <v>0</v>
          </cell>
          <cell r="T3522">
            <v>0</v>
          </cell>
        </row>
        <row r="3523">
          <cell r="Q3523">
            <v>817400</v>
          </cell>
          <cell r="R3523">
            <v>0</v>
          </cell>
          <cell r="S3523">
            <v>0</v>
          </cell>
          <cell r="T3523">
            <v>0</v>
          </cell>
        </row>
        <row r="3524">
          <cell r="Q3524">
            <v>817405</v>
          </cell>
          <cell r="R3524">
            <v>0</v>
          </cell>
          <cell r="S3524">
            <v>0</v>
          </cell>
          <cell r="T3524">
            <v>0</v>
          </cell>
        </row>
        <row r="3525">
          <cell r="Q3525">
            <v>817410</v>
          </cell>
          <cell r="R3525">
            <v>0</v>
          </cell>
          <cell r="S3525">
            <v>0</v>
          </cell>
          <cell r="T3525">
            <v>0</v>
          </cell>
        </row>
        <row r="3526">
          <cell r="Q3526">
            <v>817415</v>
          </cell>
          <cell r="R3526">
            <v>0</v>
          </cell>
          <cell r="S3526">
            <v>0</v>
          </cell>
          <cell r="T3526">
            <v>0</v>
          </cell>
        </row>
        <row r="3527">
          <cell r="Q3527">
            <v>817420</v>
          </cell>
          <cell r="R3527">
            <v>0</v>
          </cell>
          <cell r="S3527">
            <v>0</v>
          </cell>
          <cell r="T3527">
            <v>0</v>
          </cell>
        </row>
        <row r="3528">
          <cell r="Q3528">
            <v>817500</v>
          </cell>
          <cell r="R3528">
            <v>0</v>
          </cell>
          <cell r="S3528">
            <v>0</v>
          </cell>
          <cell r="T3528">
            <v>0</v>
          </cell>
        </row>
        <row r="3529">
          <cell r="Q3529">
            <v>819500</v>
          </cell>
          <cell r="R3529">
            <v>0</v>
          </cell>
          <cell r="S3529">
            <v>13448785709262.301</v>
          </cell>
          <cell r="T3529">
            <v>0</v>
          </cell>
        </row>
        <row r="3530">
          <cell r="Q3530">
            <v>819505</v>
          </cell>
          <cell r="R3530">
            <v>0</v>
          </cell>
          <cell r="S3530">
            <v>0</v>
          </cell>
          <cell r="T3530">
            <v>0</v>
          </cell>
        </row>
        <row r="3531">
          <cell r="Q3531">
            <v>819510</v>
          </cell>
          <cell r="R3531">
            <v>0</v>
          </cell>
          <cell r="S3531">
            <v>1307715.6100000001</v>
          </cell>
          <cell r="T3531">
            <v>0</v>
          </cell>
        </row>
        <row r="3532">
          <cell r="Q3532">
            <v>819515</v>
          </cell>
          <cell r="R3532">
            <v>0</v>
          </cell>
          <cell r="S3532">
            <v>0</v>
          </cell>
          <cell r="T3532">
            <v>0</v>
          </cell>
        </row>
        <row r="3533">
          <cell r="Q3533">
            <v>819595</v>
          </cell>
          <cell r="R3533">
            <v>0</v>
          </cell>
          <cell r="S3533">
            <v>13448784401546.699</v>
          </cell>
          <cell r="T3533">
            <v>0</v>
          </cell>
        </row>
        <row r="3534">
          <cell r="Q3534">
            <v>820000</v>
          </cell>
          <cell r="R3534">
            <v>0</v>
          </cell>
          <cell r="S3534">
            <v>8075038185413.5996</v>
          </cell>
          <cell r="T3534">
            <v>0</v>
          </cell>
        </row>
        <row r="3535">
          <cell r="Q3535">
            <v>820500</v>
          </cell>
          <cell r="R3535">
            <v>0</v>
          </cell>
          <cell r="S3535">
            <v>0</v>
          </cell>
          <cell r="T3535">
            <v>0</v>
          </cell>
        </row>
        <row r="3536">
          <cell r="Q3536">
            <v>820505</v>
          </cell>
          <cell r="R3536">
            <v>0</v>
          </cell>
          <cell r="S3536">
            <v>0</v>
          </cell>
          <cell r="T3536">
            <v>0</v>
          </cell>
        </row>
        <row r="3537">
          <cell r="Q3537">
            <v>820510</v>
          </cell>
          <cell r="R3537">
            <v>0</v>
          </cell>
          <cell r="S3537">
            <v>0</v>
          </cell>
          <cell r="T3537">
            <v>0</v>
          </cell>
        </row>
        <row r="3538">
          <cell r="Q3538">
            <v>820515</v>
          </cell>
          <cell r="R3538">
            <v>0</v>
          </cell>
          <cell r="S3538">
            <v>0</v>
          </cell>
          <cell r="T3538">
            <v>0</v>
          </cell>
        </row>
        <row r="3539">
          <cell r="Q3539">
            <v>820595</v>
          </cell>
          <cell r="R3539">
            <v>0</v>
          </cell>
          <cell r="S3539">
            <v>0</v>
          </cell>
          <cell r="T3539">
            <v>0</v>
          </cell>
        </row>
        <row r="3540">
          <cell r="Q3540">
            <v>820600</v>
          </cell>
          <cell r="R3540">
            <v>0</v>
          </cell>
          <cell r="S3540">
            <v>0</v>
          </cell>
          <cell r="T3540">
            <v>0</v>
          </cell>
        </row>
        <row r="3541">
          <cell r="Q3541">
            <v>820605</v>
          </cell>
          <cell r="R3541">
            <v>0</v>
          </cell>
          <cell r="S3541">
            <v>0</v>
          </cell>
          <cell r="T3541">
            <v>0</v>
          </cell>
        </row>
        <row r="3542">
          <cell r="Q3542">
            <v>820610</v>
          </cell>
          <cell r="R3542">
            <v>0</v>
          </cell>
          <cell r="S3542">
            <v>0</v>
          </cell>
          <cell r="T3542">
            <v>0</v>
          </cell>
        </row>
        <row r="3543">
          <cell r="Q3543">
            <v>820800</v>
          </cell>
          <cell r="R3543">
            <v>0</v>
          </cell>
          <cell r="S3543">
            <v>0</v>
          </cell>
          <cell r="T3543">
            <v>0</v>
          </cell>
        </row>
        <row r="3544">
          <cell r="Q3544">
            <v>821000</v>
          </cell>
          <cell r="R3544">
            <v>0</v>
          </cell>
          <cell r="S3544">
            <v>74142.52</v>
          </cell>
          <cell r="T3544">
            <v>0</v>
          </cell>
        </row>
        <row r="3545">
          <cell r="Q3545">
            <v>821100</v>
          </cell>
          <cell r="R3545">
            <v>0</v>
          </cell>
          <cell r="S3545">
            <v>0</v>
          </cell>
          <cell r="T3545">
            <v>0</v>
          </cell>
        </row>
        <row r="3546">
          <cell r="Q3546">
            <v>821105</v>
          </cell>
          <cell r="R3546">
            <v>0</v>
          </cell>
          <cell r="S3546">
            <v>0</v>
          </cell>
          <cell r="T3546">
            <v>0</v>
          </cell>
        </row>
        <row r="3547">
          <cell r="Q3547">
            <v>821110</v>
          </cell>
          <cell r="R3547">
            <v>0</v>
          </cell>
          <cell r="S3547">
            <v>0</v>
          </cell>
          <cell r="T3547">
            <v>0</v>
          </cell>
        </row>
        <row r="3548">
          <cell r="Q3548">
            <v>821115</v>
          </cell>
          <cell r="R3548">
            <v>0</v>
          </cell>
          <cell r="S3548">
            <v>0</v>
          </cell>
          <cell r="T3548">
            <v>0</v>
          </cell>
        </row>
        <row r="3549">
          <cell r="Q3549">
            <v>821120</v>
          </cell>
          <cell r="R3549">
            <v>0</v>
          </cell>
          <cell r="S3549">
            <v>0</v>
          </cell>
          <cell r="T3549">
            <v>0</v>
          </cell>
        </row>
        <row r="3550">
          <cell r="Q3550">
            <v>821200</v>
          </cell>
          <cell r="R3550">
            <v>0</v>
          </cell>
          <cell r="S3550">
            <v>2398693530.6999998</v>
          </cell>
          <cell r="T3550">
            <v>0</v>
          </cell>
        </row>
        <row r="3551">
          <cell r="Q3551">
            <v>821205</v>
          </cell>
          <cell r="R3551">
            <v>0</v>
          </cell>
          <cell r="S3551">
            <v>1943995552.7</v>
          </cell>
          <cell r="T3551">
            <v>0</v>
          </cell>
        </row>
        <row r="3552">
          <cell r="Q3552">
            <v>821210</v>
          </cell>
          <cell r="R3552">
            <v>0</v>
          </cell>
          <cell r="S3552">
            <v>0</v>
          </cell>
          <cell r="T3552">
            <v>0</v>
          </cell>
        </row>
        <row r="3553">
          <cell r="Q3553">
            <v>821215</v>
          </cell>
          <cell r="R3553">
            <v>0</v>
          </cell>
          <cell r="S3553">
            <v>368358978</v>
          </cell>
          <cell r="T3553">
            <v>0</v>
          </cell>
        </row>
        <row r="3554">
          <cell r="Q3554">
            <v>821220</v>
          </cell>
          <cell r="R3554">
            <v>0</v>
          </cell>
          <cell r="S3554">
            <v>86339000</v>
          </cell>
          <cell r="T3554">
            <v>0</v>
          </cell>
        </row>
        <row r="3555">
          <cell r="Q3555">
            <v>821300</v>
          </cell>
          <cell r="R3555">
            <v>0</v>
          </cell>
          <cell r="S3555">
            <v>100646898773.13</v>
          </cell>
          <cell r="T3555">
            <v>0</v>
          </cell>
        </row>
        <row r="3556">
          <cell r="Q3556">
            <v>821305</v>
          </cell>
          <cell r="R3556">
            <v>0</v>
          </cell>
          <cell r="S3556">
            <v>51500566943.029999</v>
          </cell>
          <cell r="T3556">
            <v>0</v>
          </cell>
        </row>
        <row r="3557">
          <cell r="Q3557">
            <v>821310</v>
          </cell>
          <cell r="R3557">
            <v>0</v>
          </cell>
          <cell r="S3557">
            <v>623449678</v>
          </cell>
          <cell r="T3557">
            <v>0</v>
          </cell>
        </row>
        <row r="3558">
          <cell r="Q3558">
            <v>821315</v>
          </cell>
          <cell r="R3558">
            <v>0</v>
          </cell>
          <cell r="S3558">
            <v>13634091806</v>
          </cell>
          <cell r="T3558">
            <v>0</v>
          </cell>
        </row>
        <row r="3559">
          <cell r="Q3559">
            <v>821320</v>
          </cell>
          <cell r="R3559">
            <v>0</v>
          </cell>
          <cell r="S3559">
            <v>0</v>
          </cell>
          <cell r="T3559">
            <v>0</v>
          </cell>
        </row>
        <row r="3560">
          <cell r="Q3560">
            <v>821395</v>
          </cell>
          <cell r="R3560">
            <v>0</v>
          </cell>
          <cell r="S3560">
            <v>34888790346.099998</v>
          </cell>
          <cell r="T3560">
            <v>0</v>
          </cell>
        </row>
        <row r="3561">
          <cell r="Q3561">
            <v>821400</v>
          </cell>
          <cell r="R3561">
            <v>0</v>
          </cell>
          <cell r="S3561">
            <v>349845981478.63</v>
          </cell>
          <cell r="T3561">
            <v>0</v>
          </cell>
        </row>
        <row r="3562">
          <cell r="Q3562">
            <v>821405</v>
          </cell>
          <cell r="R3562">
            <v>0</v>
          </cell>
          <cell r="S3562">
            <v>349845981478.63</v>
          </cell>
          <cell r="T3562">
            <v>0</v>
          </cell>
        </row>
        <row r="3563">
          <cell r="Q3563">
            <v>821410</v>
          </cell>
          <cell r="R3563">
            <v>0</v>
          </cell>
          <cell r="S3563">
            <v>0</v>
          </cell>
          <cell r="T3563">
            <v>0</v>
          </cell>
        </row>
        <row r="3564">
          <cell r="Q3564">
            <v>821415</v>
          </cell>
          <cell r="R3564">
            <v>0</v>
          </cell>
          <cell r="S3564">
            <v>0</v>
          </cell>
          <cell r="T3564">
            <v>0</v>
          </cell>
        </row>
        <row r="3565">
          <cell r="Q3565">
            <v>821420</v>
          </cell>
          <cell r="R3565">
            <v>0</v>
          </cell>
          <cell r="S3565">
            <v>0</v>
          </cell>
          <cell r="T3565">
            <v>0</v>
          </cell>
        </row>
        <row r="3566">
          <cell r="Q3566">
            <v>821495</v>
          </cell>
          <cell r="R3566">
            <v>0</v>
          </cell>
          <cell r="S3566">
            <v>0</v>
          </cell>
          <cell r="T3566">
            <v>0</v>
          </cell>
        </row>
        <row r="3567">
          <cell r="Q3567">
            <v>821500</v>
          </cell>
          <cell r="R3567">
            <v>0</v>
          </cell>
          <cell r="S3567">
            <v>0</v>
          </cell>
          <cell r="T3567">
            <v>0</v>
          </cell>
        </row>
        <row r="3568">
          <cell r="Q3568">
            <v>821505</v>
          </cell>
          <cell r="R3568">
            <v>0</v>
          </cell>
          <cell r="S3568">
            <v>0</v>
          </cell>
          <cell r="T3568">
            <v>0</v>
          </cell>
        </row>
        <row r="3569">
          <cell r="Q3569">
            <v>821510</v>
          </cell>
          <cell r="R3569">
            <v>0</v>
          </cell>
          <cell r="S3569">
            <v>0</v>
          </cell>
          <cell r="T3569">
            <v>0</v>
          </cell>
        </row>
        <row r="3570">
          <cell r="Q3570">
            <v>821600</v>
          </cell>
          <cell r="R3570">
            <v>0</v>
          </cell>
          <cell r="S3570">
            <v>0</v>
          </cell>
          <cell r="T3570">
            <v>0</v>
          </cell>
        </row>
        <row r="3571">
          <cell r="Q3571">
            <v>821700</v>
          </cell>
          <cell r="R3571">
            <v>0</v>
          </cell>
          <cell r="S3571">
            <v>0</v>
          </cell>
          <cell r="T3571">
            <v>0</v>
          </cell>
        </row>
        <row r="3572">
          <cell r="Q3572">
            <v>821705</v>
          </cell>
          <cell r="R3572">
            <v>0</v>
          </cell>
          <cell r="S3572">
            <v>0</v>
          </cell>
          <cell r="T3572">
            <v>0</v>
          </cell>
        </row>
        <row r="3573">
          <cell r="Q3573">
            <v>821710</v>
          </cell>
          <cell r="R3573">
            <v>0</v>
          </cell>
          <cell r="S3573">
            <v>0</v>
          </cell>
          <cell r="T3573">
            <v>0</v>
          </cell>
        </row>
        <row r="3574">
          <cell r="Q3574">
            <v>821715</v>
          </cell>
          <cell r="R3574">
            <v>0</v>
          </cell>
          <cell r="S3574">
            <v>0</v>
          </cell>
          <cell r="T3574">
            <v>0</v>
          </cell>
        </row>
        <row r="3575">
          <cell r="Q3575">
            <v>821800</v>
          </cell>
          <cell r="R3575">
            <v>0</v>
          </cell>
          <cell r="S3575">
            <v>0</v>
          </cell>
          <cell r="T3575">
            <v>0</v>
          </cell>
        </row>
        <row r="3576">
          <cell r="Q3576">
            <v>821805</v>
          </cell>
          <cell r="R3576">
            <v>0</v>
          </cell>
          <cell r="S3576">
            <v>0</v>
          </cell>
          <cell r="T3576">
            <v>0</v>
          </cell>
        </row>
        <row r="3577">
          <cell r="Q3577">
            <v>821810</v>
          </cell>
          <cell r="R3577">
            <v>0</v>
          </cell>
          <cell r="S3577">
            <v>0</v>
          </cell>
          <cell r="T3577">
            <v>0</v>
          </cell>
        </row>
        <row r="3578">
          <cell r="Q3578">
            <v>821900</v>
          </cell>
          <cell r="R3578">
            <v>0</v>
          </cell>
          <cell r="S3578">
            <v>0</v>
          </cell>
          <cell r="T3578">
            <v>0</v>
          </cell>
        </row>
        <row r="3579">
          <cell r="Q3579">
            <v>821905</v>
          </cell>
          <cell r="R3579">
            <v>0</v>
          </cell>
          <cell r="S3579">
            <v>0</v>
          </cell>
          <cell r="T3579">
            <v>0</v>
          </cell>
        </row>
        <row r="3580">
          <cell r="Q3580">
            <v>822000</v>
          </cell>
          <cell r="R3580">
            <v>0</v>
          </cell>
          <cell r="S3580">
            <v>0</v>
          </cell>
          <cell r="T3580">
            <v>0</v>
          </cell>
        </row>
        <row r="3581">
          <cell r="Q3581">
            <v>822005</v>
          </cell>
          <cell r="R3581">
            <v>0</v>
          </cell>
          <cell r="S3581">
            <v>0</v>
          </cell>
          <cell r="T3581">
            <v>0</v>
          </cell>
        </row>
        <row r="3582">
          <cell r="Q3582">
            <v>822010</v>
          </cell>
          <cell r="R3582">
            <v>0</v>
          </cell>
          <cell r="S3582">
            <v>0</v>
          </cell>
          <cell r="T3582">
            <v>0</v>
          </cell>
        </row>
        <row r="3583">
          <cell r="Q3583">
            <v>822015</v>
          </cell>
          <cell r="R3583">
            <v>0</v>
          </cell>
          <cell r="S3583">
            <v>0</v>
          </cell>
          <cell r="T3583">
            <v>0</v>
          </cell>
        </row>
        <row r="3584">
          <cell r="Q3584">
            <v>822020</v>
          </cell>
          <cell r="R3584">
            <v>0</v>
          </cell>
          <cell r="S3584">
            <v>0</v>
          </cell>
          <cell r="T3584">
            <v>0</v>
          </cell>
        </row>
        <row r="3585">
          <cell r="Q3585">
            <v>822025</v>
          </cell>
          <cell r="R3585">
            <v>0</v>
          </cell>
          <cell r="S3585">
            <v>0</v>
          </cell>
          <cell r="T3585">
            <v>0</v>
          </cell>
        </row>
        <row r="3586">
          <cell r="Q3586">
            <v>822500</v>
          </cell>
          <cell r="R3586">
            <v>0</v>
          </cell>
          <cell r="S3586">
            <v>0</v>
          </cell>
          <cell r="T3586">
            <v>0</v>
          </cell>
        </row>
        <row r="3587">
          <cell r="Q3587">
            <v>827400</v>
          </cell>
          <cell r="R3587">
            <v>0</v>
          </cell>
          <cell r="S3587">
            <v>18509002657.59</v>
          </cell>
          <cell r="T3587">
            <v>0</v>
          </cell>
        </row>
        <row r="3588">
          <cell r="Q3588">
            <v>827402</v>
          </cell>
          <cell r="R3588">
            <v>0</v>
          </cell>
          <cell r="S3588">
            <v>0</v>
          </cell>
          <cell r="T3588">
            <v>0</v>
          </cell>
        </row>
        <row r="3589">
          <cell r="Q3589">
            <v>827404</v>
          </cell>
          <cell r="R3589">
            <v>0</v>
          </cell>
          <cell r="S3589">
            <v>0</v>
          </cell>
          <cell r="T3589">
            <v>0</v>
          </cell>
        </row>
        <row r="3590">
          <cell r="Q3590">
            <v>827406</v>
          </cell>
          <cell r="R3590">
            <v>0</v>
          </cell>
          <cell r="S3590">
            <v>0</v>
          </cell>
          <cell r="T3590">
            <v>0</v>
          </cell>
        </row>
        <row r="3591">
          <cell r="Q3591">
            <v>827408</v>
          </cell>
          <cell r="R3591">
            <v>0</v>
          </cell>
          <cell r="S3591">
            <v>0</v>
          </cell>
          <cell r="T3591">
            <v>0</v>
          </cell>
        </row>
        <row r="3592">
          <cell r="Q3592">
            <v>827410</v>
          </cell>
          <cell r="R3592">
            <v>0</v>
          </cell>
          <cell r="S3592">
            <v>0</v>
          </cell>
          <cell r="T3592">
            <v>0</v>
          </cell>
        </row>
        <row r="3593">
          <cell r="Q3593">
            <v>827412</v>
          </cell>
          <cell r="R3593">
            <v>0</v>
          </cell>
          <cell r="S3593">
            <v>0</v>
          </cell>
          <cell r="T3593">
            <v>0</v>
          </cell>
        </row>
        <row r="3594">
          <cell r="Q3594">
            <v>827414</v>
          </cell>
          <cell r="R3594">
            <v>0</v>
          </cell>
          <cell r="S3594">
            <v>0</v>
          </cell>
          <cell r="T3594">
            <v>0</v>
          </cell>
        </row>
        <row r="3595">
          <cell r="Q3595">
            <v>827416</v>
          </cell>
          <cell r="R3595">
            <v>0</v>
          </cell>
          <cell r="S3595">
            <v>0</v>
          </cell>
          <cell r="T3595">
            <v>0</v>
          </cell>
        </row>
        <row r="3596">
          <cell r="Q3596">
            <v>827418</v>
          </cell>
          <cell r="R3596">
            <v>0</v>
          </cell>
          <cell r="S3596">
            <v>0</v>
          </cell>
          <cell r="T3596">
            <v>0</v>
          </cell>
        </row>
        <row r="3597">
          <cell r="Q3597">
            <v>827420</v>
          </cell>
          <cell r="R3597">
            <v>0</v>
          </cell>
          <cell r="S3597">
            <v>0</v>
          </cell>
          <cell r="T3597">
            <v>0</v>
          </cell>
        </row>
        <row r="3598">
          <cell r="Q3598">
            <v>827422</v>
          </cell>
          <cell r="R3598">
            <v>0</v>
          </cell>
          <cell r="S3598">
            <v>0</v>
          </cell>
          <cell r="T3598">
            <v>0</v>
          </cell>
        </row>
        <row r="3599">
          <cell r="Q3599">
            <v>827424</v>
          </cell>
          <cell r="R3599">
            <v>0</v>
          </cell>
          <cell r="S3599">
            <v>0</v>
          </cell>
          <cell r="T3599">
            <v>0</v>
          </cell>
        </row>
        <row r="3600">
          <cell r="Q3600">
            <v>827426</v>
          </cell>
          <cell r="R3600">
            <v>0</v>
          </cell>
          <cell r="S3600">
            <v>0</v>
          </cell>
          <cell r="T3600">
            <v>0</v>
          </cell>
        </row>
        <row r="3601">
          <cell r="Q3601">
            <v>827428</v>
          </cell>
          <cell r="R3601">
            <v>0</v>
          </cell>
          <cell r="S3601">
            <v>0</v>
          </cell>
          <cell r="T3601">
            <v>0</v>
          </cell>
        </row>
        <row r="3602">
          <cell r="Q3602">
            <v>827430</v>
          </cell>
          <cell r="R3602">
            <v>0</v>
          </cell>
          <cell r="S3602">
            <v>0</v>
          </cell>
          <cell r="T3602">
            <v>0</v>
          </cell>
        </row>
        <row r="3603">
          <cell r="Q3603">
            <v>827432</v>
          </cell>
          <cell r="R3603">
            <v>0</v>
          </cell>
          <cell r="S3603">
            <v>0</v>
          </cell>
          <cell r="T3603">
            <v>0</v>
          </cell>
        </row>
        <row r="3604">
          <cell r="Q3604">
            <v>827434</v>
          </cell>
          <cell r="R3604">
            <v>0</v>
          </cell>
          <cell r="S3604">
            <v>0</v>
          </cell>
          <cell r="T3604">
            <v>0</v>
          </cell>
        </row>
        <row r="3605">
          <cell r="Q3605">
            <v>827436</v>
          </cell>
          <cell r="R3605">
            <v>0</v>
          </cell>
          <cell r="S3605">
            <v>0</v>
          </cell>
          <cell r="T3605">
            <v>0</v>
          </cell>
        </row>
        <row r="3606">
          <cell r="Q3606">
            <v>827438</v>
          </cell>
          <cell r="R3606">
            <v>0</v>
          </cell>
          <cell r="S3606">
            <v>0</v>
          </cell>
          <cell r="T3606">
            <v>0</v>
          </cell>
        </row>
        <row r="3607">
          <cell r="Q3607">
            <v>827440</v>
          </cell>
          <cell r="R3607">
            <v>0</v>
          </cell>
          <cell r="S3607">
            <v>0</v>
          </cell>
          <cell r="T3607">
            <v>0</v>
          </cell>
        </row>
        <row r="3608">
          <cell r="Q3608">
            <v>827442</v>
          </cell>
          <cell r="R3608">
            <v>0</v>
          </cell>
          <cell r="S3608">
            <v>0</v>
          </cell>
          <cell r="T3608">
            <v>0</v>
          </cell>
        </row>
        <row r="3609">
          <cell r="Q3609">
            <v>827444</v>
          </cell>
          <cell r="R3609">
            <v>0</v>
          </cell>
          <cell r="S3609">
            <v>0</v>
          </cell>
          <cell r="T3609">
            <v>0</v>
          </cell>
        </row>
        <row r="3610">
          <cell r="Q3610">
            <v>827446</v>
          </cell>
          <cell r="R3610">
            <v>0</v>
          </cell>
          <cell r="S3610">
            <v>0</v>
          </cell>
          <cell r="T3610">
            <v>0</v>
          </cell>
        </row>
        <row r="3611">
          <cell r="Q3611">
            <v>827448</v>
          </cell>
          <cell r="R3611">
            <v>0</v>
          </cell>
          <cell r="S3611">
            <v>0</v>
          </cell>
          <cell r="T3611">
            <v>0</v>
          </cell>
        </row>
        <row r="3612">
          <cell r="Q3612">
            <v>827450</v>
          </cell>
          <cell r="R3612">
            <v>0</v>
          </cell>
          <cell r="S3612">
            <v>0</v>
          </cell>
          <cell r="T3612">
            <v>0</v>
          </cell>
        </row>
        <row r="3613">
          <cell r="Q3613">
            <v>827452</v>
          </cell>
          <cell r="R3613">
            <v>0</v>
          </cell>
          <cell r="S3613">
            <v>0</v>
          </cell>
          <cell r="T3613">
            <v>0</v>
          </cell>
        </row>
        <row r="3614">
          <cell r="Q3614">
            <v>827454</v>
          </cell>
          <cell r="R3614">
            <v>0</v>
          </cell>
          <cell r="S3614">
            <v>0</v>
          </cell>
          <cell r="T3614">
            <v>0</v>
          </cell>
        </row>
        <row r="3615">
          <cell r="Q3615">
            <v>827456</v>
          </cell>
          <cell r="R3615">
            <v>0</v>
          </cell>
          <cell r="S3615">
            <v>0</v>
          </cell>
          <cell r="T3615">
            <v>0</v>
          </cell>
        </row>
        <row r="3616">
          <cell r="Q3616">
            <v>827458</v>
          </cell>
          <cell r="R3616">
            <v>0</v>
          </cell>
          <cell r="S3616">
            <v>0</v>
          </cell>
          <cell r="T3616">
            <v>0</v>
          </cell>
        </row>
        <row r="3617">
          <cell r="Q3617">
            <v>827460</v>
          </cell>
          <cell r="R3617">
            <v>0</v>
          </cell>
          <cell r="S3617">
            <v>0</v>
          </cell>
          <cell r="T3617">
            <v>0</v>
          </cell>
        </row>
        <row r="3618">
          <cell r="Q3618">
            <v>827462</v>
          </cell>
          <cell r="R3618">
            <v>0</v>
          </cell>
          <cell r="S3618">
            <v>5408139238.0100002</v>
          </cell>
          <cell r="T3618">
            <v>0</v>
          </cell>
        </row>
        <row r="3619">
          <cell r="Q3619">
            <v>827464</v>
          </cell>
          <cell r="R3619">
            <v>0</v>
          </cell>
          <cell r="S3619">
            <v>805761790.03999996</v>
          </cell>
          <cell r="T3619">
            <v>0</v>
          </cell>
        </row>
        <row r="3620">
          <cell r="Q3620">
            <v>827466</v>
          </cell>
          <cell r="R3620">
            <v>0</v>
          </cell>
          <cell r="S3620">
            <v>0</v>
          </cell>
          <cell r="T3620">
            <v>0</v>
          </cell>
        </row>
        <row r="3621">
          <cell r="Q3621">
            <v>827468</v>
          </cell>
          <cell r="R3621">
            <v>0</v>
          </cell>
          <cell r="S3621">
            <v>7677517528.6199999</v>
          </cell>
          <cell r="T3621">
            <v>0</v>
          </cell>
        </row>
        <row r="3622">
          <cell r="Q3622">
            <v>827470</v>
          </cell>
          <cell r="R3622">
            <v>0</v>
          </cell>
          <cell r="S3622">
            <v>3853219054.3600001</v>
          </cell>
          <cell r="T3622">
            <v>0</v>
          </cell>
        </row>
        <row r="3623">
          <cell r="Q3623">
            <v>827472</v>
          </cell>
          <cell r="R3623">
            <v>0</v>
          </cell>
          <cell r="S3623">
            <v>59167449.740000002</v>
          </cell>
          <cell r="T3623">
            <v>0</v>
          </cell>
        </row>
        <row r="3624">
          <cell r="Q3624">
            <v>827474</v>
          </cell>
          <cell r="R3624">
            <v>0</v>
          </cell>
          <cell r="S3624">
            <v>44800884.82</v>
          </cell>
          <cell r="T3624">
            <v>0</v>
          </cell>
        </row>
        <row r="3625">
          <cell r="Q3625">
            <v>827476</v>
          </cell>
          <cell r="R3625">
            <v>0</v>
          </cell>
          <cell r="S3625">
            <v>0</v>
          </cell>
          <cell r="T3625">
            <v>0</v>
          </cell>
        </row>
        <row r="3626">
          <cell r="Q3626">
            <v>827478</v>
          </cell>
          <cell r="R3626">
            <v>0</v>
          </cell>
          <cell r="S3626">
            <v>416900709</v>
          </cell>
          <cell r="T3626">
            <v>0</v>
          </cell>
        </row>
        <row r="3627">
          <cell r="Q3627">
            <v>827480</v>
          </cell>
          <cell r="R3627">
            <v>0</v>
          </cell>
          <cell r="S3627">
            <v>243496003</v>
          </cell>
          <cell r="T3627">
            <v>0</v>
          </cell>
        </row>
        <row r="3628">
          <cell r="Q3628">
            <v>827482</v>
          </cell>
          <cell r="R3628">
            <v>0</v>
          </cell>
          <cell r="S3628">
            <v>0</v>
          </cell>
          <cell r="T3628">
            <v>0</v>
          </cell>
        </row>
        <row r="3629">
          <cell r="Q3629">
            <v>827484</v>
          </cell>
          <cell r="R3629">
            <v>0</v>
          </cell>
          <cell r="S3629">
            <v>0</v>
          </cell>
          <cell r="T3629">
            <v>0</v>
          </cell>
        </row>
        <row r="3630">
          <cell r="Q3630">
            <v>827486</v>
          </cell>
          <cell r="R3630">
            <v>0</v>
          </cell>
          <cell r="S3630">
            <v>0</v>
          </cell>
          <cell r="T3630">
            <v>0</v>
          </cell>
        </row>
        <row r="3631">
          <cell r="Q3631">
            <v>827488</v>
          </cell>
          <cell r="R3631">
            <v>0</v>
          </cell>
          <cell r="S3631">
            <v>0</v>
          </cell>
          <cell r="T3631">
            <v>0</v>
          </cell>
        </row>
        <row r="3632">
          <cell r="Q3632">
            <v>827490</v>
          </cell>
          <cell r="R3632">
            <v>0</v>
          </cell>
          <cell r="S3632">
            <v>0</v>
          </cell>
          <cell r="T3632">
            <v>0</v>
          </cell>
        </row>
        <row r="3633">
          <cell r="Q3633">
            <v>828100</v>
          </cell>
          <cell r="R3633">
            <v>0</v>
          </cell>
          <cell r="S3633">
            <v>18204137496.130001</v>
          </cell>
          <cell r="T3633">
            <v>0</v>
          </cell>
        </row>
        <row r="3634">
          <cell r="Q3634">
            <v>828102</v>
          </cell>
          <cell r="R3634">
            <v>0</v>
          </cell>
          <cell r="S3634">
            <v>18135339304.830002</v>
          </cell>
          <cell r="T3634">
            <v>0</v>
          </cell>
        </row>
        <row r="3635">
          <cell r="Q3635">
            <v>828103</v>
          </cell>
          <cell r="R3635">
            <v>0</v>
          </cell>
          <cell r="S3635">
            <v>0</v>
          </cell>
          <cell r="T3635">
            <v>0</v>
          </cell>
        </row>
        <row r="3636">
          <cell r="Q3636">
            <v>828104</v>
          </cell>
          <cell r="R3636">
            <v>0</v>
          </cell>
          <cell r="S3636">
            <v>0</v>
          </cell>
          <cell r="T3636">
            <v>0</v>
          </cell>
        </row>
        <row r="3637">
          <cell r="Q3637">
            <v>828105</v>
          </cell>
          <cell r="R3637">
            <v>0</v>
          </cell>
          <cell r="S3637">
            <v>0</v>
          </cell>
          <cell r="T3637">
            <v>0</v>
          </cell>
        </row>
        <row r="3638">
          <cell r="Q3638">
            <v>828106</v>
          </cell>
          <cell r="R3638">
            <v>0</v>
          </cell>
          <cell r="S3638">
            <v>0</v>
          </cell>
          <cell r="T3638">
            <v>0</v>
          </cell>
        </row>
        <row r="3639">
          <cell r="Q3639">
            <v>828108</v>
          </cell>
          <cell r="R3639">
            <v>0</v>
          </cell>
          <cell r="S3639">
            <v>0</v>
          </cell>
          <cell r="T3639">
            <v>0</v>
          </cell>
        </row>
        <row r="3640">
          <cell r="Q3640">
            <v>828110</v>
          </cell>
          <cell r="R3640">
            <v>0</v>
          </cell>
          <cell r="S3640">
            <v>0</v>
          </cell>
          <cell r="T3640">
            <v>0</v>
          </cell>
        </row>
        <row r="3641">
          <cell r="Q3641">
            <v>828112</v>
          </cell>
          <cell r="R3641">
            <v>0</v>
          </cell>
          <cell r="S3641">
            <v>66461995.299999997</v>
          </cell>
          <cell r="T3641">
            <v>0</v>
          </cell>
        </row>
        <row r="3642">
          <cell r="Q3642">
            <v>828113</v>
          </cell>
          <cell r="R3642">
            <v>0</v>
          </cell>
          <cell r="S3642">
            <v>0</v>
          </cell>
          <cell r="T3642">
            <v>0</v>
          </cell>
        </row>
        <row r="3643">
          <cell r="Q3643">
            <v>828114</v>
          </cell>
          <cell r="R3643">
            <v>0</v>
          </cell>
          <cell r="S3643">
            <v>0</v>
          </cell>
          <cell r="T3643">
            <v>0</v>
          </cell>
        </row>
        <row r="3644">
          <cell r="Q3644">
            <v>828116</v>
          </cell>
          <cell r="R3644">
            <v>0</v>
          </cell>
          <cell r="S3644">
            <v>0</v>
          </cell>
          <cell r="T3644">
            <v>0</v>
          </cell>
        </row>
        <row r="3645">
          <cell r="Q3645">
            <v>828118</v>
          </cell>
          <cell r="R3645">
            <v>0</v>
          </cell>
          <cell r="S3645">
            <v>0</v>
          </cell>
          <cell r="T3645">
            <v>0</v>
          </cell>
        </row>
        <row r="3646">
          <cell r="Q3646">
            <v>828120</v>
          </cell>
          <cell r="R3646">
            <v>0</v>
          </cell>
          <cell r="S3646">
            <v>0</v>
          </cell>
          <cell r="T3646">
            <v>0</v>
          </cell>
        </row>
        <row r="3647">
          <cell r="Q3647">
            <v>828122</v>
          </cell>
          <cell r="R3647">
            <v>0</v>
          </cell>
          <cell r="S3647">
            <v>2336196</v>
          </cell>
          <cell r="T3647">
            <v>0</v>
          </cell>
        </row>
        <row r="3648">
          <cell r="Q3648">
            <v>828123</v>
          </cell>
          <cell r="R3648">
            <v>0</v>
          </cell>
          <cell r="S3648">
            <v>0</v>
          </cell>
          <cell r="T3648">
            <v>0</v>
          </cell>
        </row>
        <row r="3649">
          <cell r="Q3649">
            <v>828124</v>
          </cell>
          <cell r="R3649">
            <v>0</v>
          </cell>
          <cell r="S3649">
            <v>0</v>
          </cell>
          <cell r="T3649">
            <v>0</v>
          </cell>
        </row>
        <row r="3650">
          <cell r="Q3650">
            <v>828126</v>
          </cell>
          <cell r="R3650">
            <v>0</v>
          </cell>
          <cell r="S3650">
            <v>0</v>
          </cell>
          <cell r="T3650">
            <v>0</v>
          </cell>
        </row>
        <row r="3651">
          <cell r="Q3651">
            <v>828128</v>
          </cell>
          <cell r="R3651">
            <v>0</v>
          </cell>
          <cell r="S3651">
            <v>0</v>
          </cell>
          <cell r="T3651">
            <v>0</v>
          </cell>
        </row>
        <row r="3652">
          <cell r="Q3652">
            <v>828130</v>
          </cell>
          <cell r="R3652">
            <v>0</v>
          </cell>
          <cell r="S3652">
            <v>0</v>
          </cell>
          <cell r="T3652">
            <v>0</v>
          </cell>
        </row>
        <row r="3653">
          <cell r="Q3653">
            <v>828200</v>
          </cell>
          <cell r="R3653">
            <v>0</v>
          </cell>
          <cell r="S3653">
            <v>0</v>
          </cell>
          <cell r="T3653">
            <v>0</v>
          </cell>
        </row>
        <row r="3654">
          <cell r="Q3654">
            <v>828202</v>
          </cell>
          <cell r="R3654">
            <v>0</v>
          </cell>
          <cell r="S3654">
            <v>0</v>
          </cell>
          <cell r="T3654">
            <v>0</v>
          </cell>
        </row>
        <row r="3655">
          <cell r="Q3655">
            <v>828203</v>
          </cell>
          <cell r="R3655">
            <v>0</v>
          </cell>
          <cell r="S3655">
            <v>0</v>
          </cell>
          <cell r="T3655">
            <v>0</v>
          </cell>
        </row>
        <row r="3656">
          <cell r="Q3656">
            <v>828204</v>
          </cell>
          <cell r="R3656">
            <v>0</v>
          </cell>
          <cell r="S3656">
            <v>0</v>
          </cell>
          <cell r="T3656">
            <v>0</v>
          </cell>
        </row>
        <row r="3657">
          <cell r="Q3657">
            <v>828206</v>
          </cell>
          <cell r="R3657">
            <v>0</v>
          </cell>
          <cell r="S3657">
            <v>0</v>
          </cell>
          <cell r="T3657">
            <v>0</v>
          </cell>
        </row>
        <row r="3658">
          <cell r="Q3658">
            <v>828208</v>
          </cell>
          <cell r="R3658">
            <v>0</v>
          </cell>
          <cell r="S3658">
            <v>0</v>
          </cell>
          <cell r="T3658">
            <v>0</v>
          </cell>
        </row>
        <row r="3659">
          <cell r="Q3659">
            <v>828210</v>
          </cell>
          <cell r="R3659">
            <v>0</v>
          </cell>
          <cell r="S3659">
            <v>0</v>
          </cell>
          <cell r="T3659">
            <v>0</v>
          </cell>
        </row>
        <row r="3660">
          <cell r="Q3660">
            <v>828212</v>
          </cell>
          <cell r="R3660">
            <v>0</v>
          </cell>
          <cell r="S3660">
            <v>0</v>
          </cell>
          <cell r="T3660">
            <v>0</v>
          </cell>
        </row>
        <row r="3661">
          <cell r="Q3661">
            <v>828213</v>
          </cell>
          <cell r="R3661">
            <v>0</v>
          </cell>
          <cell r="S3661">
            <v>0</v>
          </cell>
          <cell r="T3661">
            <v>0</v>
          </cell>
        </row>
        <row r="3662">
          <cell r="Q3662">
            <v>828214</v>
          </cell>
          <cell r="R3662">
            <v>0</v>
          </cell>
          <cell r="S3662">
            <v>0</v>
          </cell>
          <cell r="T3662">
            <v>0</v>
          </cell>
        </row>
        <row r="3663">
          <cell r="Q3663">
            <v>828216</v>
          </cell>
          <cell r="R3663">
            <v>0</v>
          </cell>
          <cell r="S3663">
            <v>0</v>
          </cell>
          <cell r="T3663">
            <v>0</v>
          </cell>
        </row>
        <row r="3664">
          <cell r="Q3664">
            <v>828218</v>
          </cell>
          <cell r="R3664">
            <v>0</v>
          </cell>
          <cell r="S3664">
            <v>0</v>
          </cell>
          <cell r="T3664">
            <v>0</v>
          </cell>
        </row>
        <row r="3665">
          <cell r="Q3665">
            <v>828220</v>
          </cell>
          <cell r="R3665">
            <v>0</v>
          </cell>
          <cell r="S3665">
            <v>0</v>
          </cell>
          <cell r="T3665">
            <v>0</v>
          </cell>
        </row>
        <row r="3666">
          <cell r="Q3666">
            <v>828222</v>
          </cell>
          <cell r="R3666">
            <v>0</v>
          </cell>
          <cell r="S3666">
            <v>0</v>
          </cell>
          <cell r="T3666">
            <v>0</v>
          </cell>
        </row>
        <row r="3667">
          <cell r="Q3667">
            <v>828223</v>
          </cell>
          <cell r="R3667">
            <v>0</v>
          </cell>
          <cell r="S3667">
            <v>0</v>
          </cell>
          <cell r="T3667">
            <v>0</v>
          </cell>
        </row>
        <row r="3668">
          <cell r="Q3668">
            <v>828224</v>
          </cell>
          <cell r="R3668">
            <v>0</v>
          </cell>
          <cell r="S3668">
            <v>0</v>
          </cell>
          <cell r="T3668">
            <v>0</v>
          </cell>
        </row>
        <row r="3669">
          <cell r="Q3669">
            <v>828226</v>
          </cell>
          <cell r="R3669">
            <v>0</v>
          </cell>
          <cell r="S3669">
            <v>0</v>
          </cell>
          <cell r="T3669">
            <v>0</v>
          </cell>
        </row>
        <row r="3670">
          <cell r="Q3670">
            <v>828228</v>
          </cell>
          <cell r="R3670">
            <v>0</v>
          </cell>
          <cell r="S3670">
            <v>0</v>
          </cell>
          <cell r="T3670">
            <v>0</v>
          </cell>
        </row>
        <row r="3671">
          <cell r="Q3671">
            <v>828230</v>
          </cell>
          <cell r="R3671">
            <v>0</v>
          </cell>
          <cell r="S3671">
            <v>0</v>
          </cell>
          <cell r="T3671">
            <v>0</v>
          </cell>
        </row>
        <row r="3672">
          <cell r="Q3672">
            <v>828300</v>
          </cell>
          <cell r="R3672">
            <v>0</v>
          </cell>
          <cell r="S3672">
            <v>1041832843.26</v>
          </cell>
          <cell r="T3672">
            <v>0</v>
          </cell>
        </row>
        <row r="3673">
          <cell r="Q3673">
            <v>828302</v>
          </cell>
          <cell r="R3673">
            <v>0</v>
          </cell>
          <cell r="S3673">
            <v>1037421214.39</v>
          </cell>
          <cell r="T3673">
            <v>0</v>
          </cell>
        </row>
        <row r="3674">
          <cell r="Q3674">
            <v>828304</v>
          </cell>
          <cell r="R3674">
            <v>0</v>
          </cell>
          <cell r="S3674">
            <v>0</v>
          </cell>
          <cell r="T3674">
            <v>0</v>
          </cell>
        </row>
        <row r="3675">
          <cell r="Q3675">
            <v>828306</v>
          </cell>
          <cell r="R3675">
            <v>0</v>
          </cell>
          <cell r="S3675">
            <v>0</v>
          </cell>
          <cell r="T3675">
            <v>0</v>
          </cell>
        </row>
        <row r="3676">
          <cell r="Q3676">
            <v>828308</v>
          </cell>
          <cell r="R3676">
            <v>0</v>
          </cell>
          <cell r="S3676">
            <v>0</v>
          </cell>
          <cell r="T3676">
            <v>0</v>
          </cell>
        </row>
        <row r="3677">
          <cell r="Q3677">
            <v>828310</v>
          </cell>
          <cell r="R3677">
            <v>0</v>
          </cell>
          <cell r="S3677">
            <v>0</v>
          </cell>
          <cell r="T3677">
            <v>0</v>
          </cell>
        </row>
        <row r="3678">
          <cell r="Q3678">
            <v>828312</v>
          </cell>
          <cell r="R3678">
            <v>0</v>
          </cell>
          <cell r="S3678">
            <v>4010799.87</v>
          </cell>
          <cell r="T3678">
            <v>0</v>
          </cell>
        </row>
        <row r="3679">
          <cell r="Q3679">
            <v>828314</v>
          </cell>
          <cell r="R3679">
            <v>0</v>
          </cell>
          <cell r="S3679">
            <v>0</v>
          </cell>
          <cell r="T3679">
            <v>0</v>
          </cell>
        </row>
        <row r="3680">
          <cell r="Q3680">
            <v>828316</v>
          </cell>
          <cell r="R3680">
            <v>0</v>
          </cell>
          <cell r="S3680">
            <v>0</v>
          </cell>
          <cell r="T3680">
            <v>0</v>
          </cell>
        </row>
        <row r="3681">
          <cell r="Q3681">
            <v>828318</v>
          </cell>
          <cell r="R3681">
            <v>0</v>
          </cell>
          <cell r="S3681">
            <v>0</v>
          </cell>
          <cell r="T3681">
            <v>0</v>
          </cell>
        </row>
        <row r="3682">
          <cell r="Q3682">
            <v>828320</v>
          </cell>
          <cell r="R3682">
            <v>0</v>
          </cell>
          <cell r="S3682">
            <v>0</v>
          </cell>
          <cell r="T3682">
            <v>0</v>
          </cell>
        </row>
        <row r="3683">
          <cell r="Q3683">
            <v>828322</v>
          </cell>
          <cell r="R3683">
            <v>0</v>
          </cell>
          <cell r="S3683">
            <v>400829</v>
          </cell>
          <cell r="T3683">
            <v>0</v>
          </cell>
        </row>
        <row r="3684">
          <cell r="Q3684">
            <v>828324</v>
          </cell>
          <cell r="R3684">
            <v>0</v>
          </cell>
          <cell r="S3684">
            <v>0</v>
          </cell>
          <cell r="T3684">
            <v>0</v>
          </cell>
        </row>
        <row r="3685">
          <cell r="Q3685">
            <v>828326</v>
          </cell>
          <cell r="R3685">
            <v>0</v>
          </cell>
          <cell r="S3685">
            <v>0</v>
          </cell>
          <cell r="T3685">
            <v>0</v>
          </cell>
        </row>
        <row r="3686">
          <cell r="Q3686">
            <v>828328</v>
          </cell>
          <cell r="R3686">
            <v>0</v>
          </cell>
          <cell r="S3686">
            <v>0</v>
          </cell>
          <cell r="T3686">
            <v>0</v>
          </cell>
        </row>
        <row r="3687">
          <cell r="Q3687">
            <v>828330</v>
          </cell>
          <cell r="R3687">
            <v>0</v>
          </cell>
          <cell r="S3687">
            <v>0</v>
          </cell>
          <cell r="T3687">
            <v>0</v>
          </cell>
        </row>
        <row r="3688">
          <cell r="Q3688">
            <v>828400</v>
          </cell>
          <cell r="R3688">
            <v>0</v>
          </cell>
          <cell r="S3688">
            <v>425816151.73000002</v>
          </cell>
          <cell r="T3688">
            <v>0</v>
          </cell>
        </row>
        <row r="3689">
          <cell r="Q3689">
            <v>828402</v>
          </cell>
          <cell r="R3689">
            <v>0</v>
          </cell>
          <cell r="S3689">
            <v>422828983.66000003</v>
          </cell>
          <cell r="T3689">
            <v>0</v>
          </cell>
        </row>
        <row r="3690">
          <cell r="Q3690">
            <v>828404</v>
          </cell>
          <cell r="R3690">
            <v>0</v>
          </cell>
          <cell r="S3690">
            <v>0</v>
          </cell>
          <cell r="T3690">
            <v>0</v>
          </cell>
        </row>
        <row r="3691">
          <cell r="Q3691">
            <v>828406</v>
          </cell>
          <cell r="R3691">
            <v>0</v>
          </cell>
          <cell r="S3691">
            <v>0</v>
          </cell>
          <cell r="T3691">
            <v>0</v>
          </cell>
        </row>
        <row r="3692">
          <cell r="Q3692">
            <v>828408</v>
          </cell>
          <cell r="R3692">
            <v>0</v>
          </cell>
          <cell r="S3692">
            <v>0</v>
          </cell>
          <cell r="T3692">
            <v>0</v>
          </cell>
        </row>
        <row r="3693">
          <cell r="Q3693">
            <v>828410</v>
          </cell>
          <cell r="R3693">
            <v>0</v>
          </cell>
          <cell r="S3693">
            <v>0</v>
          </cell>
          <cell r="T3693">
            <v>0</v>
          </cell>
        </row>
        <row r="3694">
          <cell r="Q3694">
            <v>828412</v>
          </cell>
          <cell r="R3694">
            <v>0</v>
          </cell>
          <cell r="S3694">
            <v>2987168.07</v>
          </cell>
          <cell r="T3694">
            <v>0</v>
          </cell>
        </row>
        <row r="3695">
          <cell r="Q3695">
            <v>828414</v>
          </cell>
          <cell r="R3695">
            <v>0</v>
          </cell>
          <cell r="S3695">
            <v>0</v>
          </cell>
          <cell r="T3695">
            <v>0</v>
          </cell>
        </row>
        <row r="3696">
          <cell r="Q3696">
            <v>828416</v>
          </cell>
          <cell r="R3696">
            <v>0</v>
          </cell>
          <cell r="S3696">
            <v>0</v>
          </cell>
          <cell r="T3696">
            <v>0</v>
          </cell>
        </row>
        <row r="3697">
          <cell r="Q3697">
            <v>828418</v>
          </cell>
          <cell r="R3697">
            <v>0</v>
          </cell>
          <cell r="S3697">
            <v>0</v>
          </cell>
          <cell r="T3697">
            <v>0</v>
          </cell>
        </row>
        <row r="3698">
          <cell r="Q3698">
            <v>828420</v>
          </cell>
          <cell r="R3698">
            <v>0</v>
          </cell>
          <cell r="S3698">
            <v>0</v>
          </cell>
          <cell r="T3698">
            <v>0</v>
          </cell>
        </row>
        <row r="3699">
          <cell r="Q3699">
            <v>828422</v>
          </cell>
          <cell r="R3699">
            <v>0</v>
          </cell>
          <cell r="S3699">
            <v>0</v>
          </cell>
          <cell r="T3699">
            <v>0</v>
          </cell>
        </row>
        <row r="3700">
          <cell r="Q3700">
            <v>828424</v>
          </cell>
          <cell r="R3700">
            <v>0</v>
          </cell>
          <cell r="S3700">
            <v>0</v>
          </cell>
          <cell r="T3700">
            <v>0</v>
          </cell>
        </row>
        <row r="3701">
          <cell r="Q3701">
            <v>828426</v>
          </cell>
          <cell r="R3701">
            <v>0</v>
          </cell>
          <cell r="S3701">
            <v>0</v>
          </cell>
          <cell r="T3701">
            <v>0</v>
          </cell>
        </row>
        <row r="3702">
          <cell r="Q3702">
            <v>828428</v>
          </cell>
          <cell r="R3702">
            <v>0</v>
          </cell>
          <cell r="S3702">
            <v>0</v>
          </cell>
          <cell r="T3702">
            <v>0</v>
          </cell>
        </row>
        <row r="3703">
          <cell r="Q3703">
            <v>828430</v>
          </cell>
          <cell r="R3703">
            <v>0</v>
          </cell>
          <cell r="S3703">
            <v>0</v>
          </cell>
          <cell r="T3703">
            <v>0</v>
          </cell>
        </row>
        <row r="3704">
          <cell r="Q3704">
            <v>828500</v>
          </cell>
          <cell r="R3704">
            <v>0</v>
          </cell>
          <cell r="S3704">
            <v>0</v>
          </cell>
          <cell r="T3704">
            <v>0</v>
          </cell>
        </row>
        <row r="3705">
          <cell r="Q3705">
            <v>828502</v>
          </cell>
          <cell r="R3705">
            <v>0</v>
          </cell>
          <cell r="S3705">
            <v>0</v>
          </cell>
          <cell r="T3705">
            <v>0</v>
          </cell>
        </row>
        <row r="3706">
          <cell r="Q3706">
            <v>828504</v>
          </cell>
          <cell r="R3706">
            <v>0</v>
          </cell>
          <cell r="S3706">
            <v>0</v>
          </cell>
          <cell r="T3706">
            <v>0</v>
          </cell>
        </row>
        <row r="3707">
          <cell r="Q3707">
            <v>828506</v>
          </cell>
          <cell r="R3707">
            <v>0</v>
          </cell>
          <cell r="S3707">
            <v>0</v>
          </cell>
          <cell r="T3707">
            <v>0</v>
          </cell>
        </row>
        <row r="3708">
          <cell r="Q3708">
            <v>828508</v>
          </cell>
          <cell r="R3708">
            <v>0</v>
          </cell>
          <cell r="S3708">
            <v>0</v>
          </cell>
          <cell r="T3708">
            <v>0</v>
          </cell>
        </row>
        <row r="3709">
          <cell r="Q3709">
            <v>828510</v>
          </cell>
          <cell r="R3709">
            <v>0</v>
          </cell>
          <cell r="S3709">
            <v>0</v>
          </cell>
          <cell r="T3709">
            <v>0</v>
          </cell>
        </row>
        <row r="3710">
          <cell r="Q3710">
            <v>828512</v>
          </cell>
          <cell r="R3710">
            <v>0</v>
          </cell>
          <cell r="S3710">
            <v>0</v>
          </cell>
          <cell r="T3710">
            <v>0</v>
          </cell>
        </row>
        <row r="3711">
          <cell r="Q3711">
            <v>828514</v>
          </cell>
          <cell r="R3711">
            <v>0</v>
          </cell>
          <cell r="S3711">
            <v>0</v>
          </cell>
          <cell r="T3711">
            <v>0</v>
          </cell>
        </row>
        <row r="3712">
          <cell r="Q3712">
            <v>828516</v>
          </cell>
          <cell r="R3712">
            <v>0</v>
          </cell>
          <cell r="S3712">
            <v>0</v>
          </cell>
          <cell r="T3712">
            <v>0</v>
          </cell>
        </row>
        <row r="3713">
          <cell r="Q3713">
            <v>828518</v>
          </cell>
          <cell r="R3713">
            <v>0</v>
          </cell>
          <cell r="S3713">
            <v>0</v>
          </cell>
          <cell r="T3713">
            <v>0</v>
          </cell>
        </row>
        <row r="3714">
          <cell r="Q3714">
            <v>828520</v>
          </cell>
          <cell r="R3714">
            <v>0</v>
          </cell>
          <cell r="S3714">
            <v>0</v>
          </cell>
          <cell r="T3714">
            <v>0</v>
          </cell>
        </row>
        <row r="3715">
          <cell r="Q3715">
            <v>828522</v>
          </cell>
          <cell r="R3715">
            <v>0</v>
          </cell>
          <cell r="S3715">
            <v>0</v>
          </cell>
          <cell r="T3715">
            <v>0</v>
          </cell>
        </row>
        <row r="3716">
          <cell r="Q3716">
            <v>828524</v>
          </cell>
          <cell r="R3716">
            <v>0</v>
          </cell>
          <cell r="S3716">
            <v>0</v>
          </cell>
          <cell r="T3716">
            <v>0</v>
          </cell>
        </row>
        <row r="3717">
          <cell r="Q3717">
            <v>828526</v>
          </cell>
          <cell r="R3717">
            <v>0</v>
          </cell>
          <cell r="S3717">
            <v>0</v>
          </cell>
          <cell r="T3717">
            <v>0</v>
          </cell>
        </row>
        <row r="3718">
          <cell r="Q3718">
            <v>828528</v>
          </cell>
          <cell r="R3718">
            <v>0</v>
          </cell>
          <cell r="S3718">
            <v>0</v>
          </cell>
          <cell r="T3718">
            <v>0</v>
          </cell>
        </row>
        <row r="3719">
          <cell r="Q3719">
            <v>828530</v>
          </cell>
          <cell r="R3719">
            <v>0</v>
          </cell>
          <cell r="S3719">
            <v>0</v>
          </cell>
          <cell r="T3719">
            <v>0</v>
          </cell>
        </row>
        <row r="3720">
          <cell r="Q3720">
            <v>828600</v>
          </cell>
          <cell r="R3720">
            <v>0</v>
          </cell>
          <cell r="S3720">
            <v>0</v>
          </cell>
          <cell r="T3720">
            <v>0</v>
          </cell>
        </row>
        <row r="3721">
          <cell r="Q3721">
            <v>828602</v>
          </cell>
          <cell r="R3721">
            <v>0</v>
          </cell>
          <cell r="S3721">
            <v>0</v>
          </cell>
          <cell r="T3721">
            <v>0</v>
          </cell>
        </row>
        <row r="3722">
          <cell r="Q3722">
            <v>828604</v>
          </cell>
          <cell r="R3722">
            <v>0</v>
          </cell>
          <cell r="S3722">
            <v>0</v>
          </cell>
          <cell r="T3722">
            <v>0</v>
          </cell>
        </row>
        <row r="3723">
          <cell r="Q3723">
            <v>828606</v>
          </cell>
          <cell r="R3723">
            <v>0</v>
          </cell>
          <cell r="S3723">
            <v>0</v>
          </cell>
          <cell r="T3723">
            <v>0</v>
          </cell>
        </row>
        <row r="3724">
          <cell r="Q3724">
            <v>828608</v>
          </cell>
          <cell r="R3724">
            <v>0</v>
          </cell>
          <cell r="S3724">
            <v>0</v>
          </cell>
          <cell r="T3724">
            <v>0</v>
          </cell>
        </row>
        <row r="3725">
          <cell r="Q3725">
            <v>828610</v>
          </cell>
          <cell r="R3725">
            <v>0</v>
          </cell>
          <cell r="S3725">
            <v>0</v>
          </cell>
          <cell r="T3725">
            <v>0</v>
          </cell>
        </row>
        <row r="3726">
          <cell r="Q3726">
            <v>828612</v>
          </cell>
          <cell r="R3726">
            <v>0</v>
          </cell>
          <cell r="S3726">
            <v>0</v>
          </cell>
          <cell r="T3726">
            <v>0</v>
          </cell>
        </row>
        <row r="3727">
          <cell r="Q3727">
            <v>828614</v>
          </cell>
          <cell r="R3727">
            <v>0</v>
          </cell>
          <cell r="S3727">
            <v>0</v>
          </cell>
          <cell r="T3727">
            <v>0</v>
          </cell>
        </row>
        <row r="3728">
          <cell r="Q3728">
            <v>828616</v>
          </cell>
          <cell r="R3728">
            <v>0</v>
          </cell>
          <cell r="S3728">
            <v>0</v>
          </cell>
          <cell r="T3728">
            <v>0</v>
          </cell>
        </row>
        <row r="3729">
          <cell r="Q3729">
            <v>828618</v>
          </cell>
          <cell r="R3729">
            <v>0</v>
          </cell>
          <cell r="S3729">
            <v>0</v>
          </cell>
          <cell r="T3729">
            <v>0</v>
          </cell>
        </row>
        <row r="3730">
          <cell r="Q3730">
            <v>828620</v>
          </cell>
          <cell r="R3730">
            <v>0</v>
          </cell>
          <cell r="S3730">
            <v>0</v>
          </cell>
          <cell r="T3730">
            <v>0</v>
          </cell>
        </row>
        <row r="3731">
          <cell r="Q3731">
            <v>828622</v>
          </cell>
          <cell r="R3731">
            <v>0</v>
          </cell>
          <cell r="S3731">
            <v>0</v>
          </cell>
          <cell r="T3731">
            <v>0</v>
          </cell>
        </row>
        <row r="3732">
          <cell r="Q3732">
            <v>828624</v>
          </cell>
          <cell r="R3732">
            <v>0</v>
          </cell>
          <cell r="S3732">
            <v>0</v>
          </cell>
          <cell r="T3732">
            <v>0</v>
          </cell>
        </row>
        <row r="3733">
          <cell r="Q3733">
            <v>828626</v>
          </cell>
          <cell r="R3733">
            <v>0</v>
          </cell>
          <cell r="S3733">
            <v>0</v>
          </cell>
          <cell r="T3733">
            <v>0</v>
          </cell>
        </row>
        <row r="3734">
          <cell r="Q3734">
            <v>828628</v>
          </cell>
          <cell r="R3734">
            <v>0</v>
          </cell>
          <cell r="S3734">
            <v>0</v>
          </cell>
          <cell r="T3734">
            <v>0</v>
          </cell>
        </row>
        <row r="3735">
          <cell r="Q3735">
            <v>828630</v>
          </cell>
          <cell r="R3735">
            <v>0</v>
          </cell>
          <cell r="S3735">
            <v>0</v>
          </cell>
          <cell r="T3735">
            <v>0</v>
          </cell>
        </row>
        <row r="3736">
          <cell r="Q3736">
            <v>828700</v>
          </cell>
          <cell r="R3736">
            <v>0</v>
          </cell>
          <cell r="S3736">
            <v>49072297673.940002</v>
          </cell>
          <cell r="T3736">
            <v>0</v>
          </cell>
        </row>
        <row r="3737">
          <cell r="Q3737">
            <v>828702</v>
          </cell>
          <cell r="R3737">
            <v>0</v>
          </cell>
          <cell r="S3737">
            <v>49072297673.940002</v>
          </cell>
          <cell r="T3737">
            <v>0</v>
          </cell>
        </row>
        <row r="3738">
          <cell r="Q3738">
            <v>828704</v>
          </cell>
          <cell r="R3738">
            <v>0</v>
          </cell>
          <cell r="S3738">
            <v>0</v>
          </cell>
          <cell r="T3738">
            <v>0</v>
          </cell>
        </row>
        <row r="3739">
          <cell r="Q3739">
            <v>828706</v>
          </cell>
          <cell r="R3739">
            <v>0</v>
          </cell>
          <cell r="S3739">
            <v>0</v>
          </cell>
          <cell r="T3739">
            <v>0</v>
          </cell>
        </row>
        <row r="3740">
          <cell r="Q3740">
            <v>828708</v>
          </cell>
          <cell r="R3740">
            <v>0</v>
          </cell>
          <cell r="S3740">
            <v>0</v>
          </cell>
          <cell r="T3740">
            <v>0</v>
          </cell>
        </row>
        <row r="3741">
          <cell r="Q3741">
            <v>828710</v>
          </cell>
          <cell r="R3741">
            <v>0</v>
          </cell>
          <cell r="S3741">
            <v>0</v>
          </cell>
          <cell r="T3741">
            <v>0</v>
          </cell>
        </row>
        <row r="3742">
          <cell r="Q3742">
            <v>828712</v>
          </cell>
          <cell r="R3742">
            <v>0</v>
          </cell>
          <cell r="S3742">
            <v>0</v>
          </cell>
          <cell r="T3742">
            <v>0</v>
          </cell>
        </row>
        <row r="3743">
          <cell r="Q3743">
            <v>828714</v>
          </cell>
          <cell r="R3743">
            <v>0</v>
          </cell>
          <cell r="S3743">
            <v>0</v>
          </cell>
          <cell r="T3743">
            <v>0</v>
          </cell>
        </row>
        <row r="3744">
          <cell r="Q3744">
            <v>828716</v>
          </cell>
          <cell r="R3744">
            <v>0</v>
          </cell>
          <cell r="S3744">
            <v>0</v>
          </cell>
          <cell r="T3744">
            <v>0</v>
          </cell>
        </row>
        <row r="3745">
          <cell r="Q3745">
            <v>828718</v>
          </cell>
          <cell r="R3745">
            <v>0</v>
          </cell>
          <cell r="S3745">
            <v>0</v>
          </cell>
          <cell r="T3745">
            <v>0</v>
          </cell>
        </row>
        <row r="3746">
          <cell r="Q3746">
            <v>828720</v>
          </cell>
          <cell r="R3746">
            <v>0</v>
          </cell>
          <cell r="S3746">
            <v>0</v>
          </cell>
          <cell r="T3746">
            <v>0</v>
          </cell>
        </row>
        <row r="3747">
          <cell r="Q3747">
            <v>828722</v>
          </cell>
          <cell r="R3747">
            <v>0</v>
          </cell>
          <cell r="S3747">
            <v>0</v>
          </cell>
          <cell r="T3747">
            <v>0</v>
          </cell>
        </row>
        <row r="3748">
          <cell r="Q3748">
            <v>828724</v>
          </cell>
          <cell r="R3748">
            <v>0</v>
          </cell>
          <cell r="S3748">
            <v>0</v>
          </cell>
          <cell r="T3748">
            <v>0</v>
          </cell>
        </row>
        <row r="3749">
          <cell r="Q3749">
            <v>828726</v>
          </cell>
          <cell r="R3749">
            <v>0</v>
          </cell>
          <cell r="S3749">
            <v>0</v>
          </cell>
          <cell r="T3749">
            <v>0</v>
          </cell>
        </row>
        <row r="3750">
          <cell r="Q3750">
            <v>828728</v>
          </cell>
          <cell r="R3750">
            <v>0</v>
          </cell>
          <cell r="S3750">
            <v>0</v>
          </cell>
          <cell r="T3750">
            <v>0</v>
          </cell>
        </row>
        <row r="3751">
          <cell r="Q3751">
            <v>828730</v>
          </cell>
          <cell r="R3751">
            <v>0</v>
          </cell>
          <cell r="S3751">
            <v>0</v>
          </cell>
          <cell r="T3751">
            <v>0</v>
          </cell>
        </row>
        <row r="3752">
          <cell r="Q3752">
            <v>828800</v>
          </cell>
          <cell r="R3752">
            <v>0</v>
          </cell>
          <cell r="S3752">
            <v>5537245986399.0898</v>
          </cell>
          <cell r="T3752">
            <v>0</v>
          </cell>
        </row>
        <row r="3753">
          <cell r="Q3753">
            <v>828802</v>
          </cell>
          <cell r="R3753">
            <v>0</v>
          </cell>
          <cell r="S3753">
            <v>5457892576002.3701</v>
          </cell>
          <cell r="T3753">
            <v>0</v>
          </cell>
        </row>
        <row r="3754">
          <cell r="Q3754">
            <v>828804</v>
          </cell>
          <cell r="R3754">
            <v>0</v>
          </cell>
          <cell r="S3754">
            <v>6892244085</v>
          </cell>
          <cell r="T3754">
            <v>0</v>
          </cell>
        </row>
        <row r="3755">
          <cell r="Q3755">
            <v>828806</v>
          </cell>
          <cell r="R3755">
            <v>0</v>
          </cell>
          <cell r="S3755">
            <v>1581929437.1500001</v>
          </cell>
          <cell r="T3755">
            <v>0</v>
          </cell>
        </row>
        <row r="3756">
          <cell r="Q3756">
            <v>828808</v>
          </cell>
          <cell r="R3756">
            <v>0</v>
          </cell>
          <cell r="S3756">
            <v>20422429233.880001</v>
          </cell>
          <cell r="T3756">
            <v>0</v>
          </cell>
        </row>
        <row r="3757">
          <cell r="Q3757">
            <v>828810</v>
          </cell>
          <cell r="R3757">
            <v>0</v>
          </cell>
          <cell r="S3757">
            <v>10784682844</v>
          </cell>
          <cell r="T3757">
            <v>0</v>
          </cell>
        </row>
        <row r="3758">
          <cell r="Q3758">
            <v>828812</v>
          </cell>
          <cell r="R3758">
            <v>0</v>
          </cell>
          <cell r="S3758">
            <v>38011322822.690002</v>
          </cell>
          <cell r="T3758">
            <v>0</v>
          </cell>
        </row>
        <row r="3759">
          <cell r="Q3759">
            <v>828814</v>
          </cell>
          <cell r="R3759">
            <v>0</v>
          </cell>
          <cell r="S3759">
            <v>350115611.02999997</v>
          </cell>
          <cell r="T3759">
            <v>0</v>
          </cell>
        </row>
        <row r="3760">
          <cell r="Q3760">
            <v>828816</v>
          </cell>
          <cell r="R3760">
            <v>0</v>
          </cell>
          <cell r="S3760">
            <v>93602688.290000007</v>
          </cell>
          <cell r="T3760">
            <v>0</v>
          </cell>
        </row>
        <row r="3761">
          <cell r="Q3761">
            <v>828818</v>
          </cell>
          <cell r="R3761">
            <v>0</v>
          </cell>
          <cell r="S3761">
            <v>838479411.08000004</v>
          </cell>
          <cell r="T3761">
            <v>0</v>
          </cell>
        </row>
        <row r="3762">
          <cell r="Q3762">
            <v>828820</v>
          </cell>
          <cell r="R3762">
            <v>0</v>
          </cell>
          <cell r="S3762">
            <v>373356931.70999998</v>
          </cell>
          <cell r="T3762">
            <v>0</v>
          </cell>
        </row>
        <row r="3763">
          <cell r="Q3763">
            <v>828822</v>
          </cell>
          <cell r="R3763">
            <v>0</v>
          </cell>
          <cell r="S3763">
            <v>5247331.8899999997</v>
          </cell>
          <cell r="T3763">
            <v>0</v>
          </cell>
        </row>
        <row r="3764">
          <cell r="Q3764">
            <v>828824</v>
          </cell>
          <cell r="R3764">
            <v>0</v>
          </cell>
          <cell r="S3764">
            <v>0</v>
          </cell>
          <cell r="T3764">
            <v>0</v>
          </cell>
        </row>
        <row r="3765">
          <cell r="Q3765">
            <v>828826</v>
          </cell>
          <cell r="R3765">
            <v>0</v>
          </cell>
          <cell r="S3765">
            <v>0</v>
          </cell>
          <cell r="T3765">
            <v>0</v>
          </cell>
        </row>
        <row r="3766">
          <cell r="Q3766">
            <v>828828</v>
          </cell>
          <cell r="R3766">
            <v>0</v>
          </cell>
          <cell r="S3766">
            <v>0</v>
          </cell>
          <cell r="T3766">
            <v>0</v>
          </cell>
        </row>
        <row r="3767">
          <cell r="Q3767">
            <v>828830</v>
          </cell>
          <cell r="R3767">
            <v>0</v>
          </cell>
          <cell r="S3767">
            <v>0</v>
          </cell>
          <cell r="T3767">
            <v>0</v>
          </cell>
        </row>
        <row r="3768">
          <cell r="Q3768">
            <v>829500</v>
          </cell>
          <cell r="R3768">
            <v>0</v>
          </cell>
          <cell r="S3768">
            <v>1997647464266.8799</v>
          </cell>
          <cell r="T3768">
            <v>0</v>
          </cell>
        </row>
        <row r="3769">
          <cell r="Q3769">
            <v>830000</v>
          </cell>
          <cell r="R3769">
            <v>0</v>
          </cell>
          <cell r="S3769">
            <v>13606062621303.301</v>
          </cell>
          <cell r="T3769">
            <v>0</v>
          </cell>
        </row>
        <row r="3770">
          <cell r="Q3770">
            <v>830500</v>
          </cell>
          <cell r="R3770">
            <v>0</v>
          </cell>
          <cell r="S3770">
            <v>13606062621303.301</v>
          </cell>
          <cell r="T3770">
            <v>0</v>
          </cell>
        </row>
        <row r="3771">
          <cell r="Q3771">
            <v>840000</v>
          </cell>
          <cell r="R3771">
            <v>0</v>
          </cell>
          <cell r="S3771">
            <v>8075038185413.5996</v>
          </cell>
          <cell r="T3771">
            <v>0</v>
          </cell>
        </row>
        <row r="3772">
          <cell r="Q3772">
            <v>840500</v>
          </cell>
          <cell r="R3772">
            <v>0</v>
          </cell>
          <cell r="S3772">
            <v>8075038185413.5996</v>
          </cell>
          <cell r="T37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B7">
            <v>100000</v>
          </cell>
          <cell r="C7" t="str">
            <v>ACTIVO</v>
          </cell>
          <cell r="D7">
            <v>8546464078519.21</v>
          </cell>
          <cell r="E7">
            <v>8421020427618.8604</v>
          </cell>
          <cell r="F7">
            <v>6845960081581.3604</v>
          </cell>
          <cell r="G7">
            <v>8546464078519.21</v>
          </cell>
          <cell r="H7">
            <v>8421020427618.8604</v>
          </cell>
        </row>
        <row r="8">
          <cell r="B8">
            <v>110000</v>
          </cell>
          <cell r="C8" t="str">
            <v xml:space="preserve">EFECTIVO </v>
          </cell>
          <cell r="D8">
            <v>57059732600.389999</v>
          </cell>
          <cell r="E8">
            <v>122547166983.10001</v>
          </cell>
          <cell r="F8">
            <v>131576841855.37</v>
          </cell>
          <cell r="G8">
            <v>57059732600.389999</v>
          </cell>
          <cell r="H8">
            <v>122547166983.10001</v>
          </cell>
        </row>
        <row r="9">
          <cell r="B9">
            <v>110500</v>
          </cell>
          <cell r="C9" t="str">
            <v>CAJA</v>
          </cell>
          <cell r="D9">
            <v>6906232</v>
          </cell>
          <cell r="E9">
            <v>6812484</v>
          </cell>
          <cell r="F9">
            <v>6725434</v>
          </cell>
          <cell r="G9">
            <v>6906232</v>
          </cell>
          <cell r="H9">
            <v>6812484</v>
          </cell>
        </row>
        <row r="10">
          <cell r="B10">
            <v>110505</v>
          </cell>
          <cell r="C10" t="str">
            <v>EFECTIVO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110510</v>
          </cell>
          <cell r="C11" t="str">
            <v>CHEQUES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110515</v>
          </cell>
          <cell r="C12" t="str">
            <v>DEPÓSITOS POR PRIMAS RECAUDADAS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110520</v>
          </cell>
          <cell r="C13" t="str">
            <v>CAJA MENOR</v>
          </cell>
          <cell r="D13">
            <v>6906232</v>
          </cell>
          <cell r="E13">
            <v>6812484</v>
          </cell>
          <cell r="F13">
            <v>6725434</v>
          </cell>
          <cell r="G13">
            <v>6906232</v>
          </cell>
          <cell r="H13">
            <v>6812484</v>
          </cell>
        </row>
        <row r="14">
          <cell r="B14">
            <v>111000</v>
          </cell>
          <cell r="C14" t="str">
            <v>BANCO DE LA REPÚBLICA</v>
          </cell>
          <cell r="D14">
            <v>29913768895.52</v>
          </cell>
          <cell r="E14">
            <v>17126387876.59</v>
          </cell>
          <cell r="F14">
            <v>18217671834.68</v>
          </cell>
          <cell r="G14">
            <v>29913768895.52</v>
          </cell>
          <cell r="H14">
            <v>17126387876.59</v>
          </cell>
        </row>
        <row r="15">
          <cell r="B15">
            <v>111005</v>
          </cell>
          <cell r="C15" t="str">
            <v>CUENTA CORRIENTE BANCARIA</v>
          </cell>
          <cell r="D15">
            <v>29913768895.52</v>
          </cell>
          <cell r="E15">
            <v>17126387876.59</v>
          </cell>
          <cell r="F15">
            <v>18217671834.68</v>
          </cell>
          <cell r="G15">
            <v>29913768895.52</v>
          </cell>
          <cell r="H15">
            <v>17126387876.59</v>
          </cell>
        </row>
        <row r="16">
          <cell r="B16">
            <v>111010</v>
          </cell>
          <cell r="C16" t="str">
            <v>CERTIFICADOS DE CAMBIO PROPIOS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111015</v>
          </cell>
          <cell r="C17" t="str">
            <v>CERTIFICADOS DE CAMBIO EN ADMINISTRACIÓN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111020</v>
          </cell>
          <cell r="C18" t="str">
            <v>DEPÓSITOS DE CONTRACCIÓN MONETARIA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111500</v>
          </cell>
          <cell r="C19" t="str">
            <v>BANCOS Y OTRAS ENTIDADES FINANCIERAS</v>
          </cell>
          <cell r="D19">
            <v>27139057472.869999</v>
          </cell>
          <cell r="E19">
            <v>105413966622.50999</v>
          </cell>
          <cell r="F19">
            <v>113352444586.69</v>
          </cell>
          <cell r="G19">
            <v>27139057472.869999</v>
          </cell>
          <cell r="H19">
            <v>105413966622.50999</v>
          </cell>
        </row>
        <row r="20">
          <cell r="B20">
            <v>111505</v>
          </cell>
          <cell r="C20" t="str">
            <v>BANCOS NACIONALES</v>
          </cell>
          <cell r="D20">
            <v>10788535251.790001</v>
          </cell>
          <cell r="E20">
            <v>97687680667.910004</v>
          </cell>
          <cell r="F20">
            <v>106008657809.49001</v>
          </cell>
          <cell r="G20">
            <v>10788535251.790001</v>
          </cell>
          <cell r="H20">
            <v>97687680667.910004</v>
          </cell>
        </row>
        <row r="21">
          <cell r="B21">
            <v>111510</v>
          </cell>
          <cell r="C21" t="str">
            <v>BANCOS DEL EXTERIOR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111515</v>
          </cell>
          <cell r="C22" t="str">
            <v>CORRESPONSALES</v>
          </cell>
          <cell r="D22">
            <v>7529660323.3100004</v>
          </cell>
          <cell r="E22">
            <v>7726285954.6000004</v>
          </cell>
          <cell r="F22">
            <v>7343786777.1999998</v>
          </cell>
          <cell r="G22">
            <v>7529660323.3100004</v>
          </cell>
          <cell r="H22">
            <v>7726285954.6000004</v>
          </cell>
        </row>
        <row r="23">
          <cell r="B23">
            <v>111520</v>
          </cell>
          <cell r="C23" t="str">
            <v>SUCURSALES EN EL EXTRANJERO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111525</v>
          </cell>
          <cell r="C24" t="str">
            <v>DEPÓSITOS POR PRIMAS RECAUDADAS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111595</v>
          </cell>
          <cell r="C25" t="str">
            <v>OTRAS ENTIDADES FINANCIERAS</v>
          </cell>
          <cell r="D25">
            <v>8820861897.7700005</v>
          </cell>
          <cell r="E25">
            <v>0</v>
          </cell>
          <cell r="F25">
            <v>0</v>
          </cell>
          <cell r="G25">
            <v>8820861897.7700005</v>
          </cell>
          <cell r="H25">
            <v>0</v>
          </cell>
        </row>
        <row r="26">
          <cell r="B26">
            <v>112000</v>
          </cell>
          <cell r="C26" t="str">
            <v>CANJE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112500</v>
          </cell>
          <cell r="C27" t="str">
            <v xml:space="preserve">ADMINISTRACIÓN DE LIQUIDEZ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113000</v>
          </cell>
          <cell r="C28" t="str">
            <v>REMESAS EN TRÁNSITO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113005</v>
          </cell>
          <cell r="C29" t="str">
            <v>CHEQUES PAÍS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113010</v>
          </cell>
          <cell r="C30" t="str">
            <v>CHEQUES SOBRE EL EXTERIOR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113200</v>
          </cell>
          <cell r="C31" t="str">
            <v>FONDOS EN TRANSITO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113500</v>
          </cell>
          <cell r="C32" t="str">
            <v>FONDOS ESPECIALES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120000</v>
          </cell>
          <cell r="C33" t="str">
            <v>OPERACIONES DEL MERCADO MONETARIO Y RELACIONADAS</v>
          </cell>
          <cell r="D33">
            <v>113156866481.28999</v>
          </cell>
          <cell r="E33">
            <v>232420906673.34</v>
          </cell>
          <cell r="F33">
            <v>21417337675.279999</v>
          </cell>
          <cell r="G33">
            <v>113156866481.28999</v>
          </cell>
          <cell r="H33">
            <v>232420906673.34</v>
          </cell>
        </row>
        <row r="34">
          <cell r="B34">
            <v>120500</v>
          </cell>
          <cell r="C34" t="str">
            <v>FONDOS INTERASOCIADOS ACTIVOS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120505</v>
          </cell>
          <cell r="C35" t="str">
            <v>COMPAÑÍAS DE SEGUROS GENERALES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120510</v>
          </cell>
          <cell r="C36" t="str">
            <v>COMPAÑÍAS DE SEGUROS DE VIDA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120515</v>
          </cell>
          <cell r="C37" t="str">
            <v>SOCIEDADES DE REASEGUROS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120520</v>
          </cell>
          <cell r="C38" t="str">
            <v>SOCIEDADES DE CAPITALIZACIÓN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121000</v>
          </cell>
          <cell r="C39" t="str">
            <v>FONDOS INTERBANCARIOS VENDIDOS ORDINARIOS</v>
          </cell>
          <cell r="D39">
            <v>113156866481.28999</v>
          </cell>
          <cell r="E39">
            <v>232420906673.34</v>
          </cell>
          <cell r="F39">
            <v>21417337675.279999</v>
          </cell>
          <cell r="G39">
            <v>113156866481.28999</v>
          </cell>
          <cell r="H39">
            <v>232420906673.34</v>
          </cell>
        </row>
        <row r="40">
          <cell r="B40">
            <v>121005</v>
          </cell>
          <cell r="C40" t="str">
            <v>BANCOS</v>
          </cell>
          <cell r="D40">
            <v>22942273998</v>
          </cell>
          <cell r="E40">
            <v>151154137654.17001</v>
          </cell>
          <cell r="F40">
            <v>16414826564.16</v>
          </cell>
          <cell r="G40">
            <v>22942273998</v>
          </cell>
          <cell r="H40">
            <v>151154137654.17001</v>
          </cell>
        </row>
        <row r="41">
          <cell r="B41">
            <v>121010</v>
          </cell>
          <cell r="C41" t="str">
            <v>CORPORACIONES FINANCIERAS</v>
          </cell>
          <cell r="D41">
            <v>5001141944.4399996</v>
          </cell>
          <cell r="E41">
            <v>0</v>
          </cell>
          <cell r="F41">
            <v>5002511111.1199999</v>
          </cell>
          <cell r="G41">
            <v>5001141944.4399996</v>
          </cell>
          <cell r="H41">
            <v>0</v>
          </cell>
        </row>
        <row r="42">
          <cell r="B42">
            <v>121015</v>
          </cell>
          <cell r="C42" t="str">
            <v xml:space="preserve">COMPAÑÍAS DE FINANCIAMIENTO 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121020</v>
          </cell>
          <cell r="C43" t="str">
            <v>BANCO DE LA REPÚBLICA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121025</v>
          </cell>
          <cell r="C44" t="str">
            <v>TESORERÍA GENERAL DE LA NACIÓN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121030</v>
          </cell>
          <cell r="C45" t="str">
            <v>ENTIDADES DEL SECTOR PÚBLICO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121035</v>
          </cell>
          <cell r="C46" t="str">
            <v>RESIDENTES DEL EXTERIOR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121095</v>
          </cell>
          <cell r="C47" t="str">
            <v>OTRAS ENTIDADES FINANCIERAS</v>
          </cell>
          <cell r="D47">
            <v>85213450538.850006</v>
          </cell>
          <cell r="E47">
            <v>81266769019.169998</v>
          </cell>
          <cell r="F47">
            <v>0</v>
          </cell>
          <cell r="G47">
            <v>85213450538.850006</v>
          </cell>
          <cell r="H47">
            <v>81266769019.169998</v>
          </cell>
        </row>
        <row r="48">
          <cell r="B48">
            <v>121500</v>
          </cell>
          <cell r="C48" t="str">
            <v>OPERACIONES DE REPORTO O REPO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121505</v>
          </cell>
          <cell r="C49" t="str">
            <v>COMPROMISOS DE TRANSFERENCIA EN OPERACIONES DE REPO ABIERTO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121510</v>
          </cell>
          <cell r="C50" t="str">
            <v>COMPROMISOS DE TRANSFERENCIA EN OPERACIONES DE REPO CERRADO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121515</v>
          </cell>
          <cell r="C51" t="str">
            <v>CUPONES POR RECIBIR DE VALORES EN OPERACIONES REPO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121520</v>
          </cell>
          <cell r="C52" t="str">
            <v xml:space="preserve">CUENTAS POR COBRAR POR INCUMPLIMIENTO O TERMINACIÓN ANTICIPADA EN OPERACIONES REPO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121525</v>
          </cell>
          <cell r="C53" t="str">
            <v>LLAMADO AL MARGEN ENTREGADO EN DINERO EN OPERACIONES REPO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122000</v>
          </cell>
          <cell r="C54" t="str">
            <v>OPERACIONES SIMULTÁNEAS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122005</v>
          </cell>
          <cell r="C55" t="str">
            <v>COMPROMISOS DE TRANSFERENCIA DE INVERSIONES EN OPERACIONES SIMULTÁNEAS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122010</v>
          </cell>
          <cell r="C56" t="str">
            <v>CUPONES POR RECIBIR DE VALORES EN OPERACIONES SIMULTÁNEAS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122015</v>
          </cell>
          <cell r="C57" t="str">
            <v>CUENTAS POR COBRAR POR INCUMPLIMIENTO O TERMINACIÓN ANTICIPADA EN OPERACIONES SIMULTÁNEAS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122020</v>
          </cell>
          <cell r="C58" t="str">
            <v>LLAMADO AL MARGEN ENTREGADO EN DINERO EN OPERACIONES SIMULTÁNEAS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122500</v>
          </cell>
          <cell r="C59" t="str">
            <v>OPERACIONES DE TRANSFERENCIA TEMPORAL DE VALORES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122505</v>
          </cell>
          <cell r="C60" t="str">
            <v>COMPROMISOS ORIGINADOS EN OPERACIONES DE TRANSFERENCIA TEMPORAL DE VALORES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122510</v>
          </cell>
          <cell r="C61" t="str">
            <v>RENDIMIENTOS POR COBRAR DE COMPROMISOS EN OPERACIONES DE TRANSFERENCIA TEMPORAL DE VALORES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122515</v>
          </cell>
          <cell r="C62" t="str">
            <v>CUPONES POR RECIBIR DE VALORES EN OPERACIONES DE TRANSFERENCIA TEMPORAL DE VALORES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122520</v>
          </cell>
          <cell r="C63" t="str">
            <v>CUENTAS POR COBRAR POR INCUMPLIMIENTO O TERMINACIÓN ANTICIPADA EN OPERACIONES DE TRANSFERENCIA TEMPORAL DE VALORES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122525</v>
          </cell>
          <cell r="C64" t="str">
            <v>LLAMADO AL MARGEN EN OPERACIONES DE TRANSFERENCIA TEMPORAL DE VALORES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123000</v>
          </cell>
          <cell r="C65" t="str">
            <v>COMPROMISOS DE REVENTA DE CARTERA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123005</v>
          </cell>
          <cell r="C66" t="str">
            <v>BANCOS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123010</v>
          </cell>
          <cell r="C67" t="str">
            <v>CORPORACIONES FINANCIERAS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123020</v>
          </cell>
          <cell r="C68" t="str">
            <v>COMPAÑÍAS DE FINANCIAMIENTO COMERCIAL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123025</v>
          </cell>
          <cell r="C69" t="str">
            <v>OTRAS ENTIDADES FINANCIERAS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123095</v>
          </cell>
          <cell r="C70" t="str">
            <v>OTRAS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128500</v>
          </cell>
          <cell r="C71" t="str">
            <v>DERECHOS DE RECOMPRA DE CARTERA NEGOCIADA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130000</v>
          </cell>
          <cell r="C72" t="str">
            <v>INVERSIONES Y OPERACIONES CON DERIVADOS</v>
          </cell>
          <cell r="D72">
            <v>1626260288112.6101</v>
          </cell>
          <cell r="E72">
            <v>1515018117259.46</v>
          </cell>
          <cell r="F72">
            <v>1227632539322.22</v>
          </cell>
          <cell r="G72">
            <v>1626260288112.6101</v>
          </cell>
          <cell r="H72">
            <v>1515018117259.46</v>
          </cell>
        </row>
        <row r="73">
          <cell r="B73">
            <v>130100</v>
          </cell>
          <cell r="C73" t="str">
            <v>INVERSIONES A VALOR RAZONABLE CON CAMBIOS EN RESULTADOS - INSTRUMENTOS REPRESENTATIVOS DE DEUDA</v>
          </cell>
          <cell r="D73">
            <v>585182120000</v>
          </cell>
          <cell r="E73">
            <v>624343624573.93994</v>
          </cell>
          <cell r="F73">
            <v>413231260100</v>
          </cell>
          <cell r="G73">
            <v>585182120000</v>
          </cell>
          <cell r="H73">
            <v>624343624573.93994</v>
          </cell>
        </row>
        <row r="74">
          <cell r="B74">
            <v>130105</v>
          </cell>
          <cell r="C74" t="str">
            <v>TÍTULOS DE TESORERÍA –TES</v>
          </cell>
          <cell r="D74">
            <v>574906370000</v>
          </cell>
          <cell r="E74">
            <v>594418287653.93994</v>
          </cell>
          <cell r="F74">
            <v>382678890000</v>
          </cell>
          <cell r="G74">
            <v>574906370000</v>
          </cell>
          <cell r="H74">
            <v>594418287653.93994</v>
          </cell>
        </row>
        <row r="75">
          <cell r="B75">
            <v>130110</v>
          </cell>
          <cell r="C75" t="str">
            <v>OTROS TÍTULOS EMITIDOS POR EL GOBIERNO NACIONAL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130115</v>
          </cell>
          <cell r="C76" t="str">
            <v>OTROS EMISORES NACIONALES</v>
          </cell>
          <cell r="D76">
            <v>10275750000</v>
          </cell>
          <cell r="E76">
            <v>29925336920</v>
          </cell>
          <cell r="F76">
            <v>30552370100</v>
          </cell>
          <cell r="G76">
            <v>10275750000</v>
          </cell>
          <cell r="H76">
            <v>29925336920</v>
          </cell>
        </row>
        <row r="77">
          <cell r="B77">
            <v>130120</v>
          </cell>
          <cell r="C77" t="str">
            <v>EMISORES EXTRANJEROS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130200</v>
          </cell>
          <cell r="C78" t="str">
            <v>INVERSIONES A VALOR RAZONABLE CON CAMBIOS EN RESULTADOS - INSTRUMENTOS DE PATRIMONIO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130205</v>
          </cell>
          <cell r="C79" t="str">
            <v>EMISORES NACIONALES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B80">
            <v>130210</v>
          </cell>
          <cell r="C80" t="str">
            <v>EMISORES EXTRANJEROS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130300</v>
          </cell>
          <cell r="C81" t="str">
            <v>INVERSIONES A COSTO AMORTIZADO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>
            <v>130305</v>
          </cell>
          <cell r="C82" t="str">
            <v>TITULOS DE TESORERÍA - TES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130310</v>
          </cell>
          <cell r="C83" t="str">
            <v>OTROS TÍTULOS EMITIDOS POR EL GOBIERNO NACIONAL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130315</v>
          </cell>
          <cell r="C84" t="str">
            <v>OTROS EMISORES NACIONALES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>
            <v>130320</v>
          </cell>
          <cell r="C85" t="str">
            <v>EMISORES EXTRANJEROS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130400</v>
          </cell>
          <cell r="C86" t="str">
            <v>INVERSIONES  A VALOR RAZONABLE CON CAMBIOS EN EL ORI - INSTRUMENTOS DE PATRIMONIO</v>
          </cell>
          <cell r="D86">
            <v>175078189500.42001</v>
          </cell>
          <cell r="E86">
            <v>139573133709.04001</v>
          </cell>
          <cell r="F86">
            <v>140706973933.69</v>
          </cell>
          <cell r="G86">
            <v>175078189500.42001</v>
          </cell>
          <cell r="H86">
            <v>139573133709.04001</v>
          </cell>
        </row>
        <row r="87">
          <cell r="B87">
            <v>130405</v>
          </cell>
          <cell r="C87" t="str">
            <v>EMISORES NACIONALES</v>
          </cell>
          <cell r="D87">
            <v>110105762772.71001</v>
          </cell>
          <cell r="E87">
            <v>90373567827.169998</v>
          </cell>
          <cell r="F87">
            <v>86053021308.009995</v>
          </cell>
          <cell r="G87">
            <v>110105762772.71001</v>
          </cell>
          <cell r="H87">
            <v>90373567827.169998</v>
          </cell>
        </row>
        <row r="88">
          <cell r="B88">
            <v>130410</v>
          </cell>
          <cell r="C88" t="str">
            <v>EMISORES EXTRANJEROS</v>
          </cell>
          <cell r="D88">
            <v>64972426727.709999</v>
          </cell>
          <cell r="E88">
            <v>49199565881.870003</v>
          </cell>
          <cell r="F88">
            <v>54653952625.68</v>
          </cell>
          <cell r="G88">
            <v>64972426727.709999</v>
          </cell>
          <cell r="H88">
            <v>49199565881.870003</v>
          </cell>
        </row>
        <row r="89">
          <cell r="B89">
            <v>130500</v>
          </cell>
          <cell r="C89" t="str">
            <v>INVERSIONES A VALOR RAZONABLE CON CAMBIOS EN RESULTADOS ENTREGADOS EN OPERACIONES DE MERCADO MONETARIO - INSTRUMENTOS REPRESENTATIVOS DE DEUDA (DERECHOS DE TRANSFERENCIA)</v>
          </cell>
          <cell r="D89">
            <v>16347300000</v>
          </cell>
          <cell r="E89">
            <v>0</v>
          </cell>
          <cell r="F89">
            <v>0</v>
          </cell>
          <cell r="G89">
            <v>16347300000</v>
          </cell>
          <cell r="H89">
            <v>0</v>
          </cell>
        </row>
        <row r="90">
          <cell r="B90">
            <v>130505</v>
          </cell>
          <cell r="C90" t="str">
            <v>TÍTULOS DE TESORERÍA –TES</v>
          </cell>
          <cell r="D90">
            <v>16347300000</v>
          </cell>
          <cell r="E90">
            <v>0</v>
          </cell>
          <cell r="F90">
            <v>0</v>
          </cell>
          <cell r="G90">
            <v>16347300000</v>
          </cell>
          <cell r="H90">
            <v>0</v>
          </cell>
        </row>
        <row r="91">
          <cell r="B91">
            <v>130510</v>
          </cell>
          <cell r="C91" t="str">
            <v>OTROS TÍTULOS EMITIDOS POR EL GOBIERNO NACIONAL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130515</v>
          </cell>
          <cell r="C92" t="str">
            <v>OTROS EMISORES NACIONALES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130520</v>
          </cell>
          <cell r="C93" t="str">
            <v>EMISORES EXTRANJEROS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130600</v>
          </cell>
          <cell r="C94" t="str">
            <v>INVERSIONES A VALOR RAZONABLE CON CAMBIOS EN RESULTADOS ENTREGADOS EN OPERACIONES DE MERCADO MONETARIO - INSTRUMENTOS DE PATRIMONIO (DERECHOS DE TRANSFERENCIA)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130605</v>
          </cell>
          <cell r="C95" t="str">
            <v>EMISORES NACIONALES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130610</v>
          </cell>
          <cell r="C96" t="str">
            <v>EMISORES EXTRANJEROS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130700</v>
          </cell>
          <cell r="C97" t="str">
            <v>INVERSIONES A COSTO AMORTIZADO CON CAMBIOS EN RESULTADOS  ENTREGADOS EN OPERACIONES DE MERCADO MONETARIO - INSTRUMENTOS REPRESENTATIVOS DE DEUDA (DERECHOS DE TRANSFERENCIA)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130705</v>
          </cell>
          <cell r="C98" t="str">
            <v>TÍTULOS DE TESORERÍA –TES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130710</v>
          </cell>
          <cell r="C99" t="str">
            <v>OTROS TÍTULOS EMITIDOS POR EL GOBIERNO NACIONAL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130715</v>
          </cell>
          <cell r="C100" t="str">
            <v>OTROS EMISORES NACIONALES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130720</v>
          </cell>
          <cell r="C101" t="str">
            <v>EMISORES EXTRANJEROS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130800</v>
          </cell>
          <cell r="C102" t="str">
            <v>INVERSIONES A VALOR RAZONABLE CON CAMBIOS EN EL ORI ENTREGADOS EN OPERACIONES DE MERCADO MONETARIO - INSTRUMENTOS DE PATRIMONIO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130805</v>
          </cell>
          <cell r="C103" t="str">
            <v>EMISORES NACIONALES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130810</v>
          </cell>
          <cell r="C104" t="str">
            <v>EMISORES EXTRANJEROS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130900</v>
          </cell>
          <cell r="C105" t="str">
            <v xml:space="preserve">INVERSIONES A VALOR RAZONABLE CON CAMBIOS EN RESULTADOS ENTREGADAS EN GARANTÍA DE OPERACIONES CON INSTRUMENTOS DERIVADOS - INSTRUMENTOS REPRESENTATIVOS DE DEUDA 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>
            <v>130905</v>
          </cell>
          <cell r="C106" t="str">
            <v>TÍTULOS DE TESORERÍA –TES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B107">
            <v>130910</v>
          </cell>
          <cell r="C107" t="str">
            <v>OTROS TÍTULOS EMITIDOS POR EL GOBIERNO NACIONAL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130915</v>
          </cell>
          <cell r="C108" t="str">
            <v>OTROS EMISORES NACIONALES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130920</v>
          </cell>
          <cell r="C109" t="str">
            <v>EMISORES EXTRANJEROS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131000</v>
          </cell>
          <cell r="C110" t="str">
            <v xml:space="preserve">INVERSIONES A VALOR RAZONABLE CON CAMBIOS EN RESULTADOS ENTREGADOS EN GARANTÍA DE OPERACIONES CON INSTRUMENTOS DERIVADOS - INSTRUMENTOS DE PATRIMONIO 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131005</v>
          </cell>
          <cell r="C111" t="str">
            <v>EMISORES NACIONALES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131010</v>
          </cell>
          <cell r="C112" t="str">
            <v>EMISORES EXTRANJEROS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131100</v>
          </cell>
          <cell r="C113" t="str">
            <v xml:space="preserve">INVERSIONES A COSTO AMORTIZADO CON CAMBIOS EN RESULTADOS ENTREGADOS EN GARANTÍA DE OPERACIONES CON INSTRUMENTOS DERIVADOS - INSTRUMENTOS REPRESENTATIVOS DE DEUDA 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131105</v>
          </cell>
          <cell r="C114" t="str">
            <v>TÍTULOS DE TESORERÍA –TES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131110</v>
          </cell>
          <cell r="C115" t="str">
            <v>OTROS TÍTULOS EMITIDOS POR EL GOBIERNO NACIONAL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131115</v>
          </cell>
          <cell r="C116" t="str">
            <v>OTROS EMISORES NACIONALES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131120</v>
          </cell>
          <cell r="C117" t="str">
            <v>EMISORES EXTRANJEROS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131200</v>
          </cell>
          <cell r="C118" t="str">
            <v>INVERSIONES A VALOR RAZONABLE CON CAMBIOS EN EL ORI ENTREGADOS EN GARANTÍA DE OPERACIONES CON INSTRUMENTOS DERIVADOS - INSTRUMENTOS DE PATRIMONIO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131205</v>
          </cell>
          <cell r="C119" t="str">
            <v>EMISORES NACIONALES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131210</v>
          </cell>
          <cell r="C120" t="str">
            <v>EMISORES EXTRANJEROS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131300</v>
          </cell>
          <cell r="C121" t="str">
            <v>INVERSIONES A VALOR RAZONABLE CON CAMBIOS EN RESULTADOS - INSTRUMENTOS DE PATRIMONIO - POR EXCEDENTES DE ÓRDENES DE COMPRA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131305</v>
          </cell>
          <cell r="C122" t="str">
            <v>EMISORES NACIONALES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131310</v>
          </cell>
          <cell r="C123" t="str">
            <v>EMISORES EXTRANJEROS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131400</v>
          </cell>
          <cell r="C124" t="str">
            <v>INVERSIONES A VALOR RAZONABLE CON CAMBIOS EN RESULTADOS - INSTRUMENTOS REPRESENTATIVOS DE DEUDA - POR EXCEDENTES DE ÓRDENES DE COMPRA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131405</v>
          </cell>
          <cell r="C125" t="str">
            <v>TÍTULOS DE TESORERÍA –TES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131410</v>
          </cell>
          <cell r="C126" t="str">
            <v>OTROS TÍTULOS EMITIDOS POR EL GOBIERNO NACIONAL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131415</v>
          </cell>
          <cell r="C127" t="str">
            <v>OTROS EMISORES NACIONALES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131420</v>
          </cell>
          <cell r="C128" t="str">
            <v>EMISORES EXTRANJEROS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131500</v>
          </cell>
          <cell r="C129" t="str">
            <v>INVERSIONES EN SUBSIDIARIAS Y FILIALES</v>
          </cell>
          <cell r="D129">
            <v>118533296315.34</v>
          </cell>
          <cell r="E129">
            <v>112305586112.27</v>
          </cell>
          <cell r="F129">
            <v>105992046122.55</v>
          </cell>
          <cell r="G129">
            <v>118533296315.34</v>
          </cell>
          <cell r="H129">
            <v>112305586112.27</v>
          </cell>
        </row>
        <row r="130">
          <cell r="B130">
            <v>131505</v>
          </cell>
          <cell r="C130" t="str">
            <v>SUBSIDIARIAS Y FILIALES NACIONALES</v>
          </cell>
          <cell r="D130">
            <v>118533296315.34</v>
          </cell>
          <cell r="E130">
            <v>112305586112.27</v>
          </cell>
          <cell r="F130">
            <v>105992046122.55</v>
          </cell>
          <cell r="G130">
            <v>118533296315.34</v>
          </cell>
          <cell r="H130">
            <v>112305586112.27</v>
          </cell>
        </row>
        <row r="131">
          <cell r="B131">
            <v>131510</v>
          </cell>
          <cell r="C131" t="str">
            <v>SUBSIDIARIAS Y FILIALES EXTRANJERAS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131600</v>
          </cell>
          <cell r="C132" t="str">
            <v xml:space="preserve">INVERSIONES EN ASOCIADAS </v>
          </cell>
          <cell r="D132">
            <v>142968934371.70999</v>
          </cell>
          <cell r="E132">
            <v>115396652974.28</v>
          </cell>
          <cell r="F132">
            <v>119929601372.52</v>
          </cell>
          <cell r="G132">
            <v>142968934371.70999</v>
          </cell>
          <cell r="H132">
            <v>115396652974.28</v>
          </cell>
        </row>
        <row r="133">
          <cell r="B133">
            <v>131605</v>
          </cell>
          <cell r="C133" t="str">
            <v>ASOCIADAS NACIONALES</v>
          </cell>
          <cell r="D133">
            <v>142968934371.70999</v>
          </cell>
          <cell r="E133">
            <v>115396652974.28</v>
          </cell>
          <cell r="F133">
            <v>119929601372.52</v>
          </cell>
          <cell r="G133">
            <v>142968934371.70999</v>
          </cell>
          <cell r="H133">
            <v>115396652974.28</v>
          </cell>
        </row>
        <row r="134">
          <cell r="B134">
            <v>131610</v>
          </cell>
          <cell r="C134" t="str">
            <v>ASOCIADAS EXTRANJERAS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131700</v>
          </cell>
          <cell r="C135" t="str">
            <v>INVERSIONES A VALOR RAZONABLE CON CAMBIOS EN EL ORI - INSTRUMENTOS REPRESENTATIVOS DE DEUDA</v>
          </cell>
          <cell r="D135">
            <v>375377277207.44</v>
          </cell>
          <cell r="E135">
            <v>304728291552.91998</v>
          </cell>
          <cell r="F135">
            <v>363388622147.20001</v>
          </cell>
          <cell r="G135">
            <v>375377277207.44</v>
          </cell>
          <cell r="H135">
            <v>304728291552.91998</v>
          </cell>
        </row>
        <row r="136">
          <cell r="B136">
            <v>131705</v>
          </cell>
          <cell r="C136" t="str">
            <v>TÍTULOS DE TESORERÍA –TES</v>
          </cell>
          <cell r="D136">
            <v>375377277207.44</v>
          </cell>
          <cell r="E136">
            <v>304728291552.91998</v>
          </cell>
          <cell r="F136">
            <v>363388622147.20001</v>
          </cell>
          <cell r="G136">
            <v>375377277207.44</v>
          </cell>
          <cell r="H136">
            <v>304728291552.91998</v>
          </cell>
        </row>
        <row r="137">
          <cell r="B137">
            <v>131710</v>
          </cell>
          <cell r="C137" t="str">
            <v>OTROS TÍTULOS DE DEUDA PÚBLICA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131715</v>
          </cell>
          <cell r="C138" t="str">
            <v>OTROS EMISORES NACIONALES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131720</v>
          </cell>
          <cell r="C139" t="str">
            <v>EMISORES EXTRANJEROS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131800</v>
          </cell>
          <cell r="C140" t="str">
            <v>INVERSIONES PATRIMONIALES EN ENTIDADES EN LIQUIDACIÓN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131900</v>
          </cell>
          <cell r="C141" t="str">
            <v xml:space="preserve">INVERSIONES EN TÍTULOS SOBRE PRODUCTOS Y EN PRODUCTOS AGROPECUARIOS Y AGROINDUSTRIALES  - MERCADO SECUNDARIO 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132000</v>
          </cell>
          <cell r="C142" t="str">
            <v>INVERSIONES EN ACUERDOS CONJUNTOS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B143">
            <v>132005</v>
          </cell>
          <cell r="C143" t="str">
            <v>NEGOCIOS CONJUNTOS NACIONALES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132010</v>
          </cell>
          <cell r="C144" t="str">
            <v>NEGOCIOS CONJUNTOS EXTRANJEROS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132015</v>
          </cell>
          <cell r="C145" t="str">
            <v>OPERACIONES CONJUNTAS NACIONALES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>
            <v>132020</v>
          </cell>
          <cell r="C146" t="str">
            <v>OPERACIONES CONJUNTAS EXTRANJERAS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132100</v>
          </cell>
          <cell r="C147" t="str">
            <v>INVERSIONES A VALOR RAZONABLE CON CAMBIOS EN EL ORI ENTREGADOS EN OPERACIONES DE MERCADO MONETARIO - INSTRUMENTOS DE DEUDA</v>
          </cell>
          <cell r="D147">
            <v>0</v>
          </cell>
          <cell r="E147">
            <v>12210500000</v>
          </cell>
          <cell r="F147">
            <v>0</v>
          </cell>
          <cell r="G147">
            <v>0</v>
          </cell>
          <cell r="H147">
            <v>12210500000</v>
          </cell>
        </row>
        <row r="148">
          <cell r="B148">
            <v>132105</v>
          </cell>
          <cell r="C148" t="str">
            <v>TÍTULOS DE TESORERÍA –TES</v>
          </cell>
          <cell r="D148">
            <v>0</v>
          </cell>
          <cell r="E148">
            <v>12210500000</v>
          </cell>
          <cell r="F148">
            <v>0</v>
          </cell>
          <cell r="G148">
            <v>0</v>
          </cell>
          <cell r="H148">
            <v>12210500000</v>
          </cell>
        </row>
        <row r="149">
          <cell r="B149">
            <v>132110</v>
          </cell>
          <cell r="C149" t="str">
            <v>OTROS TÍTULOS DE DEUDA PÚBLICA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132115</v>
          </cell>
          <cell r="C150" t="str">
            <v>OTROS EMISORES NACIONALES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132120</v>
          </cell>
          <cell r="C151" t="str">
            <v>EMISORES EXTRANJEROS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132200</v>
          </cell>
          <cell r="C152" t="str">
            <v>INVERSIONES A VALOR RAZONABLE CON CAMBIOS EN EL ORI ENTREGADOS EN GARANTÍA DE OPERACIONES CON INSTRUMENTOS DERIVADOS - INSTRUMENTOS DE DEUDA</v>
          </cell>
          <cell r="D152">
            <v>157084405000</v>
          </cell>
          <cell r="E152">
            <v>87097949317</v>
          </cell>
          <cell r="F152">
            <v>66338197500</v>
          </cell>
          <cell r="G152">
            <v>157084405000</v>
          </cell>
          <cell r="H152">
            <v>87097949317</v>
          </cell>
        </row>
        <row r="153">
          <cell r="B153">
            <v>132205</v>
          </cell>
          <cell r="C153" t="str">
            <v>TÍTULOS DE TESORERÍA –TES</v>
          </cell>
          <cell r="D153">
            <v>157084405000</v>
          </cell>
          <cell r="E153">
            <v>87097949317</v>
          </cell>
          <cell r="F153">
            <v>66338197500</v>
          </cell>
          <cell r="G153">
            <v>157084405000</v>
          </cell>
          <cell r="H153">
            <v>87097949317</v>
          </cell>
        </row>
        <row r="154">
          <cell r="B154">
            <v>132210</v>
          </cell>
          <cell r="C154" t="str">
            <v>OTROS TÍTULOS DE DEUDA PÚBLICA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132215</v>
          </cell>
          <cell r="C155" t="str">
            <v>OTROS EMISORES NACIONALES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132220</v>
          </cell>
          <cell r="C156" t="str">
            <v>EMISORES EXTRANJEROS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132300</v>
          </cell>
          <cell r="C157" t="str">
            <v>INVERSIONES A VARIACIÓN PATRIMONIAL CON CAMBIOS EN EL ORI - INSTRUMENTOS DE PATRIMONIO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>
            <v>132305</v>
          </cell>
          <cell r="C158" t="str">
            <v>INVERSIONES OBLIGATORIAS EN INSTRUMENTOS DE PATRIMONIO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132310</v>
          </cell>
          <cell r="C159" t="str">
            <v>OTRAS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>
            <v>132500</v>
          </cell>
          <cell r="C160" t="str">
            <v>INVERSIONES A VALOR RAZONABLE CON CAMBIOS EN EL ORI ENTREGADOS EN OPERACIONES DE MERCADO MONETARIO – INSTRUMENTOS DE PATRIMONIO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132505</v>
          </cell>
          <cell r="C161" t="str">
            <v>EMISORES NACIONALES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132510</v>
          </cell>
          <cell r="C162" t="str">
            <v>EMISORES EXTRANJEROS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135000</v>
          </cell>
          <cell r="C163" t="str">
            <v>OPERACIONES CARRUSEL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135005</v>
          </cell>
          <cell r="C164" t="str">
            <v>DERECHOS EN COMPROMISOS DE COMPRA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135010</v>
          </cell>
          <cell r="C165" t="str">
            <v>DERECHOS EN COMPROMISOS DE VENTA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135015</v>
          </cell>
          <cell r="C166" t="str">
            <v>OBLIGACIONES EN COMPROMISOS DE COMPRA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135020</v>
          </cell>
          <cell r="C167" t="str">
            <v>OBLIGACIONES EN COMPROMISOS DE VENTA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135100</v>
          </cell>
          <cell r="C168" t="str">
            <v>OPERACIONES DE CONTADO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135105</v>
          </cell>
          <cell r="C169" t="str">
            <v>DERECHOS DE COMPRA SOBRE DIVISAS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135110</v>
          </cell>
          <cell r="C170" t="str">
            <v>DERECHOS DE VENTA SOBRE DIVISAS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135115</v>
          </cell>
          <cell r="C171" t="str">
            <v>DERECHOS DE COMPRA SOBRE TÍTULOS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135120</v>
          </cell>
          <cell r="C172" t="str">
            <v>DERECHOS DE VENTA SOBRE TÍTULOS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135125</v>
          </cell>
          <cell r="C173" t="str">
            <v>DERECHOS – OTROS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135130</v>
          </cell>
          <cell r="C174" t="str">
            <v>OBLIGACIONES DE COMPRA SOBRE DIVISAS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135135</v>
          </cell>
          <cell r="C175" t="str">
            <v>OBLIGACIONES DE VENTA SOBRE DIVISAS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135140</v>
          </cell>
          <cell r="C176" t="str">
            <v>OBLIGACIONES DE COMPRA SOBRE TÍTULOS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135145</v>
          </cell>
          <cell r="C177" t="str">
            <v>OBLIGACIONES DE VENTA SOBRE TÍTULOS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135195</v>
          </cell>
          <cell r="C178" t="str">
            <v>OBLIGACIONES – OTROS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135200</v>
          </cell>
          <cell r="C179" t="str">
            <v>CONTRATOS FORWARD - DE NEGOCIACIÓN</v>
          </cell>
          <cell r="D179">
            <v>55688765717.699997</v>
          </cell>
          <cell r="E179">
            <v>122187073350.7</v>
          </cell>
          <cell r="F179">
            <v>20755930737.700001</v>
          </cell>
          <cell r="G179">
            <v>55688765717.699997</v>
          </cell>
          <cell r="H179">
            <v>122187073350.7</v>
          </cell>
        </row>
        <row r="180">
          <cell r="B180">
            <v>135205</v>
          </cell>
          <cell r="C180" t="str">
            <v>DE MONEDAS (PESO/DÓLAR)</v>
          </cell>
          <cell r="D180">
            <v>55688765717.699997</v>
          </cell>
          <cell r="E180">
            <v>122187073350.7</v>
          </cell>
          <cell r="F180">
            <v>20755930737.700001</v>
          </cell>
          <cell r="G180">
            <v>55688765717.699997</v>
          </cell>
          <cell r="H180">
            <v>122187073350.7</v>
          </cell>
        </row>
        <row r="181">
          <cell r="B181">
            <v>135210</v>
          </cell>
          <cell r="C181" t="str">
            <v>DE MONEDAS (DIFERENTES PESO/DÓLAR)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135215</v>
          </cell>
          <cell r="C182" t="str">
            <v>DE TASAS DE INTERÉS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135220</v>
          </cell>
          <cell r="C183" t="str">
            <v>DE TÍTULOS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135295</v>
          </cell>
          <cell r="C184" t="str">
            <v>OTROS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B185">
            <v>135300</v>
          </cell>
          <cell r="C185" t="str">
            <v>CONTRATOS DE FUTUROS – DE NEGOCIACIÓN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135305</v>
          </cell>
          <cell r="C186" t="str">
            <v>DE MONEDAS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135310</v>
          </cell>
          <cell r="C187" t="str">
            <v>DE TASAS DE INTERÉS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135315</v>
          </cell>
          <cell r="C188" t="str">
            <v>DE TÍTULOS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135320</v>
          </cell>
          <cell r="C189" t="str">
            <v>DE ÍNDICES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135395</v>
          </cell>
          <cell r="C190" t="str">
            <v>OTROS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135400</v>
          </cell>
          <cell r="C191" t="str">
            <v>SWAPS – DE NEGOCIACIÓN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135405</v>
          </cell>
          <cell r="C192" t="str">
            <v>DE MONEDAS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135410</v>
          </cell>
          <cell r="C193" t="str">
            <v>DE TASAS DE INTERÉS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135495</v>
          </cell>
          <cell r="C194" t="str">
            <v>OTROS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135500</v>
          </cell>
          <cell r="C195" t="str">
            <v>OPCIONES DE NEGOCIACIÓN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135505</v>
          </cell>
          <cell r="C196" t="str">
            <v>COMPRA CALLS DE MONEDAS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135510</v>
          </cell>
          <cell r="C197" t="str">
            <v>COMPRA CALLS DE TASAS DE INTERÉS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135515</v>
          </cell>
          <cell r="C198" t="str">
            <v>COMPRA CALLS DE TÍTULOS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135520</v>
          </cell>
          <cell r="C199" t="str">
            <v>COMPRA CALLS DE ÍNDICES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135525</v>
          </cell>
          <cell r="C200" t="str">
            <v>COMPRA CALLS – OTRAS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135530</v>
          </cell>
          <cell r="C201" t="str">
            <v>COMPRA PUTS DE MONEDAS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135535</v>
          </cell>
          <cell r="C202" t="str">
            <v>COMPRA PUTS DE TASAS DE INTERÉS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135540</v>
          </cell>
          <cell r="C203" t="str">
            <v>COMPRA PUTS DE TÍTULOS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135545</v>
          </cell>
          <cell r="C204" t="str">
            <v>COMPRA PUTS DE ÍNDICES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135550</v>
          </cell>
          <cell r="C205" t="str">
            <v>COMPRA PUTS – OTRAS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135600</v>
          </cell>
          <cell r="C206" t="str">
            <v>CONTRATOS FORWARD - DE COBERTURA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135605</v>
          </cell>
          <cell r="C207" t="str">
            <v>DE MONEDAS (PESO/DÓLAR)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135610</v>
          </cell>
          <cell r="C208" t="str">
            <v>DE MONEDAS (DIFERENTES PESO/DÓLAR)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B209">
            <v>135615</v>
          </cell>
          <cell r="C209" t="str">
            <v>DE TASAS DE INTERÉS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B210">
            <v>135620</v>
          </cell>
          <cell r="C210" t="str">
            <v>DE TÍTULOS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B211">
            <v>135695</v>
          </cell>
          <cell r="C211" t="str">
            <v>OTROS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B212">
            <v>135700</v>
          </cell>
          <cell r="C212" t="str">
            <v>CONTRATOS DE FUTUROS – DE COBERTURA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B213">
            <v>135705</v>
          </cell>
          <cell r="C213" t="str">
            <v>DE MONEDAS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B214">
            <v>135710</v>
          </cell>
          <cell r="C214" t="str">
            <v>DE INTERÉS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>
            <v>135715</v>
          </cell>
          <cell r="C215" t="str">
            <v>DE TÍTULOS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B216">
            <v>135720</v>
          </cell>
          <cell r="C216" t="str">
            <v>DE ÍNDICES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B217">
            <v>135795</v>
          </cell>
          <cell r="C217" t="str">
            <v>OTROS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B218">
            <v>135800</v>
          </cell>
          <cell r="C218" t="str">
            <v>SWAPS – DE COBERTURA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B219">
            <v>135805</v>
          </cell>
          <cell r="C219" t="str">
            <v>DE MONEDAS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B220">
            <v>135810</v>
          </cell>
          <cell r="C220" t="str">
            <v>DE TASAS DE INTERÉS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B221">
            <v>135895</v>
          </cell>
          <cell r="C221" t="str">
            <v>OTROS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B222">
            <v>135900</v>
          </cell>
          <cell r="C222" t="str">
            <v>OPCIONES DE COBERTURA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B223">
            <v>135905</v>
          </cell>
          <cell r="C223" t="str">
            <v>COMPRA CALLS DE MONEDAS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B224">
            <v>135910</v>
          </cell>
          <cell r="C224" t="str">
            <v>COMPRA CALLS DE TASAS DE INTERÉS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B225">
            <v>135915</v>
          </cell>
          <cell r="C225" t="str">
            <v>COMPRA CALLS DE TÍTULOS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B226">
            <v>135920</v>
          </cell>
          <cell r="C226" t="str">
            <v>COMPRA CALLS DE ÍNDICES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135925</v>
          </cell>
          <cell r="C227" t="str">
            <v>COMPRA CALLS – OTRAS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135930</v>
          </cell>
          <cell r="C228" t="str">
            <v>COMPRA PUTS DE MONEDAS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B229">
            <v>135935</v>
          </cell>
          <cell r="C229" t="str">
            <v>COMPRA PUTS DE TASAS DE INTERÉS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B230">
            <v>135940</v>
          </cell>
          <cell r="C230" t="str">
            <v>COMPRA PUTS DE TÍTULOS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135945</v>
          </cell>
          <cell r="C231" t="str">
            <v>COMPRA PUTS DE ÍNDICES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135950</v>
          </cell>
          <cell r="C232" t="str">
            <v>COMPRA PUTS – OTRAS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B233">
            <v>136000</v>
          </cell>
          <cell r="C233" t="str">
            <v>IINVERSIONES DERECHOS FIDUCIARIOS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B234">
            <v>138000</v>
          </cell>
          <cell r="C234" t="str">
            <v>OTRAS INVERSIONES DE LAS RESERVAS INTERNACIONALES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B235">
            <v>138005</v>
          </cell>
          <cell r="C235" t="str">
            <v>PORTAFOLIO  EN ADMINISTRACION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B236">
            <v>138010</v>
          </cell>
          <cell r="C236" t="str">
            <v>OTRAS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>
            <v>138100</v>
          </cell>
          <cell r="C237" t="str">
            <v>MECANISMOS ESPECIALES DE PAGOS INTERNACIONALES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>
            <v>138105</v>
          </cell>
          <cell r="C238" t="str">
            <v>DERECHOS ESPECIALES DE GIRO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138110</v>
          </cell>
          <cell r="C239" t="str">
            <v>PESOS ANDINOS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138115</v>
          </cell>
          <cell r="C240" t="str">
            <v>CONVENIOS INTERNACIONALES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>
            <v>138120</v>
          </cell>
          <cell r="C241" t="str">
            <v>COMPENSACIONES PENDIENTES DE PAGO - VENCIDAS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>
            <v>138195</v>
          </cell>
          <cell r="C242" t="str">
            <v>OTROS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138200</v>
          </cell>
          <cell r="C243" t="str">
            <v>APORTES EN ORGANISMOS Y ENTIDADES INTERNACIONALES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138205</v>
          </cell>
          <cell r="C244" t="str">
            <v>FONDO MONETARIO INTERNACIONAL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>
            <v>138210</v>
          </cell>
          <cell r="C245" t="str">
            <v>FONDO LATINOAMERICANO DE RESERVAS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>
            <v>138215</v>
          </cell>
          <cell r="C246" t="str">
            <v>ASOCIACION INTERNACIONAL DE FOMENTO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>
            <v>138220</v>
          </cell>
          <cell r="C247" t="str">
            <v>BANCO INTERAMERICANO DE DESARROLLO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>
            <v>138225</v>
          </cell>
          <cell r="C248" t="str">
            <v>BANCO MUNDIAL (BIRF)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>
            <v>138230</v>
          </cell>
          <cell r="C249" t="str">
            <v>BANCO DE DESARROLLO DEL CARIBE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>
            <v>138235</v>
          </cell>
          <cell r="C250" t="str">
            <v>CORPORACION ANDINA DE FOMENTO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>
            <v>138240</v>
          </cell>
          <cell r="C251" t="str">
            <v>CORPORACION FINANCIERA INTERNACIONAL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>
            <v>138245</v>
          </cell>
          <cell r="C252" t="str">
            <v>CORPORACION INTERAMERICANA DE INVERSION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>
            <v>138250</v>
          </cell>
          <cell r="C253" t="str">
            <v>BANCO DE PAGOS INTERNACIONALES - BPI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>
            <v>139000</v>
          </cell>
          <cell r="C254" t="str">
            <v>DETERIORO INVERSIONES A COSTO AMORTIZADO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>
            <v>139005</v>
          </cell>
          <cell r="C255" t="str">
            <v>INSTRUMENTOS DE DEUDA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B256">
            <v>139010</v>
          </cell>
          <cell r="C256" t="str">
            <v>INSTRUMENTOS DE PATRIMONIO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139500</v>
          </cell>
          <cell r="C257" t="str">
            <v>DETERIORO EN INVERSIONES A VALOR RAZONABLE CON CAMBIOS EN EL ORI</v>
          </cell>
          <cell r="D257">
            <v>0</v>
          </cell>
          <cell r="E257">
            <v>2824694330.6900001</v>
          </cell>
          <cell r="F257">
            <v>2710092591.4400001</v>
          </cell>
          <cell r="G257">
            <v>0</v>
          </cell>
          <cell r="H257">
            <v>2824694330.6900001</v>
          </cell>
        </row>
        <row r="258">
          <cell r="B258">
            <v>140000</v>
          </cell>
          <cell r="C258" t="str">
            <v>CARTERA DE CRÉDITOS Y OPERACIONES DE LEASING FINANCIERO</v>
          </cell>
          <cell r="D258">
            <v>6539695055562.1699</v>
          </cell>
          <cell r="E258">
            <v>6349803341728.9902</v>
          </cell>
          <cell r="F258">
            <v>5369406456816.0996</v>
          </cell>
          <cell r="G258">
            <v>6539695055562.1699</v>
          </cell>
          <cell r="H258">
            <v>6349803341728.9902</v>
          </cell>
        </row>
        <row r="259">
          <cell r="B259">
            <v>140200</v>
          </cell>
          <cell r="C259" t="str">
            <v>CON GARANTÍA HIPOTECARIA (CAPITALIZADORAS)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140205</v>
          </cell>
          <cell r="C260" t="str">
            <v>CATEGORÍA A RIESGO NORMAL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>
            <v>140210</v>
          </cell>
          <cell r="C261" t="str">
            <v>CATEGORÍA B RIESGO ACEPTABLE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140215</v>
          </cell>
          <cell r="C262" t="str">
            <v>CATEGORÍA C RIESGO APRECIABLE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140220</v>
          </cell>
          <cell r="C263" t="str">
            <v>CATEGORÍA D RIESGO SIGNIFICATIVO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>
            <v>140225</v>
          </cell>
          <cell r="C264" t="str">
            <v>CATEGORÍA E RIESGO DE INCOBRABILIDAD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>
            <v>140400</v>
          </cell>
          <cell r="C265" t="str">
            <v>CARTERA DE VIVIENDA Y OPERACIONES DE  LEASING HABITACIONAL</v>
          </cell>
          <cell r="D265">
            <v>5363601169.5100002</v>
          </cell>
          <cell r="E265">
            <v>4922052700.3599997</v>
          </cell>
          <cell r="F265">
            <v>4797431825.2600002</v>
          </cell>
          <cell r="G265">
            <v>5363601169.5100002</v>
          </cell>
          <cell r="H265">
            <v>4922052700.3599997</v>
          </cell>
        </row>
        <row r="266">
          <cell r="B266">
            <v>140405</v>
          </cell>
          <cell r="C266" t="str">
            <v>CATEGORÍA A RIESGO NORMAL CARTERA DE VIVIENDA</v>
          </cell>
          <cell r="D266">
            <v>5142395427.0900002</v>
          </cell>
          <cell r="E266">
            <v>4695923895.5500002</v>
          </cell>
          <cell r="F266">
            <v>4544545354.6000004</v>
          </cell>
          <cell r="G266">
            <v>5142395427.0900002</v>
          </cell>
          <cell r="H266">
            <v>4695923895.5500002</v>
          </cell>
        </row>
        <row r="267">
          <cell r="B267">
            <v>140410</v>
          </cell>
          <cell r="C267" t="str">
            <v>CATEGORÍA A RIESGO NORMAL LEASING HABITACIONAL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>
            <v>140415</v>
          </cell>
          <cell r="C268" t="str">
            <v>CATEGORÍA B RIESGO ACEPTABLE CARTERA DE VIVIENDA</v>
          </cell>
          <cell r="D268">
            <v>74492042.530000001</v>
          </cell>
          <cell r="E268">
            <v>99391194.200000003</v>
          </cell>
          <cell r="F268">
            <v>252886470.66</v>
          </cell>
          <cell r="G268">
            <v>74492042.530000001</v>
          </cell>
          <cell r="H268">
            <v>99391194.200000003</v>
          </cell>
        </row>
        <row r="269">
          <cell r="B269">
            <v>140420</v>
          </cell>
          <cell r="C269" t="str">
            <v>CATEGORÍA B RIESGO ACEPTABLE LEASING HABITACIONAL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>
            <v>140425</v>
          </cell>
          <cell r="C270" t="str">
            <v>CATEGORÍA C RIESGO APRECIABLE CARTERA DE VIVIENDA</v>
          </cell>
          <cell r="D270">
            <v>146713699.88999999</v>
          </cell>
          <cell r="E270">
            <v>126737610.61</v>
          </cell>
          <cell r="F270">
            <v>0</v>
          </cell>
          <cell r="G270">
            <v>146713699.88999999</v>
          </cell>
          <cell r="H270">
            <v>126737610.61</v>
          </cell>
        </row>
        <row r="271">
          <cell r="B271">
            <v>140430</v>
          </cell>
          <cell r="C271" t="str">
            <v>CATEGORÍA C RIESGO APRECIABLE LEASING HABITACIONAL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>
            <v>140435</v>
          </cell>
          <cell r="C272" t="str">
            <v>CATEGORÍA D RIESGO SIGNIFICATIVO CARTERA DE VIVIENDA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>
            <v>140440</v>
          </cell>
          <cell r="C273" t="str">
            <v>CATEGORÍA D RIESGO SIGNIFICATIVO LEASING HABITACIONAL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>
            <v>140445</v>
          </cell>
          <cell r="C274" t="str">
            <v>CATEGORÍA E RIESGO DE INCOBRABILIDAD CARTERA DE VIVIENDA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>
            <v>140450</v>
          </cell>
          <cell r="C275" t="str">
            <v>CATEGORÍA E RIESGO DE INCOBRABILIDAD LEASING HABITACIONAL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>
            <v>140500</v>
          </cell>
          <cell r="C276" t="str">
            <v>SOBRE TÍTULOS DE CAPITALIZACIÓN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>
            <v>140505</v>
          </cell>
          <cell r="C277" t="str">
            <v>PLANES TRADICIONALES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>
            <v>140510</v>
          </cell>
          <cell r="C278" t="str">
            <v>PLANES EN UVR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>
            <v>140600</v>
          </cell>
          <cell r="C279" t="str">
            <v>CARTERA DE CRÉDITOS – ACTIVIDAD ASEGURADORA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>
            <v>140605</v>
          </cell>
          <cell r="C280" t="str">
            <v>CON GARANTÍA HIPOTECARIA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>
            <v>140610</v>
          </cell>
          <cell r="C281" t="str">
            <v>CON GARANTÍA PRENDARIA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>
            <v>140800</v>
          </cell>
          <cell r="C282" t="str">
            <v>CARTERA Y OPERACIONES DE LEASING DE CONSUMO</v>
          </cell>
          <cell r="D282">
            <v>172864816.12</v>
          </cell>
          <cell r="E282">
            <v>201803860.77000001</v>
          </cell>
          <cell r="F282">
            <v>242106012.47999999</v>
          </cell>
          <cell r="G282">
            <v>172864816.12</v>
          </cell>
          <cell r="H282">
            <v>201803860.77000001</v>
          </cell>
        </row>
        <row r="283">
          <cell r="B283">
            <v>140805</v>
          </cell>
          <cell r="C283" t="str">
            <v>CATEGORÍA A RIESGO NORMAL CARTERA Y OPERACIONES DE LEASING DE CONSUMO</v>
          </cell>
          <cell r="D283">
            <v>131259278.37</v>
          </cell>
          <cell r="E283">
            <v>159501816.22</v>
          </cell>
          <cell r="F283">
            <v>168208886.87</v>
          </cell>
          <cell r="G283">
            <v>131259278.37</v>
          </cell>
          <cell r="H283">
            <v>159501816.22</v>
          </cell>
        </row>
        <row r="284">
          <cell r="B284">
            <v>140810</v>
          </cell>
          <cell r="C284" t="str">
            <v>CATEGORÍA B RIESGO ACEPTABLE CARTERA Y OPERACIONES DE LEASING DE CONSUMO</v>
          </cell>
          <cell r="D284">
            <v>0</v>
          </cell>
          <cell r="E284">
            <v>0</v>
          </cell>
          <cell r="F284">
            <v>57331537.119999997</v>
          </cell>
          <cell r="G284">
            <v>0</v>
          </cell>
          <cell r="H284">
            <v>0</v>
          </cell>
        </row>
        <row r="285">
          <cell r="B285">
            <v>140815</v>
          </cell>
          <cell r="C285" t="str">
            <v>CATEGORÍA C RIESGO APRECIABLE CARTERA Y OPERACIONES DE LEASING DE CONSUMO</v>
          </cell>
          <cell r="D285">
            <v>0</v>
          </cell>
          <cell r="E285">
            <v>953696.43</v>
          </cell>
          <cell r="F285">
            <v>16565588.49</v>
          </cell>
          <cell r="G285">
            <v>0</v>
          </cell>
          <cell r="H285">
            <v>953696.43</v>
          </cell>
        </row>
        <row r="286">
          <cell r="B286">
            <v>140820</v>
          </cell>
          <cell r="C286" t="str">
            <v>CATEGORÍA D RIESGO SIGNIFICATIVO CARTERA  Y OPERACIONES DE LEASING DE CONSUMO</v>
          </cell>
          <cell r="D286">
            <v>41605537.75</v>
          </cell>
          <cell r="E286">
            <v>41348348.119999997</v>
          </cell>
          <cell r="F286">
            <v>0</v>
          </cell>
          <cell r="G286">
            <v>41605537.75</v>
          </cell>
          <cell r="H286">
            <v>41348348.119999997</v>
          </cell>
        </row>
        <row r="287">
          <cell r="B287">
            <v>140825</v>
          </cell>
          <cell r="C287" t="str">
            <v>CATEGORÍA E RIESGO DE INCOBRABILIDAD CARTERA Y OPERACIONES DE LEASING DE CONSUMO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>
            <v>141000</v>
          </cell>
          <cell r="C288" t="str">
            <v>CARTERA Y OPERACIONES DE LEASING COMERCIALES</v>
          </cell>
          <cell r="D288">
            <v>6680771007905.3398</v>
          </cell>
          <cell r="E288">
            <v>6503684477826.8799</v>
          </cell>
          <cell r="F288">
            <v>5563597313646.4902</v>
          </cell>
          <cell r="G288">
            <v>6680771007905.3398</v>
          </cell>
          <cell r="H288">
            <v>6503684477826.8799</v>
          </cell>
        </row>
        <row r="289">
          <cell r="B289">
            <v>141005</v>
          </cell>
          <cell r="C289" t="str">
            <v>CATEGORÍA A RIESGO NORMAL CARTERA Y OPERACIONES DE LEASING COMERCIALES</v>
          </cell>
          <cell r="D289">
            <v>6638659937733.7402</v>
          </cell>
          <cell r="E289">
            <v>6461050578805.8496</v>
          </cell>
          <cell r="F289">
            <v>5507588199323.7998</v>
          </cell>
          <cell r="G289">
            <v>6638659937733.7402</v>
          </cell>
          <cell r="H289">
            <v>6461050578805.8496</v>
          </cell>
        </row>
        <row r="290">
          <cell r="B290">
            <v>141010</v>
          </cell>
          <cell r="C290" t="str">
            <v>CATEGORÍA B RIESGO ACEPTABLE CARTERA Y OPERACIONES DE LEASING COMERCIALES</v>
          </cell>
          <cell r="D290">
            <v>3515802087.02</v>
          </cell>
          <cell r="E290">
            <v>5364572900.5600004</v>
          </cell>
          <cell r="F290">
            <v>9104416207.1200008</v>
          </cell>
          <cell r="G290">
            <v>3515802087.02</v>
          </cell>
          <cell r="H290">
            <v>5364572900.5600004</v>
          </cell>
        </row>
        <row r="291">
          <cell r="B291">
            <v>141015</v>
          </cell>
          <cell r="C291" t="str">
            <v>CATEGORÍA C RIESGO APRECIABLE, CARTERA Y OPERACIONES  DE LEASING COMERCIALES</v>
          </cell>
          <cell r="D291">
            <v>1190324575</v>
          </cell>
          <cell r="E291">
            <v>819287222.58000004</v>
          </cell>
          <cell r="F291">
            <v>2890409093.04</v>
          </cell>
          <cell r="G291">
            <v>1190324575</v>
          </cell>
          <cell r="H291">
            <v>819287222.58000004</v>
          </cell>
        </row>
        <row r="292">
          <cell r="B292">
            <v>141020</v>
          </cell>
          <cell r="C292" t="str">
            <v>CATEGORÍA D RIESGO SIGNIFICATIVO CARTERA  Y OPERACIONES DE LEASING COMERCIALES</v>
          </cell>
          <cell r="D292">
            <v>4369682145.2799997</v>
          </cell>
          <cell r="E292">
            <v>5105442279.5900002</v>
          </cell>
          <cell r="F292">
            <v>19324822925.93</v>
          </cell>
          <cell r="G292">
            <v>4369682145.2799997</v>
          </cell>
          <cell r="H292">
            <v>5105442279.5900002</v>
          </cell>
        </row>
        <row r="293">
          <cell r="B293">
            <v>141025</v>
          </cell>
          <cell r="C293" t="str">
            <v>CATEGORÍA E RIESGO DE INCOBRABILIDAD CARTERA Y OPERACIONES DE LEASING COMERCIALES</v>
          </cell>
          <cell r="D293">
            <v>33035261364.299999</v>
          </cell>
          <cell r="E293">
            <v>31344596618.299999</v>
          </cell>
          <cell r="F293">
            <v>24689466096.599998</v>
          </cell>
          <cell r="G293">
            <v>33035261364.299999</v>
          </cell>
          <cell r="H293">
            <v>31344596618.299999</v>
          </cell>
        </row>
        <row r="294">
          <cell r="B294">
            <v>141200</v>
          </cell>
          <cell r="C294" t="str">
            <v>CARTERA Y LEASING DE MICROCRÉDITOS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>
            <v>141205</v>
          </cell>
          <cell r="C295" t="str">
            <v>CATEGORÍA A RIESGO NORMAL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>
            <v>141210</v>
          </cell>
          <cell r="C296" t="str">
            <v>CATEGORÍA B RIESGO ACEPTABLE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>
            <v>141215</v>
          </cell>
          <cell r="C297" t="str">
            <v>CATEGORÍA C RIESGO APRECIABLE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>
            <v>141220</v>
          </cell>
          <cell r="C298" t="str">
            <v>CATEGORÍA D RIESGO SIGNIFICATIVO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>
            <v>141225</v>
          </cell>
          <cell r="C299" t="str">
            <v>CATEGORÍA E RIESGO DE INCOBRABILIDAD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141300</v>
          </cell>
          <cell r="C300" t="str">
            <v>OTRA CARTERA DE CRÉDITOS ADMINISTRADA EN NEGOCIOS FIDUCIARIOS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141400</v>
          </cell>
          <cell r="C301" t="str">
            <v>PRÉSTAMOS A EMPLEADOS</v>
          </cell>
          <cell r="D301">
            <v>13175752804.35</v>
          </cell>
          <cell r="E301">
            <v>14541931644.52</v>
          </cell>
          <cell r="F301">
            <v>14024126353.73</v>
          </cell>
          <cell r="G301">
            <v>13175752804.35</v>
          </cell>
          <cell r="H301">
            <v>14541931644.52</v>
          </cell>
        </row>
        <row r="302">
          <cell r="B302">
            <v>141405</v>
          </cell>
          <cell r="C302" t="str">
            <v>CATEGORÍA A RIESGO NORMAL, VIVIENDA</v>
          </cell>
          <cell r="D302">
            <v>11821447541.75</v>
          </cell>
          <cell r="E302">
            <v>13219808640.09</v>
          </cell>
          <cell r="F302">
            <v>12967400748.280001</v>
          </cell>
          <cell r="G302">
            <v>11821447541.75</v>
          </cell>
          <cell r="H302">
            <v>13219808640.09</v>
          </cell>
        </row>
        <row r="303">
          <cell r="B303">
            <v>141410</v>
          </cell>
          <cell r="C303" t="str">
            <v>CATEGORÍA B RIESGO ACEPTABLE, VIVIENDA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141415</v>
          </cell>
          <cell r="C304" t="str">
            <v>CATEGORÍA C RIESGO APRECIABLE, VIVIENDA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141420</v>
          </cell>
          <cell r="C305" t="str">
            <v>CATEGORÍA D RIESGO SIGNIFICATIVO, VIVIENDA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141425</v>
          </cell>
          <cell r="C306" t="str">
            <v>CATEGORÍA E RIESGO DE INCOBRABILIDAD, VIVIENDA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>
            <v>141430</v>
          </cell>
          <cell r="C307" t="str">
            <v>CATEGORÍA A RIESGO NORMAL, LEASING HABITACIONAL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>
            <v>141435</v>
          </cell>
          <cell r="C308" t="str">
            <v>CATEGORÍA B RIESGO ACEPTABLE, LEASING HABITACIONAL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141440</v>
          </cell>
          <cell r="C309" t="str">
            <v>CATEGORÍA C RIESGO APRECIABLE, LEASING HABITACIONAL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141445</v>
          </cell>
          <cell r="C310" t="str">
            <v>CATEGORÍA D RIESGO SIGNIFICATIVO, LEASING HABITACIONAL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141450</v>
          </cell>
          <cell r="C311" t="str">
            <v>CATEGORÍA E RIESGO DE INCOBRABILIDAD, LEASING HABITACIONAL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141460</v>
          </cell>
          <cell r="C312" t="str">
            <v>CATEGORÍA A RIESGO NORMAL, CONSUMO</v>
          </cell>
          <cell r="D312">
            <v>1354305262.5999999</v>
          </cell>
          <cell r="E312">
            <v>1322123004.4300001</v>
          </cell>
          <cell r="F312">
            <v>1056725605.45</v>
          </cell>
          <cell r="G312">
            <v>1354305262.5999999</v>
          </cell>
          <cell r="H312">
            <v>1322123004.4300001</v>
          </cell>
        </row>
        <row r="313">
          <cell r="B313">
            <v>141465</v>
          </cell>
          <cell r="C313" t="str">
            <v>CATEGORÍA B RIESGO ACEPTABLE, CONSUMO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141470</v>
          </cell>
          <cell r="C314" t="str">
            <v>CATEGORÍA C RIESGO APRECIABLE, CONSUMO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141475</v>
          </cell>
          <cell r="C315" t="str">
            <v>CATEGORÍA D RIESGO SIGNIFICATIVO, CONSUMO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141480</v>
          </cell>
          <cell r="C316" t="str">
            <v>CATEGORÍA E RIESGO DE INCOBRABILIDAD, CONSUMO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141600</v>
          </cell>
          <cell r="C317" t="str">
            <v xml:space="preserve">DERECHOS DE TRANSFERENCIA DE CARTERA DE CRÉDITOS POR OPERACIONES DE APOYOS TRANSITORIOS DE LIQUIDEZ 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>
            <v>141605</v>
          </cell>
          <cell r="C318" t="str">
            <v>VIVIENDA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141610</v>
          </cell>
          <cell r="C319" t="str">
            <v>CONSUMO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141615</v>
          </cell>
          <cell r="C320" t="str">
            <v>MICROCRÉDITO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141620</v>
          </cell>
          <cell r="C321" t="str">
            <v>COMERCIAL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142000</v>
          </cell>
          <cell r="C322" t="str">
            <v>SOBRE PÓLIZAS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142005</v>
          </cell>
          <cell r="C323" t="str">
            <v>VIDA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142010</v>
          </cell>
          <cell r="C324" t="str">
            <v>DE AHORRO CON PARTICIPACIÓN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142015</v>
          </cell>
          <cell r="C325" t="str">
            <v>EMITIDAS EN UVR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142400</v>
          </cell>
          <cell r="C326" t="str">
            <v>OTROS CONCEPTOS - ACTIVIDAD ASEGURADORA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142405</v>
          </cell>
          <cell r="C327" t="str">
            <v>POR FINANCIACIÓN DE PRIMAS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142495</v>
          </cell>
          <cell r="C328" t="str">
            <v>OTROS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148700</v>
          </cell>
          <cell r="C329" t="str">
            <v>DETERIORO COMPONENTE CONTRACÍCLICO INDIVIDUAL</v>
          </cell>
          <cell r="D329">
            <v>32215068343.41</v>
          </cell>
          <cell r="E329">
            <v>39841474583.260002</v>
          </cell>
          <cell r="F329">
            <v>48148145416.559998</v>
          </cell>
          <cell r="G329">
            <v>32215068343.41</v>
          </cell>
          <cell r="H329">
            <v>39841474583.260002</v>
          </cell>
        </row>
        <row r="330">
          <cell r="B330">
            <v>148705</v>
          </cell>
          <cell r="C330" t="str">
            <v>CRÉDITOS Y OPERACIONES DE LEASING DE CONSUMO</v>
          </cell>
          <cell r="D330">
            <v>1752311.42</v>
          </cell>
          <cell r="E330">
            <v>2233124.31</v>
          </cell>
          <cell r="F330">
            <v>7553541.9100000001</v>
          </cell>
          <cell r="G330">
            <v>1752311.42</v>
          </cell>
          <cell r="H330">
            <v>2233124.31</v>
          </cell>
        </row>
        <row r="331">
          <cell r="B331">
            <v>148710</v>
          </cell>
          <cell r="C331" t="str">
            <v>CRÉDITOS Y OPERACIONES DE LEASING COMERCIALES</v>
          </cell>
          <cell r="D331">
            <v>32213316031.990002</v>
          </cell>
          <cell r="E331">
            <v>39839241458.949997</v>
          </cell>
          <cell r="F331">
            <v>48140591874.650002</v>
          </cell>
          <cell r="G331">
            <v>32213316031.990002</v>
          </cell>
          <cell r="H331">
            <v>39839241458.949997</v>
          </cell>
        </row>
        <row r="332">
          <cell r="B332">
            <v>148800</v>
          </cell>
          <cell r="C332" t="str">
            <v>DETERIORO (PROVISIÓN) PRÉSTAMOS A  EMPLEADOS</v>
          </cell>
          <cell r="D332">
            <v>146147021.86000001</v>
          </cell>
          <cell r="E332">
            <v>159503402.71000001</v>
          </cell>
          <cell r="F332">
            <v>151947718.66</v>
          </cell>
          <cell r="G332">
            <v>146147021.86000001</v>
          </cell>
          <cell r="H332">
            <v>159503402.71000001</v>
          </cell>
        </row>
        <row r="333">
          <cell r="B333">
            <v>148805</v>
          </cell>
          <cell r="C333" t="str">
            <v>CATEGORÍA A RIESGO NORMAL, VIVIENDA</v>
          </cell>
          <cell r="D333">
            <v>118214475.43000001</v>
          </cell>
          <cell r="E333">
            <v>132198086.37</v>
          </cell>
          <cell r="F333">
            <v>129674007.48</v>
          </cell>
          <cell r="G333">
            <v>118214475.43000001</v>
          </cell>
          <cell r="H333">
            <v>132198086.37</v>
          </cell>
        </row>
        <row r="334">
          <cell r="B334">
            <v>148810</v>
          </cell>
          <cell r="C334" t="str">
            <v>CATEGORÍA B RIESGO ACEPTABLE, VIVIENDA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148815</v>
          </cell>
          <cell r="C335" t="str">
            <v>CATEGORÍA C RIESGO APRECIABLE, VIVIENDA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148820</v>
          </cell>
          <cell r="C336" t="str">
            <v>CATEGORÍA D RIESGO SIGNIFICATIVO, VIVIENDA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B337">
            <v>148825</v>
          </cell>
          <cell r="C337" t="str">
            <v>CATEGORÍA E RIESGO DE INCOBRABILIDAD, VIVIENDA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B338">
            <v>148830</v>
          </cell>
          <cell r="C338" t="str">
            <v>CATEGORÍA A RIESGO NORMAL, LEASING HABITACIONAL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B339">
            <v>148835</v>
          </cell>
          <cell r="C339" t="str">
            <v>CATEGORÍA B RIESGO ACEPTABLE, LEASING HABITACIONAL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B340">
            <v>148840</v>
          </cell>
          <cell r="C340" t="str">
            <v>CATEGORÍA C RIESGO APRECIABLE, LEASING HABITACIONAL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B341">
            <v>148845</v>
          </cell>
          <cell r="C341" t="str">
            <v>CATEGORÍA D RIESGO SIGNIFICATIVO, LEASING HABITACIONAL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B342">
            <v>148850</v>
          </cell>
          <cell r="C342" t="str">
            <v>CATEGORÍA E RIESGO DE INCOBRABILIDAD, LEASING HABITACIONAL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B343">
            <v>148860</v>
          </cell>
          <cell r="C343" t="str">
            <v>CATEGORÍA A RIESGO NORMAL, CONSUMO</v>
          </cell>
          <cell r="D343">
            <v>27932546.43</v>
          </cell>
          <cell r="E343">
            <v>27305316.34</v>
          </cell>
          <cell r="F343">
            <v>22273711.18</v>
          </cell>
          <cell r="G343">
            <v>27932546.43</v>
          </cell>
          <cell r="H343">
            <v>27305316.34</v>
          </cell>
        </row>
        <row r="344">
          <cell r="B344">
            <v>148865</v>
          </cell>
          <cell r="C344" t="str">
            <v>CATEGORÍA B RIESGO ACEPTABLE, CONSUMO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>
            <v>148870</v>
          </cell>
          <cell r="C345" t="str">
            <v>CATEGORÍA C RIESGO APRECIABLE, CONSUMO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B346">
            <v>148875</v>
          </cell>
          <cell r="C346" t="str">
            <v>CATEGORÍA D RIESGO SIGNIFICATIVO, CONSUMO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B347">
            <v>148880</v>
          </cell>
          <cell r="C347" t="str">
            <v>CATEGORÍA E RIESGO DE INCOBRABILIDAD, CONSUMO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B348">
            <v>148900</v>
          </cell>
          <cell r="C348" t="str">
            <v>DETERIORO (PROVISIÓN) CARTERA DE VIVIENDA Y LEASING HABITACIONAL</v>
          </cell>
          <cell r="D348">
            <v>68479069.620000005</v>
          </cell>
          <cell r="E348">
            <v>62813518.189999998</v>
          </cell>
          <cell r="F348">
            <v>53537820.590000004</v>
          </cell>
          <cell r="G348">
            <v>68479069.620000005</v>
          </cell>
          <cell r="H348">
            <v>62813518.189999998</v>
          </cell>
        </row>
        <row r="349">
          <cell r="B349">
            <v>148905</v>
          </cell>
          <cell r="C349" t="str">
            <v>CATEGORÍA A - CRÉDITO NORMAL CARTERA DE VIVIENDA</v>
          </cell>
          <cell r="D349">
            <v>51423954.270000003</v>
          </cell>
          <cell r="E349">
            <v>46959238.920000002</v>
          </cell>
          <cell r="F349">
            <v>45445453.520000003</v>
          </cell>
          <cell r="G349">
            <v>51423954.270000003</v>
          </cell>
          <cell r="H349">
            <v>46959238.920000002</v>
          </cell>
        </row>
        <row r="350">
          <cell r="B350">
            <v>148910</v>
          </cell>
          <cell r="C350" t="str">
            <v>CATEGORÍA A - CRÉDITO NORMAL LEASING HABITACIONAL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B351">
            <v>148915</v>
          </cell>
          <cell r="C351" t="str">
            <v>CATEGORÍA B - CRÉDITO ACEPTABLE CARTERA DE VIVIENDA</v>
          </cell>
          <cell r="D351">
            <v>2383745.36</v>
          </cell>
          <cell r="E351">
            <v>3180518.21</v>
          </cell>
          <cell r="F351">
            <v>8092367.0700000003</v>
          </cell>
          <cell r="G351">
            <v>2383745.36</v>
          </cell>
          <cell r="H351">
            <v>3180518.21</v>
          </cell>
        </row>
        <row r="352">
          <cell r="B352">
            <v>148920</v>
          </cell>
          <cell r="C352" t="str">
            <v>CATEGORÍA B - CRÉDITO ACEPTABLE LEASING HABITACIONAL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B353">
            <v>148925</v>
          </cell>
          <cell r="C353" t="str">
            <v>CATEGORÍA C - CRÉDITO APRECIABLE CARTERA DE VIVIENDA</v>
          </cell>
          <cell r="D353">
            <v>14671369.99</v>
          </cell>
          <cell r="E353">
            <v>12673761.060000001</v>
          </cell>
          <cell r="F353">
            <v>0</v>
          </cell>
          <cell r="G353">
            <v>14671369.99</v>
          </cell>
          <cell r="H353">
            <v>12673761.060000001</v>
          </cell>
        </row>
        <row r="354">
          <cell r="B354">
            <v>148930</v>
          </cell>
          <cell r="C354" t="str">
            <v>CATEGORÍA C - CRÉDITO APRECIABLE  LEASING HABITACIONAL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B355">
            <v>148935</v>
          </cell>
          <cell r="C355" t="str">
            <v>CATEGORÍA D - CRÉDITO SIGNIFICATIVO CARTERA DE VIVIENDA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>
            <v>148940</v>
          </cell>
          <cell r="C356" t="str">
            <v>CATEGORÍA D - CRÉDITO SIGNIFICATIVO LEASING HABITACIONAL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B357">
            <v>148945</v>
          </cell>
          <cell r="C357" t="str">
            <v>CATEGORÍA E -  CRÉDITO IRRECUPERABLE CARTERA DE VIVIENDA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B358">
            <v>148950</v>
          </cell>
          <cell r="C358" t="str">
            <v>CATEGORÍA E -  CRÉDITO IRRECUPERABLE  LEASING HABITACIONAL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>
            <v>149100</v>
          </cell>
          <cell r="C359" t="str">
            <v>DETERIORO (PROVISIÓN) CARTERA  Y OPERACIONES DE LEASING DE CONSUMO</v>
          </cell>
          <cell r="D359">
            <v>42560448.990000002</v>
          </cell>
          <cell r="E359">
            <v>42711907.280000001</v>
          </cell>
          <cell r="F359">
            <v>9389363.3499999996</v>
          </cell>
          <cell r="G359">
            <v>42560448.990000002</v>
          </cell>
          <cell r="H359">
            <v>42711907.280000001</v>
          </cell>
        </row>
        <row r="360">
          <cell r="B360">
            <v>149105</v>
          </cell>
          <cell r="C360" t="str">
            <v>CATEGORÍA A - CRÉDITO NORMAL CARTERA DE CONSUMO</v>
          </cell>
          <cell r="D360">
            <v>954911.24</v>
          </cell>
          <cell r="E360">
            <v>1262276.6000000001</v>
          </cell>
          <cell r="F360">
            <v>1943299.94</v>
          </cell>
          <cell r="G360">
            <v>954911.24</v>
          </cell>
          <cell r="H360">
            <v>1262276.6000000001</v>
          </cell>
        </row>
        <row r="361">
          <cell r="B361">
            <v>149110</v>
          </cell>
          <cell r="C361" t="str">
            <v xml:space="preserve">CATEGORÍA B - CRÉDITO ACEPTABLE CARTERA DE CONSUMO </v>
          </cell>
          <cell r="D361">
            <v>0</v>
          </cell>
          <cell r="E361">
            <v>0</v>
          </cell>
          <cell r="F361">
            <v>5452229.1799999997</v>
          </cell>
          <cell r="G361">
            <v>0</v>
          </cell>
          <cell r="H361">
            <v>0</v>
          </cell>
        </row>
        <row r="362">
          <cell r="B362">
            <v>149115</v>
          </cell>
          <cell r="C362" t="str">
            <v>CATEGORÍA C - CRÉDITO APRECIABLE CARTERA DE CONSUMO</v>
          </cell>
          <cell r="D362">
            <v>0</v>
          </cell>
          <cell r="E362">
            <v>101282.56</v>
          </cell>
          <cell r="F362">
            <v>1993834.23</v>
          </cell>
          <cell r="G362">
            <v>0</v>
          </cell>
          <cell r="H362">
            <v>101282.56</v>
          </cell>
        </row>
        <row r="363">
          <cell r="B363">
            <v>149120</v>
          </cell>
          <cell r="C363" t="str">
            <v>CATEGORÍA D - CRÉDITO SIGNIFICATIVO CARTERA DE CONSUMO</v>
          </cell>
          <cell r="D363">
            <v>41605537.75</v>
          </cell>
          <cell r="E363">
            <v>41348348.119999997</v>
          </cell>
          <cell r="F363">
            <v>0</v>
          </cell>
          <cell r="G363">
            <v>41605537.75</v>
          </cell>
          <cell r="H363">
            <v>41348348.119999997</v>
          </cell>
        </row>
        <row r="364">
          <cell r="B364">
            <v>149125</v>
          </cell>
          <cell r="C364" t="str">
            <v>CATEGORÍA E - CRÉDITO IRRECUPERABLE CARTERA DE CONSUMO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B365">
            <v>149300</v>
          </cell>
          <cell r="C365" t="str">
            <v>DETERIORO (PROVISIÓN)  MICROCRÉDITOS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B366">
            <v>149305</v>
          </cell>
          <cell r="C366" t="str">
            <v>CATEGORÍA A - CRÉDITO NORMAL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B367">
            <v>149310</v>
          </cell>
          <cell r="C367" t="str">
            <v>CATEGORÍA B - CRÉDITO ACEPTABLE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B368">
            <v>149315</v>
          </cell>
          <cell r="C368" t="str">
            <v>CATEGORÍA C - CRÉDITO APRECIABLE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B369">
            <v>149320</v>
          </cell>
          <cell r="C369" t="str">
            <v>CATEGORÍA D - CRÉDITO SIGNIFICATIVO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B370">
            <v>149325</v>
          </cell>
          <cell r="C370" t="str">
            <v>CATEGORÍA E -  CRÉDITO IRRECUPERABLE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B371">
            <v>149400</v>
          </cell>
          <cell r="C371" t="str">
            <v>DETERIORO (PROVISIÓN) OTRA CARTERA DE CRÉDITO ADMNISTRADA A TRAVÉS DE NEGOCIOS FIDUCIARIOS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B372">
            <v>149500</v>
          </cell>
          <cell r="C372" t="str">
            <v>DETERIORO (PROVISIÓN) CRÉDITOS Y OPERACIONES DE LEASING COMERCIALES</v>
          </cell>
          <cell r="D372">
            <v>127144065762.16</v>
          </cell>
          <cell r="E372">
            <v>133259002278.7</v>
          </cell>
          <cell r="F372">
            <v>164713852376.95999</v>
          </cell>
          <cell r="G372">
            <v>127144065762.16</v>
          </cell>
          <cell r="H372">
            <v>133259002278.7</v>
          </cell>
        </row>
        <row r="373">
          <cell r="B373">
            <v>149505</v>
          </cell>
          <cell r="C373" t="str">
            <v>CATEGORÍA A - CRÉDITO NORMAL</v>
          </cell>
          <cell r="D373">
            <v>90382122901.190002</v>
          </cell>
          <cell r="E373">
            <v>97684035142.830002</v>
          </cell>
          <cell r="F373">
            <v>121565626843.60001</v>
          </cell>
          <cell r="G373">
            <v>90382122901.190002</v>
          </cell>
          <cell r="H373">
            <v>97684035142.830002</v>
          </cell>
        </row>
        <row r="374">
          <cell r="B374">
            <v>149510</v>
          </cell>
          <cell r="C374" t="str">
            <v>CATEGORÍA B - CRÉDITO ACEPTABLE</v>
          </cell>
          <cell r="D374">
            <v>104958873.16</v>
          </cell>
          <cell r="E374">
            <v>276536896.63</v>
          </cell>
          <cell r="F374">
            <v>377260456.58999997</v>
          </cell>
          <cell r="G374">
            <v>104958873.16</v>
          </cell>
          <cell r="H374">
            <v>276536896.63</v>
          </cell>
        </row>
        <row r="375">
          <cell r="B375">
            <v>149515</v>
          </cell>
          <cell r="C375" t="str">
            <v>CATEGORÍA C - CRÉDITO APRECIABLE</v>
          </cell>
          <cell r="D375">
            <v>124863677.01000001</v>
          </cell>
          <cell r="E375">
            <v>54786546.770000003</v>
          </cell>
          <cell r="F375">
            <v>214611278.41</v>
          </cell>
          <cell r="G375">
            <v>124863677.01000001</v>
          </cell>
          <cell r="H375">
            <v>54786546.770000003</v>
          </cell>
        </row>
        <row r="376">
          <cell r="B376">
            <v>149520</v>
          </cell>
          <cell r="C376" t="str">
            <v>CATEGORÍA D - CRÉDITO SIGNIFICATIVO</v>
          </cell>
          <cell r="D376">
            <v>3572774130.5500002</v>
          </cell>
          <cell r="E376">
            <v>3899047074.1700001</v>
          </cell>
          <cell r="F376">
            <v>17866887701.759998</v>
          </cell>
          <cell r="G376">
            <v>3572774130.5500002</v>
          </cell>
          <cell r="H376">
            <v>3899047074.1700001</v>
          </cell>
        </row>
        <row r="377">
          <cell r="B377">
            <v>149525</v>
          </cell>
          <cell r="C377" t="str">
            <v>CATEGORÍA E -  CRÉDITO IRRECUPERABLE</v>
          </cell>
          <cell r="D377">
            <v>32959346180.25</v>
          </cell>
          <cell r="E377">
            <v>31344596618.299999</v>
          </cell>
          <cell r="F377">
            <v>24689466096.599998</v>
          </cell>
          <cell r="G377">
            <v>32959346180.25</v>
          </cell>
          <cell r="H377">
            <v>31344596618.299999</v>
          </cell>
        </row>
        <row r="378">
          <cell r="B378">
            <v>149600</v>
          </cell>
          <cell r="C378" t="str">
            <v>DETERIORO CARTERA SOBRE TÍTULOS DE CAPITALIZACIÓN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B379">
            <v>149605</v>
          </cell>
          <cell r="C379" t="str">
            <v>PLANES TRADICIONALES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B380">
            <v>149610</v>
          </cell>
          <cell r="C380" t="str">
            <v>PLANES EN UVR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B381">
            <v>149700</v>
          </cell>
          <cell r="C381" t="str">
            <v xml:space="preserve">DETERIORO CARTERA ENTIDADES ASEGURADORAS  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B382">
            <v>149705</v>
          </cell>
          <cell r="C382" t="str">
            <v>CON GARANTÍA HIPOTECARIA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B383">
            <v>149710</v>
          </cell>
          <cell r="C383" t="str">
            <v>CON GARANTÍA PRENDARIA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B384">
            <v>149800</v>
          </cell>
          <cell r="C384" t="str">
            <v>DETERIORO (PROVISIÓN) GENERAL</v>
          </cell>
          <cell r="D384">
            <v>171850487.11000001</v>
          </cell>
          <cell r="E384">
            <v>181418613.40000001</v>
          </cell>
          <cell r="F384">
            <v>177648325.74000001</v>
          </cell>
          <cell r="G384">
            <v>171850487.11000001</v>
          </cell>
          <cell r="H384">
            <v>181418613.40000001</v>
          </cell>
        </row>
        <row r="385">
          <cell r="B385">
            <v>149805</v>
          </cell>
          <cell r="C385" t="str">
            <v>VIVIENDA Y LEASING HABITACIONAL</v>
          </cell>
          <cell r="D385">
            <v>171850487.11000001</v>
          </cell>
          <cell r="E385">
            <v>181418613.40000001</v>
          </cell>
          <cell r="F385">
            <v>177648325.74000001</v>
          </cell>
          <cell r="G385">
            <v>171850487.11000001</v>
          </cell>
          <cell r="H385">
            <v>181418613.40000001</v>
          </cell>
        </row>
        <row r="386">
          <cell r="B386">
            <v>149810</v>
          </cell>
          <cell r="C386" t="str">
            <v>MICROCREDITO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B387">
            <v>149815</v>
          </cell>
          <cell r="C387" t="str">
            <v>CONSUMO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B388">
            <v>149820</v>
          </cell>
          <cell r="C388" t="str">
            <v>COMERCIAL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</row>
        <row r="389">
          <cell r="B389">
            <v>149900</v>
          </cell>
          <cell r="C389" t="str">
            <v xml:space="preserve">DETERIORO OTROS CONCEPTOS DE CARTERA DE CRÉDITOS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B390">
            <v>149905</v>
          </cell>
          <cell r="C390" t="str">
            <v>SOBRE PÓLIZAS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B391">
            <v>149910</v>
          </cell>
          <cell r="C391" t="str">
            <v>POR FINANCIACIÓN DE PRIMAS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B392">
            <v>149995</v>
          </cell>
          <cell r="C392" t="str">
            <v>OTROS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B393">
            <v>150000</v>
          </cell>
          <cell r="C393" t="str">
            <v>INVENTARIOS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B394">
            <v>150500</v>
          </cell>
          <cell r="C394" t="str">
            <v xml:space="preserve">MATERIAS PRIMAS 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B395">
            <v>151000</v>
          </cell>
          <cell r="C395" t="str">
            <v>BIENES PRODUCIDOS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B396">
            <v>151500</v>
          </cell>
          <cell r="C396" t="str">
            <v xml:space="preserve">PRODUCTOS EN PROCESO 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B397">
            <v>152000</v>
          </cell>
          <cell r="C397" t="str">
            <v xml:space="preserve">OBRAS DE CONSTRUCCIÓN EN CURSO 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B398">
            <v>152005</v>
          </cell>
          <cell r="C398" t="str">
            <v>COSTO TERRENOS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B399">
            <v>152010</v>
          </cell>
          <cell r="C399" t="str">
            <v>COSTOS DIRECTOS PRELIMINARES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B400">
            <v>152015</v>
          </cell>
          <cell r="C400" t="str">
            <v>COSTOS DIRECTOS OBRA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B401">
            <v>152020</v>
          </cell>
          <cell r="C401" t="str">
            <v>COSTOS INDIRECTOS PLANOS, LICENCIAS Y ESTUDIOS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B402">
            <v>152025</v>
          </cell>
          <cell r="C402" t="str">
            <v>COSTOS INDIRECTOS PUBLICIDAD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B403">
            <v>152030</v>
          </cell>
          <cell r="C403" t="str">
            <v>COSTOS INDIRECTOS COMISIONES FIDUCIARIAS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B404">
            <v>152035</v>
          </cell>
          <cell r="C404" t="str">
            <v>OTROS COSTOS INDIRECTOS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B405">
            <v>152500</v>
          </cell>
          <cell r="C405" t="str">
            <v xml:space="preserve">OBRAS DE URBANISMO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B406">
            <v>153000</v>
          </cell>
          <cell r="C406" t="str">
            <v xml:space="preserve">CONTRATOS EN EJECUCIÓN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B407">
            <v>153500</v>
          </cell>
          <cell r="C407" t="str">
            <v xml:space="preserve">CULTIVOS EN DESARROLLO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B408">
            <v>154000</v>
          </cell>
          <cell r="C408" t="str">
            <v xml:space="preserve">PRODUCTOS TERMINADOS 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B409">
            <v>154500</v>
          </cell>
          <cell r="C409" t="str">
            <v xml:space="preserve">MERCANCÍAS NO FABRICADAS POR LA EMPRESA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B410">
            <v>155000</v>
          </cell>
          <cell r="C410" t="str">
            <v xml:space="preserve">BIENES RAÍCES PARA LA VENTA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B411">
            <v>155500</v>
          </cell>
          <cell r="C411" t="str">
            <v xml:space="preserve">SEMOVIENTES 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B412">
            <v>156000</v>
          </cell>
          <cell r="C412" t="str">
            <v xml:space="preserve">TERRENOS 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B413">
            <v>156500</v>
          </cell>
          <cell r="C413" t="str">
            <v xml:space="preserve">MATERIALES, REPUESTOS Y ACCESORIOS 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B414">
            <v>157000</v>
          </cell>
          <cell r="C414" t="str">
            <v xml:space="preserve">ENVASES Y EMPAQUES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B415">
            <v>157500</v>
          </cell>
          <cell r="C415" t="str">
            <v xml:space="preserve">INVENTARIOS EN TRANSITO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B416">
            <v>158000</v>
          </cell>
          <cell r="C416" t="str">
            <v>INVENTARIOS EN PODER DE TERCEROS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B417">
            <v>158500</v>
          </cell>
          <cell r="C417" t="str">
            <v>INVENTARIOS DE OPERACIONES CONJUNTAS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B418">
            <v>158700</v>
          </cell>
          <cell r="C418" t="str">
            <v>METALES PRECIOSOS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B419">
            <v>158705</v>
          </cell>
          <cell r="C419" t="str">
            <v>ORO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B420">
            <v>158710</v>
          </cell>
          <cell r="C420" t="str">
            <v>PLATA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B421">
            <v>158715</v>
          </cell>
          <cell r="C421" t="str">
            <v>PLATINO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B422">
            <v>158720</v>
          </cell>
          <cell r="C422" t="str">
            <v>OTROS METALES ADHERENTES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B423">
            <v>158800</v>
          </cell>
          <cell r="C423" t="str">
            <v>ELEMENTOS PARA PRODUCCIÓN DE BILLETES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B424">
            <v>158805</v>
          </cell>
          <cell r="C424" t="str">
            <v>MATERIA PRIMAS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B425">
            <v>158810</v>
          </cell>
          <cell r="C425" t="str">
            <v>PRODUCTOS EN PROCESO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B426">
            <v>158815</v>
          </cell>
          <cell r="C426" t="str">
            <v>PRODUCTOS TERMINADOS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B427">
            <v>158820</v>
          </cell>
          <cell r="C427" t="str">
            <v>COSTOS DE PRODUCCIÓN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B428">
            <v>158825</v>
          </cell>
          <cell r="C428" t="str">
            <v>COSTOS POR APLICAR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B429">
            <v>158830</v>
          </cell>
          <cell r="C429" t="str">
            <v>MATERIALES INDIRECTOS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B430">
            <v>158840</v>
          </cell>
          <cell r="C430" t="str">
            <v>EN TRANSITO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B431">
            <v>158850</v>
          </cell>
          <cell r="C431" t="str">
            <v>COSTOS POR DISTRIBUIR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B432">
            <v>158900</v>
          </cell>
          <cell r="C432" t="str">
            <v>ELEMENTOS PARA PRODUCCIÓN DE MONEDA METÁLICA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B433">
            <v>158905</v>
          </cell>
          <cell r="C433" t="str">
            <v>MATERIAS PRIMAS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B434">
            <v>158907</v>
          </cell>
          <cell r="C434" t="str">
            <v>PRODUCTOS SEMIELABORADOS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B435">
            <v>158910</v>
          </cell>
          <cell r="C435" t="str">
            <v>PRODUCTOS EN PROCESO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B436">
            <v>158915</v>
          </cell>
          <cell r="C436" t="str">
            <v>PRODUCTOS TERMINADOS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B437">
            <v>158920</v>
          </cell>
          <cell r="C437" t="str">
            <v>COSTOS DE PRODUCCIÓN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>
            <v>158925</v>
          </cell>
          <cell r="C438" t="str">
            <v>COSTOS POR APLICAR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B439">
            <v>158930</v>
          </cell>
          <cell r="C439" t="str">
            <v>MATERIALES INDIRECTOS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B440">
            <v>158940</v>
          </cell>
          <cell r="C440" t="str">
            <v>EN TRANSITO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B441">
            <v>158950</v>
          </cell>
          <cell r="C441" t="str">
            <v>COSTOS POR DISTRIBUIR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B442">
            <v>159000</v>
          </cell>
          <cell r="C442" t="str">
            <v>BIENES REALIZABLES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B443">
            <v>159003</v>
          </cell>
          <cell r="C443" t="str">
            <v>MONEDAS CONMEMORATIVAS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B444">
            <v>159012</v>
          </cell>
          <cell r="C444" t="str">
            <v>PUBLICACIONES Y ARTICULOS PARA LA VENTA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B445">
            <v>159040</v>
          </cell>
          <cell r="C445" t="str">
            <v>MERCANCIAS EN TRANSITO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B446">
            <v>159500</v>
          </cell>
          <cell r="C446" t="str">
            <v>OTROS INVENTARIOS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B447">
            <v>159700</v>
          </cell>
          <cell r="C447" t="str">
            <v>DETERIORO DE INVENTARIOS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B448">
            <v>160000</v>
          </cell>
          <cell r="C448" t="str">
            <v>CUENTAS POR COBRAR</v>
          </cell>
          <cell r="D448">
            <v>81173226296.149994</v>
          </cell>
          <cell r="E448">
            <v>106399380838.19</v>
          </cell>
          <cell r="F448">
            <v>41352111437.620003</v>
          </cell>
          <cell r="G448">
            <v>81173226296.149994</v>
          </cell>
          <cell r="H448">
            <v>106399380838.19</v>
          </cell>
        </row>
        <row r="449">
          <cell r="B449">
            <v>160100</v>
          </cell>
          <cell r="C449" t="str">
            <v>OPERACIONES DE RESERVAS INTERNACIONALES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B450">
            <v>160105</v>
          </cell>
          <cell r="C450" t="str">
            <v>VENTA DE INVERSIONES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B451">
            <v>160115</v>
          </cell>
          <cell r="C451" t="str">
            <v>VENTA DE MONEDAS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B452">
            <v>160195</v>
          </cell>
          <cell r="C452" t="str">
            <v>OTRAS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B453">
            <v>160200</v>
          </cell>
          <cell r="C453" t="str">
            <v>PARA ALCANZAR RENTABILIDAD MÍNIMA - FONDOS DE PENSIONES - SEG. SOCIAL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B454">
            <v>160400</v>
          </cell>
          <cell r="C454" t="str">
            <v xml:space="preserve">CUENTAS CORRIENTES COMERCIALES 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B455">
            <v>160500</v>
          </cell>
          <cell r="C455" t="str">
            <v>INTERESES</v>
          </cell>
          <cell r="D455">
            <v>38277621900.790001</v>
          </cell>
          <cell r="E455">
            <v>37592080002.330002</v>
          </cell>
          <cell r="F455">
            <v>35204449067.199997</v>
          </cell>
          <cell r="G455">
            <v>38277621900.790001</v>
          </cell>
          <cell r="H455">
            <v>37592080002.330002</v>
          </cell>
        </row>
        <row r="456">
          <cell r="B456">
            <v>160510</v>
          </cell>
          <cell r="C456" t="str">
            <v>CATEGORÍA A RIESGO NORMAL, VIVIENDA</v>
          </cell>
          <cell r="D456">
            <v>11807403.060000001</v>
          </cell>
          <cell r="E456">
            <v>7864630.3600000003</v>
          </cell>
          <cell r="F456">
            <v>7037349.1399999997</v>
          </cell>
          <cell r="G456">
            <v>11807403.060000001</v>
          </cell>
          <cell r="H456">
            <v>7864630.3600000003</v>
          </cell>
        </row>
        <row r="457">
          <cell r="B457">
            <v>160512</v>
          </cell>
          <cell r="C457" t="str">
            <v>CATEGORÍA B RIESGO ACEPTABLE, VIVIENDA</v>
          </cell>
          <cell r="D457">
            <v>730774.74</v>
          </cell>
          <cell r="E457">
            <v>179732</v>
          </cell>
          <cell r="F457">
            <v>641456.05000000005</v>
          </cell>
          <cell r="G457">
            <v>730774.74</v>
          </cell>
          <cell r="H457">
            <v>179732</v>
          </cell>
        </row>
        <row r="458">
          <cell r="B458">
            <v>160514</v>
          </cell>
          <cell r="C458" t="str">
            <v>CATEGORÍA C RIESGO APRECIABLE, VIVIENDA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B459">
            <v>160516</v>
          </cell>
          <cell r="C459" t="str">
            <v>CATEGORÍA D RIESGO SIGNIFICATIVO, VIVIENDA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B460">
            <v>160518</v>
          </cell>
          <cell r="C460" t="str">
            <v>CATEGORÍA E RIESGO DE INCOBRABILIDAD, VIVIENDA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B461">
            <v>160520</v>
          </cell>
          <cell r="C461" t="str">
            <v>CATEGORÍA A RIESGO NORMAL, CONSUMO</v>
          </cell>
          <cell r="D461">
            <v>235410.99</v>
          </cell>
          <cell r="E461">
            <v>153722.53</v>
          </cell>
          <cell r="F461">
            <v>227128.69</v>
          </cell>
          <cell r="G461">
            <v>235410.99</v>
          </cell>
          <cell r="H461">
            <v>153722.53</v>
          </cell>
        </row>
        <row r="462">
          <cell r="B462">
            <v>160522</v>
          </cell>
          <cell r="C462" t="str">
            <v>CATEGORÍA B RIESGO ACEPTABLE, CONSUMO</v>
          </cell>
          <cell r="D462">
            <v>0</v>
          </cell>
          <cell r="E462">
            <v>0</v>
          </cell>
          <cell r="F462">
            <v>57983.32</v>
          </cell>
          <cell r="G462">
            <v>0</v>
          </cell>
          <cell r="H462">
            <v>0</v>
          </cell>
        </row>
        <row r="463">
          <cell r="B463">
            <v>160524</v>
          </cell>
          <cell r="C463" t="str">
            <v>CATEGORÍA C RIESGO APRECIABLE, CONSUMO</v>
          </cell>
          <cell r="D463">
            <v>0</v>
          </cell>
          <cell r="E463">
            <v>0</v>
          </cell>
          <cell r="F463">
            <v>20567.009999999998</v>
          </cell>
          <cell r="G463">
            <v>0</v>
          </cell>
          <cell r="H463">
            <v>0</v>
          </cell>
        </row>
        <row r="464">
          <cell r="B464">
            <v>160526</v>
          </cell>
          <cell r="C464" t="str">
            <v>CATEGORÍA D RIESGO SIGNIFICATIVO, CONSUMO</v>
          </cell>
          <cell r="D464">
            <v>0</v>
          </cell>
          <cell r="E464">
            <v>44805.57</v>
          </cell>
          <cell r="F464">
            <v>0</v>
          </cell>
          <cell r="G464">
            <v>0</v>
          </cell>
          <cell r="H464">
            <v>44805.57</v>
          </cell>
        </row>
        <row r="465">
          <cell r="B465">
            <v>160528</v>
          </cell>
          <cell r="C465" t="str">
            <v>CATEGORÍA E RIESGO DE INCOBRABILIDAD, CONSUMO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>
            <v>160530</v>
          </cell>
          <cell r="C466" t="str">
            <v>CATEGORÍA A RIESGO NORMAL, MICROCRÉDITO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B467">
            <v>160532</v>
          </cell>
          <cell r="C467" t="str">
            <v>CATEGORÍA B RIESGO ACEPTABLE, MICROCRÉDITO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B468">
            <v>160534</v>
          </cell>
          <cell r="C468" t="str">
            <v>CATEGORÍA C RIESGO APRECIABLE, MICROCRÉDITO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B469">
            <v>160536</v>
          </cell>
          <cell r="C469" t="str">
            <v>CATEGORÍA D RIESGO SIGNIFICATIVO, MICROCRÉDITO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B470">
            <v>160538</v>
          </cell>
          <cell r="C470" t="str">
            <v>CATEGORÍA E RIESGO DE INCOBRABILIDAD, MICROCRÉDITO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B471">
            <v>160540</v>
          </cell>
          <cell r="C471" t="str">
            <v>CATEGORÍA A RIESGO NORMAL, COMERCIAL</v>
          </cell>
          <cell r="D471">
            <v>37250363508.650002</v>
          </cell>
          <cell r="E471">
            <v>36542263177.480003</v>
          </cell>
          <cell r="F471">
            <v>33916660575.810001</v>
          </cell>
          <cell r="G471">
            <v>37250363508.650002</v>
          </cell>
          <cell r="H471">
            <v>36542263177.480003</v>
          </cell>
        </row>
        <row r="472">
          <cell r="B472">
            <v>160542</v>
          </cell>
          <cell r="C472" t="str">
            <v>CATEGORÍA B RIESGO ACEPTABLE, COMERCIAL</v>
          </cell>
          <cell r="D472">
            <v>3328334.04</v>
          </cell>
          <cell r="E472">
            <v>19946160.149999999</v>
          </cell>
          <cell r="F472">
            <v>108183177.95999999</v>
          </cell>
          <cell r="G472">
            <v>3328334.04</v>
          </cell>
          <cell r="H472">
            <v>19946160.149999999</v>
          </cell>
        </row>
        <row r="473">
          <cell r="B473">
            <v>160544</v>
          </cell>
          <cell r="C473" t="str">
            <v>CATEGORÍA C RIESGO APRECIABLE, COMERCIAL</v>
          </cell>
          <cell r="D473">
            <v>12322131.460000001</v>
          </cell>
          <cell r="E473">
            <v>13081656.68</v>
          </cell>
          <cell r="F473">
            <v>8296629.0199999996</v>
          </cell>
          <cell r="G473">
            <v>12322131.460000001</v>
          </cell>
          <cell r="H473">
            <v>13081656.68</v>
          </cell>
        </row>
        <row r="474">
          <cell r="B474">
            <v>160546</v>
          </cell>
          <cell r="C474" t="str">
            <v>CATEGORÍA D RIESGO SIGNIFICATIVO, COMERCIAL</v>
          </cell>
          <cell r="D474">
            <v>48773058.68</v>
          </cell>
          <cell r="E474">
            <v>36658536.850000001</v>
          </cell>
          <cell r="F474">
            <v>855615915.07000005</v>
          </cell>
          <cell r="G474">
            <v>48773058.68</v>
          </cell>
          <cell r="H474">
            <v>36658536.850000001</v>
          </cell>
        </row>
        <row r="475">
          <cell r="B475">
            <v>160548</v>
          </cell>
          <cell r="C475" t="str">
            <v>CATEGORÍA E RIESGO DE INCOBRABILIDAD, COMERCIAL</v>
          </cell>
          <cell r="D475">
            <v>912983537.41999996</v>
          </cell>
          <cell r="E475">
            <v>932347460.73000002</v>
          </cell>
          <cell r="F475">
            <v>266897824.40000001</v>
          </cell>
          <cell r="G475">
            <v>912983537.41999996</v>
          </cell>
          <cell r="H475">
            <v>932347460.73000002</v>
          </cell>
        </row>
        <row r="476">
          <cell r="B476">
            <v>160550</v>
          </cell>
          <cell r="C476" t="str">
            <v>MORA EN TRASLADO DE CESANTÍAS AL FNA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B477">
            <v>160555</v>
          </cell>
          <cell r="C477" t="str">
            <v>DIFERENCIAL DE TASAS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B478">
            <v>160560</v>
          </cell>
          <cell r="C478" t="str">
            <v>DEPÓSITOS DE CONTRACCIÓN MONETARIA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B479">
            <v>160595</v>
          </cell>
          <cell r="C479" t="str">
            <v>OTROS</v>
          </cell>
          <cell r="D479">
            <v>37077741.75</v>
          </cell>
          <cell r="E479">
            <v>39540119.979999997</v>
          </cell>
          <cell r="F479">
            <v>40810460.729999997</v>
          </cell>
          <cell r="G479">
            <v>37077741.75</v>
          </cell>
          <cell r="H479">
            <v>39540119.979999997</v>
          </cell>
        </row>
        <row r="480">
          <cell r="B480">
            <v>160600</v>
          </cell>
          <cell r="C480" t="str">
            <v>A RETROGARANTES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B481">
            <v>160700</v>
          </cell>
          <cell r="C481" t="str">
            <v>CESANTÍAS CAUSADAS SECTOR PÚBLICO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B482">
            <v>160800</v>
          </cell>
          <cell r="C482" t="str">
            <v>COMPONENTE FINANCIERO OPERACIONES DE LEASING FINANCIERO</v>
          </cell>
          <cell r="D482">
            <v>368176527.35000002</v>
          </cell>
          <cell r="E482">
            <v>300662918.52999997</v>
          </cell>
          <cell r="F482">
            <v>638205096.94000006</v>
          </cell>
          <cell r="G482">
            <v>368176527.35000002</v>
          </cell>
          <cell r="H482">
            <v>300662918.52999997</v>
          </cell>
        </row>
        <row r="483">
          <cell r="B483">
            <v>160810</v>
          </cell>
          <cell r="C483" t="str">
            <v>CATEGORÍA A RIESGO NORMAL, LEASING HABITACIONAL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B484">
            <v>160812</v>
          </cell>
          <cell r="C484" t="str">
            <v>CATEGORÍA B RIESGO ACEPTABLE, LEASING HABITACIONAL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B485">
            <v>160814</v>
          </cell>
          <cell r="C485" t="str">
            <v>CATEGORÍA C RIESGO APRECIABLE, LEASING HABITACIONAL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>
            <v>160816</v>
          </cell>
          <cell r="C486" t="str">
            <v>CATEGORÍA D RIESGO SIGNIFICATIVO, LEASING HABITACIONAL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B487">
            <v>160818</v>
          </cell>
          <cell r="C487" t="str">
            <v>CATEGORÍA E RIESGO DE INCOBRABILIDAD, LEASING HABITACIONAL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8">
          <cell r="B488">
            <v>160820</v>
          </cell>
          <cell r="C488" t="str">
            <v>CATEGORÍA A RIESGO NORMAL, CONSUMO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B489">
            <v>160822</v>
          </cell>
          <cell r="C489" t="str">
            <v>CATEGORÍA B RIESGO ACEPTABLE, CONSUMO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B490">
            <v>160824</v>
          </cell>
          <cell r="C490" t="str">
            <v>CATEGORÍA C RIESGO APRECIABLE, CONSUMO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B491">
            <v>160826</v>
          </cell>
          <cell r="C491" t="str">
            <v>CATEGORÍA D RIESGO SIGNIFICATIVO, CONSUMO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B492">
            <v>160828</v>
          </cell>
          <cell r="C492" t="str">
            <v>CATEGORÍA E RIESGO DE INCOBRABILIDAD, CONSUMO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B493">
            <v>160830</v>
          </cell>
          <cell r="C493" t="str">
            <v>CATEGORÍA A RIESGO NORMAL, MICROCRÉDITO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B494">
            <v>160832</v>
          </cell>
          <cell r="C494" t="str">
            <v>CATEGORÍA B RIESGO ACEPTABLE, MICROCRÉDITO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B495">
            <v>160834</v>
          </cell>
          <cell r="C495" t="str">
            <v>CATEGORÍA C RIESGO APRECIABLE, MICROCRÉDITO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B496">
            <v>160836</v>
          </cell>
          <cell r="C496" t="str">
            <v>CATEGORÍA D RIESGO SIGNIFICATIVO, MICROCRÉDITO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B497">
            <v>160838</v>
          </cell>
          <cell r="C497" t="str">
            <v>CATEGORÍA E RIESGO DE INCOBRABILIDAD, MICROCRÉDITO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B498">
            <v>160840</v>
          </cell>
          <cell r="C498" t="str">
            <v>CATEGORÍA A RIESGO NORMAL, COMERCIAL</v>
          </cell>
          <cell r="D498">
            <v>5349978.29</v>
          </cell>
          <cell r="E498">
            <v>6872255.3200000003</v>
          </cell>
          <cell r="F498">
            <v>10782881.810000001</v>
          </cell>
          <cell r="G498">
            <v>5349978.29</v>
          </cell>
          <cell r="H498">
            <v>6872255.3200000003</v>
          </cell>
        </row>
        <row r="499">
          <cell r="B499">
            <v>160842</v>
          </cell>
          <cell r="C499" t="str">
            <v>CATEGORÍA B RIESGO ACEPTABLE, COMERCIAL</v>
          </cell>
          <cell r="D499">
            <v>5254392.62</v>
          </cell>
          <cell r="E499">
            <v>25669598.66</v>
          </cell>
          <cell r="F499">
            <v>47804894.170000002</v>
          </cell>
          <cell r="G499">
            <v>5254392.62</v>
          </cell>
          <cell r="H499">
            <v>25669598.66</v>
          </cell>
        </row>
        <row r="500">
          <cell r="B500">
            <v>160844</v>
          </cell>
          <cell r="C500" t="str">
            <v>CATEGORÍA C RIESGO APRECIABLE, COMERCIAL</v>
          </cell>
          <cell r="D500">
            <v>0</v>
          </cell>
          <cell r="E500">
            <v>0</v>
          </cell>
          <cell r="F500">
            <v>32327032.879999999</v>
          </cell>
          <cell r="G500">
            <v>0</v>
          </cell>
          <cell r="H500">
            <v>0</v>
          </cell>
        </row>
        <row r="501">
          <cell r="B501">
            <v>160846</v>
          </cell>
          <cell r="C501" t="str">
            <v>CATEGORÍA D RIESGO SIGNIFICATIVO, COMERCIAL</v>
          </cell>
          <cell r="D501">
            <v>159384152.18000001</v>
          </cell>
          <cell r="E501">
            <v>69933060.290000007</v>
          </cell>
          <cell r="F501">
            <v>253656804.81999999</v>
          </cell>
          <cell r="G501">
            <v>159384152.18000001</v>
          </cell>
          <cell r="H501">
            <v>69933060.290000007</v>
          </cell>
        </row>
        <row r="502">
          <cell r="B502">
            <v>160848</v>
          </cell>
          <cell r="C502" t="str">
            <v>CATEGORÍA E RIESGO DE INCOBRABILIDAD, COMERCIAL</v>
          </cell>
          <cell r="D502">
            <v>198188004.25999999</v>
          </cell>
          <cell r="E502">
            <v>198188004.25999999</v>
          </cell>
          <cell r="F502">
            <v>293633483.25999999</v>
          </cell>
          <cell r="G502">
            <v>198188004.25999999</v>
          </cell>
          <cell r="H502">
            <v>198188004.25999999</v>
          </cell>
        </row>
        <row r="503">
          <cell r="B503">
            <v>160900</v>
          </cell>
          <cell r="C503" t="str">
            <v>DIVIDENDOS Y PARTICIPACIONES</v>
          </cell>
          <cell r="D503">
            <v>161.61000000000001</v>
          </cell>
          <cell r="E503">
            <v>0</v>
          </cell>
          <cell r="F503">
            <v>0</v>
          </cell>
          <cell r="G503">
            <v>161.61000000000001</v>
          </cell>
          <cell r="H503">
            <v>0</v>
          </cell>
        </row>
        <row r="504">
          <cell r="B504">
            <v>160905</v>
          </cell>
          <cell r="C504" t="str">
            <v>MATRIZ, FILIALES, SUBSIDIARIAS</v>
          </cell>
          <cell r="D504">
            <v>161.61000000000001</v>
          </cell>
          <cell r="E504">
            <v>0</v>
          </cell>
          <cell r="F504">
            <v>0</v>
          </cell>
          <cell r="G504">
            <v>161.61000000000001</v>
          </cell>
          <cell r="H504">
            <v>0</v>
          </cell>
        </row>
        <row r="505">
          <cell r="B505">
            <v>160910</v>
          </cell>
          <cell r="C505" t="str">
            <v>OTRAS PERSONAS JURÍDICAS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</row>
        <row r="506">
          <cell r="B506">
            <v>161000</v>
          </cell>
          <cell r="C506" t="str">
            <v>COMISIONES</v>
          </cell>
          <cell r="D506">
            <v>21178976.420000002</v>
          </cell>
          <cell r="E506">
            <v>226445410.47</v>
          </cell>
          <cell r="F506">
            <v>26002851.91</v>
          </cell>
          <cell r="G506">
            <v>21178976.420000002</v>
          </cell>
          <cell r="H506">
            <v>226445410.47</v>
          </cell>
        </row>
        <row r="507">
          <cell r="B507">
            <v>161005</v>
          </cell>
          <cell r="C507" t="str">
            <v>ACEPTACIONES BANCARIAS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8">
          <cell r="B508">
            <v>161010</v>
          </cell>
          <cell r="C508" t="str">
            <v>CARTAS DE CRÉDITO</v>
          </cell>
          <cell r="D508">
            <v>20395319.579999998</v>
          </cell>
          <cell r="E508">
            <v>223498993.19999999</v>
          </cell>
          <cell r="F508">
            <v>26002851.91</v>
          </cell>
          <cell r="G508">
            <v>20395319.579999998</v>
          </cell>
          <cell r="H508">
            <v>223498993.19999999</v>
          </cell>
        </row>
        <row r="509">
          <cell r="B509">
            <v>161015</v>
          </cell>
          <cell r="C509" t="str">
            <v>AVALES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B510">
            <v>161020</v>
          </cell>
          <cell r="C510" t="str">
            <v>GARANTÍAS BANCARIAS</v>
          </cell>
          <cell r="D510">
            <v>0</v>
          </cell>
          <cell r="E510">
            <v>2946417.27</v>
          </cell>
          <cell r="F510">
            <v>0</v>
          </cell>
          <cell r="G510">
            <v>0</v>
          </cell>
          <cell r="H510">
            <v>2946417.27</v>
          </cell>
        </row>
        <row r="511">
          <cell r="B511">
            <v>161025</v>
          </cell>
          <cell r="C511" t="str">
            <v>SERVICIOS BANCARIOS</v>
          </cell>
          <cell r="D511">
            <v>783656.84</v>
          </cell>
          <cell r="E511">
            <v>0</v>
          </cell>
          <cell r="F511">
            <v>0</v>
          </cell>
          <cell r="G511">
            <v>783656.84</v>
          </cell>
          <cell r="H511">
            <v>0</v>
          </cell>
        </row>
        <row r="512">
          <cell r="B512">
            <v>161030</v>
          </cell>
          <cell r="C512" t="str">
            <v>NEGOCIOS FIDUCIARIOS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</row>
        <row r="513">
          <cell r="B513">
            <v>161035</v>
          </cell>
          <cell r="C513" t="str">
            <v>GIROS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</row>
        <row r="514">
          <cell r="B514">
            <v>161040</v>
          </cell>
          <cell r="C514" t="str">
            <v>USO MEDIOS DE PAGO DIFERENTES DE EFECTIVO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B515">
            <v>161042</v>
          </cell>
          <cell r="C515" t="str">
            <v>ADMINISTRACIÓN FONDO DE CESANTÍA PORTAFOLIO DE CORTO PLAZO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B516">
            <v>161044</v>
          </cell>
          <cell r="C516" t="str">
            <v>ADMINISTRACIÓN FONDO DE CESANTÍA PORTAFOLIO DE LARGO PLAZO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B517">
            <v>161046</v>
          </cell>
          <cell r="C517" t="str">
            <v>ADMINISTRACIÓN FONDO DE PENSIONES OBLIGATORIAS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B518">
            <v>161048</v>
          </cell>
          <cell r="C518" t="str">
            <v xml:space="preserve">ADMINISTRACIÓN PENSIONES POR RETIRO PROGRAMADO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B519">
            <v>161050</v>
          </cell>
          <cell r="C519" t="str">
            <v>ADMINISTRACIÓN RECURSOS AFILIADOS CESANTES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B520">
            <v>161052</v>
          </cell>
          <cell r="C520" t="str">
            <v>ADMINISTRACIÓN FONDO DE PENSIONES VOLUNTARIAS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B521">
            <v>161054</v>
          </cell>
          <cell r="C521" t="str">
            <v>ADMINISTRACIÓN PASIVOS PENSIONALES ENTIDADES TERRITORIALES Y SUS DESCENTRALIZADAS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B522">
            <v>161056</v>
          </cell>
          <cell r="C522" t="str">
            <v>ADMINISTRACIÓN FONPET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B523">
            <v>161058</v>
          </cell>
          <cell r="C523" t="str">
            <v>ADMINISTRACIÓN PASIVOS PENSIONALES POR REACTIVACIÓN ECONÓMICA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B524">
            <v>161060</v>
          </cell>
          <cell r="C524" t="str">
            <v>PRIVATIZACIONES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B525">
            <v>161065</v>
          </cell>
          <cell r="C525" t="str">
            <v>CAPITAL GARANTÍA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B526">
            <v>161070</v>
          </cell>
          <cell r="C526" t="str">
            <v>CUOTAS DE MANEJO DE TARJETAS DE CRÉDITO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B527">
            <v>161072</v>
          </cell>
          <cell r="C527" t="str">
            <v>ADMINISTRACIÓN BEPs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B528">
            <v>161095</v>
          </cell>
          <cell r="C528" t="str">
            <v>OTRAS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B529">
            <v>161100</v>
          </cell>
          <cell r="C529" t="str">
            <v>SERVICIOS DE ALMACENAJE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B530">
            <v>161105</v>
          </cell>
          <cell r="C530" t="str">
            <v>ALMACÉN BODEGAS PROPIAS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B531">
            <v>161110</v>
          </cell>
          <cell r="C531" t="str">
            <v>ALMACÉN BODEGAS PARTICULARES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B532">
            <v>161115</v>
          </cell>
          <cell r="C532" t="str">
            <v>ALMACÉN MERCANCÍAS EN TRANSITO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B533">
            <v>161120</v>
          </cell>
          <cell r="C533" t="str">
            <v>ALMACÉN SILOS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B534">
            <v>161125</v>
          </cell>
          <cell r="C534" t="str">
            <v>AGENCIAMIENTO ADUANERO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B535">
            <v>161130</v>
          </cell>
          <cell r="C535" t="str">
            <v>OPERACIONES COMPRA VENTA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B536">
            <v>161135</v>
          </cell>
          <cell r="C536" t="str">
            <v>MANEJO Y DISTRIBUCIÓN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B537">
            <v>161140</v>
          </cell>
          <cell r="C537" t="str">
            <v>TRATAMIENTO DE MERCANCÍAS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B538">
            <v>161145</v>
          </cell>
          <cell r="C538" t="str">
            <v>MOVILIZACIÓN Y TRANSPORTE DE MERCANCÍAS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B539">
            <v>161150</v>
          </cell>
          <cell r="C539" t="str">
            <v xml:space="preserve">ALMACENAJE 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B540">
            <v>161195</v>
          </cell>
          <cell r="C540" t="str">
            <v>OTRAS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B541">
            <v>161200</v>
          </cell>
          <cell r="C541" t="str">
            <v>ARRENDAMIENTOS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</row>
        <row r="542">
          <cell r="B542">
            <v>161205</v>
          </cell>
          <cell r="C542" t="str">
            <v>DE BIENES PROPIOS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</row>
        <row r="543">
          <cell r="B543">
            <v>161210</v>
          </cell>
          <cell r="C543" t="str">
            <v>DE BIENES ADJUDICADOS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B544">
            <v>161300</v>
          </cell>
          <cell r="C544" t="str">
            <v>CÁNONES DE BIENES DADOS EN LEASING OPERACIONAL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</row>
        <row r="545">
          <cell r="B545">
            <v>161305</v>
          </cell>
          <cell r="C545" t="str">
            <v>CATEGORÍA  A - CRÉDITO NORMAL, CONSUMO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B546">
            <v>161310</v>
          </cell>
          <cell r="C546" t="str">
            <v>CATEGORÍA  B - CRÉDITO ACEPTABLE, CONSUMO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B547">
            <v>161315</v>
          </cell>
          <cell r="C547" t="str">
            <v>CATEGORÍA  C - CRÉDITO APRECIABLE, CONSUMO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B548">
            <v>161320</v>
          </cell>
          <cell r="C548" t="str">
            <v>CATEGORÍA  D - CRÉDITO SIGNIFICATIVO, CONSUMO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B549">
            <v>161325</v>
          </cell>
          <cell r="C549" t="str">
            <v>CATEGORÍA  E - CRÉDITO IRRECUPERABLE, CONSUMO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</row>
        <row r="550">
          <cell r="B550">
            <v>161330</v>
          </cell>
          <cell r="C550" t="str">
            <v>CATEGORÍA  A - CRÉDITO NORMAL, COMERCIAL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</row>
        <row r="551">
          <cell r="B551">
            <v>161335</v>
          </cell>
          <cell r="C551" t="str">
            <v>CATEGORÍA  B - CRÉDITO ACEPTABLE, COMERCIAL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</row>
        <row r="552">
          <cell r="B552">
            <v>161340</v>
          </cell>
          <cell r="C552" t="str">
            <v>CATEGORÍA  C - CRÉDITO APRECIABLE, COMERCIAL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B553">
            <v>161345</v>
          </cell>
          <cell r="C553" t="str">
            <v>CATEGORÍA  D - CRÉDITO SIGNIFICATIVO, COMERCIAL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B554">
            <v>161350</v>
          </cell>
          <cell r="C554" t="str">
            <v>CATEGORÍA  E - CRÉDITO IRRECUPERABLE, COMERCIAL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B555">
            <v>161355</v>
          </cell>
          <cell r="C555" t="str">
            <v>CATEGORÍA  A - CRÉDITO NORMAL, MICROCRÉDITOS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</row>
        <row r="556">
          <cell r="B556">
            <v>161360</v>
          </cell>
          <cell r="C556" t="str">
            <v>CATEGORÍA  B - CRÉDITO ACEPTABLE, MICROCRÉDITOS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B557">
            <v>161365</v>
          </cell>
          <cell r="C557" t="str">
            <v>CATEGORÍA  C - CRÉDITO APRECIABLE, MICROCRÉDITOS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B558">
            <v>161370</v>
          </cell>
          <cell r="C558" t="str">
            <v>CATEGORÍA  D - CRÉDITO SIGNIFICATIVO, MICROCRÉDITOS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B559">
            <v>161375</v>
          </cell>
          <cell r="C559" t="str">
            <v>CATEGORÍA  E - CRÉDITO IRRECUPERABLE, MICROCRÉDITOS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B560">
            <v>161400</v>
          </cell>
          <cell r="C560" t="str">
            <v>VENTA DE BIENES Y SERVICIOS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</row>
        <row r="561">
          <cell r="B561">
            <v>161405</v>
          </cell>
          <cell r="C561" t="str">
            <v>BIENES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B562">
            <v>161410</v>
          </cell>
          <cell r="C562" t="str">
            <v>SERVICIOS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</row>
        <row r="563">
          <cell r="B563">
            <v>161415</v>
          </cell>
          <cell r="C563" t="str">
            <v xml:space="preserve">TRANSFERENCIA DE FONDOS DE COMPENSACIÓN Y LIQUIDACIÓN 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B564">
            <v>161600</v>
          </cell>
          <cell r="C564" t="str">
            <v>DEUDORES</v>
          </cell>
          <cell r="D564">
            <v>7957600</v>
          </cell>
          <cell r="E564">
            <v>1360958515</v>
          </cell>
          <cell r="F564">
            <v>282758337.60000002</v>
          </cell>
          <cell r="G564">
            <v>7957600</v>
          </cell>
          <cell r="H564">
            <v>1360958515</v>
          </cell>
        </row>
        <row r="565">
          <cell r="B565">
            <v>161605</v>
          </cell>
          <cell r="C565" t="str">
            <v xml:space="preserve">HONORARIOS 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</row>
        <row r="566">
          <cell r="B566">
            <v>161610</v>
          </cell>
          <cell r="C566" t="str">
            <v>SERVICIOS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B567">
            <v>161615</v>
          </cell>
          <cell r="C567" t="str">
            <v>FINANCIACIÓN DE VALORES</v>
          </cell>
          <cell r="D567">
            <v>0</v>
          </cell>
          <cell r="E567">
            <v>1353000915</v>
          </cell>
          <cell r="F567">
            <v>274800737.60000002</v>
          </cell>
          <cell r="G567">
            <v>0</v>
          </cell>
          <cell r="H567">
            <v>1353000915</v>
          </cell>
        </row>
        <row r="568">
          <cell r="B568">
            <v>161620</v>
          </cell>
          <cell r="C568" t="str">
            <v xml:space="preserve">INTERESES                       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B569">
            <v>161625</v>
          </cell>
          <cell r="C569" t="str">
            <v>REDENCIONES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B570">
            <v>161630</v>
          </cell>
          <cell r="C570" t="str">
            <v>PRECIO POR TRANSFERENCIA TEMPORAL DE VALORES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B571">
            <v>161695</v>
          </cell>
          <cell r="C571" t="str">
            <v>OTROS</v>
          </cell>
          <cell r="D571">
            <v>7957600</v>
          </cell>
          <cell r="E571">
            <v>7957600</v>
          </cell>
          <cell r="F571">
            <v>7957600</v>
          </cell>
          <cell r="G571">
            <v>7957600</v>
          </cell>
          <cell r="H571">
            <v>7957600</v>
          </cell>
        </row>
        <row r="572">
          <cell r="B572">
            <v>161700</v>
          </cell>
          <cell r="C572" t="str">
            <v>POR LIQUIDACIÓN DE OPERACIONES CON DERIVADOS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B573">
            <v>161705</v>
          </cell>
          <cell r="C573" t="str">
            <v>BANCOS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B574">
            <v>161710</v>
          </cell>
          <cell r="C574" t="str">
            <v>CORPORACIONES FINANCIERAS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B575">
            <v>161715</v>
          </cell>
          <cell r="C575" t="str">
            <v>SOCIEDADES COMISIONISTAS DE BOLSA DE VALORES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B576">
            <v>161795</v>
          </cell>
          <cell r="C576" t="str">
            <v>OTROS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B577">
            <v>161800</v>
          </cell>
          <cell r="C577" t="str">
            <v>BOLSA DE VALORES Y AGROPECUARIAS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B578">
            <v>161805</v>
          </cell>
          <cell r="C578" t="str">
            <v xml:space="preserve">COMISIONES POR COBRAR 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B579">
            <v>161895</v>
          </cell>
          <cell r="C579" t="str">
            <v>OTROS CONCEPTOS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B580">
            <v>161900</v>
          </cell>
          <cell r="C580" t="str">
            <v>COMISIONISTAS DE BOLSA DE VALORES Y AGROPECUARIAS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B581">
            <v>161905</v>
          </cell>
          <cell r="C581" t="str">
            <v>SERVICIOS DE BOLSA POR LIQUIDAR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B582">
            <v>161910</v>
          </cell>
          <cell r="C582" t="str">
            <v>SERVICIOS DE CÁMARA DE COMPENSACIÓN AGROPECUARIAS POR LIQUIDAR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B583">
            <v>161995</v>
          </cell>
          <cell r="C583" t="str">
            <v>OTROS CONCEPTOS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B584">
            <v>162000</v>
          </cell>
          <cell r="C584" t="str">
            <v>EMISORES DE VALORES Y DE TÍTULOS SOBRE PRODUCTOS AGROPECUARIOS Y AGROINDUSTRIALES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B585">
            <v>162005</v>
          </cell>
          <cell r="C585" t="str">
            <v>INSCRIPCIÓN DE TÍTULOS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B586">
            <v>162010</v>
          </cell>
          <cell r="C586" t="str">
            <v>INSCRIPCIÓN DE TÍTULOS SOBRE Y PRODUCTOS AGROPECUARIOS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B587">
            <v>162095</v>
          </cell>
          <cell r="C587" t="str">
            <v>OTROS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B588">
            <v>162100</v>
          </cell>
          <cell r="C588" t="str">
            <v xml:space="preserve">PARTICIPANTES 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B589">
            <v>162105</v>
          </cell>
          <cell r="C589" t="str">
            <v>POR SERVICIOS DE CÁMARA DE COMPENSACIÓN DE DIVISAS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B590">
            <v>162110</v>
          </cell>
          <cell r="C590" t="str">
            <v>POR INCUMPLIMIENTO DE PARTICIPACIONES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B591">
            <v>162115</v>
          </cell>
          <cell r="C591" t="str">
            <v>POR SERVICIOS DE CÁMARA DE RIESGO CENTRAL DE CONTRAPARTE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B592">
            <v>162195</v>
          </cell>
          <cell r="C592" t="str">
            <v>POR OTROS CONCEPTOS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B593">
            <v>162200</v>
          </cell>
          <cell r="C593" t="str">
            <v>POR  ADMINISTRACIÓN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B594">
            <v>162205</v>
          </cell>
          <cell r="C594" t="str">
            <v>FONDO DE INVERSIÓN COLECTIVA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B595">
            <v>162210</v>
          </cell>
          <cell r="C595" t="str">
            <v>FONDOS DE CAPITAL EXTRANJERO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B596">
            <v>162215</v>
          </cell>
          <cell r="C596" t="str">
            <v>CONTRATOS DE COMISIÓN Y ADMINISTRACIÓN DE VALORES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B597">
            <v>162220</v>
          </cell>
          <cell r="C597" t="str">
            <v>ADMINISTRACIÓN PORTAFOLIO DE TERCEROS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B598">
            <v>162225</v>
          </cell>
          <cell r="C598" t="str">
            <v>DEPÓSITOS CENTRALIZADOS DE VALORES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B599">
            <v>162230</v>
          </cell>
          <cell r="C599" t="str">
            <v>OPERACIÓN BOLSA DE VALORES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B600">
            <v>162235</v>
          </cell>
          <cell r="C600" t="str">
            <v>OPERACIÓN BOLSAS AGROPECUARIAS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B601">
            <v>162500</v>
          </cell>
          <cell r="C601" t="str">
            <v>DE EMPRESAS PATROCINADORAS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B602">
            <v>162505</v>
          </cell>
          <cell r="C602" t="str">
            <v>APORTES DE AFILIADOS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B603">
            <v>162510</v>
          </cell>
          <cell r="C603" t="str">
            <v>CONTRIBUCIONES DE LA EMPRESA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B604">
            <v>162600</v>
          </cell>
          <cell r="C604" t="str">
            <v>A CASA MATRIZ, SUBSIDIARIAS, RELACIONADAS Y ASOCIADAS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B605">
            <v>162605</v>
          </cell>
          <cell r="C605" t="str">
            <v xml:space="preserve">CASA MATRIZ 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B606">
            <v>162610</v>
          </cell>
          <cell r="C606" t="str">
            <v>SUBSIDIARIAS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B607">
            <v>162615</v>
          </cell>
          <cell r="C607" t="str">
            <v>RELACIONADAS Y ASOCIADAS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B608">
            <v>162695</v>
          </cell>
          <cell r="C608" t="str">
            <v>OTRAS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B609">
            <v>162700</v>
          </cell>
          <cell r="C609" t="str">
            <v xml:space="preserve">A SOCIOS Y ACCIONISTAS 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B610">
            <v>162705</v>
          </cell>
          <cell r="C610" t="str">
            <v>A SOCIOS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B611">
            <v>162710</v>
          </cell>
          <cell r="C611" t="str">
            <v xml:space="preserve">A ACCIONISTAS 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B612">
            <v>162715</v>
          </cell>
          <cell r="C612" t="str">
            <v>A ASOCIADOS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B613">
            <v>162800</v>
          </cell>
          <cell r="C613" t="str">
            <v xml:space="preserve">DEPÓSITOS </v>
          </cell>
          <cell r="D613">
            <v>15815477640</v>
          </cell>
          <cell r="E613">
            <v>47531126500</v>
          </cell>
          <cell r="F613">
            <v>507280000</v>
          </cell>
          <cell r="G613">
            <v>15815477640</v>
          </cell>
          <cell r="H613">
            <v>47531126500</v>
          </cell>
        </row>
        <row r="614">
          <cell r="B614">
            <v>162805</v>
          </cell>
          <cell r="C614" t="str">
            <v>PARA SERVICIOS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B615">
            <v>162810</v>
          </cell>
          <cell r="C615" t="str">
            <v>PARA CONTRATOS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B616">
            <v>162815</v>
          </cell>
          <cell r="C616" t="str">
            <v>PARA JUICIOS EJECUTIVOS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B617">
            <v>162820</v>
          </cell>
          <cell r="C617" t="str">
            <v xml:space="preserve">PARA ADQUISICIÓN DE ACCIONES O CUOTAS SOCIALES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B618">
            <v>162825</v>
          </cell>
          <cell r="C618" t="str">
            <v>EN GARANTÍA</v>
          </cell>
          <cell r="D618">
            <v>15815477640</v>
          </cell>
          <cell r="E618">
            <v>47531126500</v>
          </cell>
          <cell r="F618">
            <v>507280000</v>
          </cell>
          <cell r="G618">
            <v>15815477640</v>
          </cell>
          <cell r="H618">
            <v>47531126500</v>
          </cell>
        </row>
        <row r="619">
          <cell r="B619">
            <v>162830</v>
          </cell>
          <cell r="C619" t="str">
            <v>EN CONTRATOS DE FUTUROS Y OPERACIONES A PLAZO - EFECTIVO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B620">
            <v>162895</v>
          </cell>
          <cell r="C620" t="str">
            <v>OTROS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B621">
            <v>162900</v>
          </cell>
          <cell r="C621" t="str">
            <v>TÍTULOS BEPS-INCENTIVO PERIÓDICO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B622">
            <v>163000</v>
          </cell>
          <cell r="C622" t="str">
            <v>IMPUESTOS</v>
          </cell>
          <cell r="D622">
            <v>171165668</v>
          </cell>
          <cell r="E622">
            <v>196510091</v>
          </cell>
          <cell r="F622">
            <v>77512996</v>
          </cell>
          <cell r="G622">
            <v>171165668</v>
          </cell>
          <cell r="H622">
            <v>196510091</v>
          </cell>
        </row>
        <row r="623">
          <cell r="B623">
            <v>163005</v>
          </cell>
          <cell r="C623" t="str">
            <v>ANTICIPOS DE IMPUESTOS DE RENTA Y COMPLEMENTARIOS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</row>
        <row r="624">
          <cell r="B624">
            <v>163010</v>
          </cell>
          <cell r="C624" t="str">
            <v>ANTICIPOS DE IMPUESTOS DE INDUSTRIA Y COMERCIO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</row>
        <row r="625">
          <cell r="B625">
            <v>163015</v>
          </cell>
          <cell r="C625" t="str">
            <v>RETENCIÓN EN LA FUENTE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B626">
            <v>163020</v>
          </cell>
          <cell r="C626" t="str">
            <v>IMPUESTO A LAS VENTAS RETENIDO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B627">
            <v>163025</v>
          </cell>
          <cell r="C627" t="str">
            <v>SOBRANTES EN LIQUIDACIÓN PRIVADA DE IMPUESTOS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</row>
        <row r="628">
          <cell r="B628">
            <v>163030</v>
          </cell>
          <cell r="C628" t="str">
            <v>CONTRIBUCIONES</v>
          </cell>
          <cell r="D628">
            <v>169332668</v>
          </cell>
          <cell r="E628">
            <v>196510091</v>
          </cell>
          <cell r="F628">
            <v>77512996</v>
          </cell>
          <cell r="G628">
            <v>169332668</v>
          </cell>
          <cell r="H628">
            <v>196510091</v>
          </cell>
        </row>
        <row r="629">
          <cell r="B629">
            <v>163035</v>
          </cell>
          <cell r="C629" t="str">
            <v>IMPUESTOS DESCONTABLES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</row>
        <row r="630">
          <cell r="B630">
            <v>163040</v>
          </cell>
          <cell r="C630" t="str">
            <v>IMPUESTO A LAS VENTAS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B631">
            <v>163045</v>
          </cell>
          <cell r="C631" t="str">
            <v xml:space="preserve">IMPUESTO SOBRE LA RENTA PARA LA EQUIDAD- CREE 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B632">
            <v>163095</v>
          </cell>
          <cell r="C632" t="str">
            <v>OTROS</v>
          </cell>
          <cell r="D632">
            <v>1833000</v>
          </cell>
          <cell r="E632">
            <v>0</v>
          </cell>
          <cell r="F632">
            <v>0</v>
          </cell>
          <cell r="G632">
            <v>1833000</v>
          </cell>
          <cell r="H632">
            <v>0</v>
          </cell>
        </row>
        <row r="633">
          <cell r="B633">
            <v>163200</v>
          </cell>
          <cell r="C633" t="str">
            <v>ANTICIPOS A CONTRATOS Y PROVEEDORES</v>
          </cell>
          <cell r="D633">
            <v>39619698.310000002</v>
          </cell>
          <cell r="E633">
            <v>17619698.309999999</v>
          </cell>
          <cell r="F633">
            <v>17619698.309999999</v>
          </cell>
          <cell r="G633">
            <v>39619698.310000002</v>
          </cell>
          <cell r="H633">
            <v>17619698.309999999</v>
          </cell>
        </row>
        <row r="634">
          <cell r="B634">
            <v>163400</v>
          </cell>
          <cell r="C634" t="str">
            <v>A EMPLEADOS</v>
          </cell>
          <cell r="D634">
            <v>384662414.58999997</v>
          </cell>
          <cell r="E634">
            <v>480292222.69</v>
          </cell>
          <cell r="F634">
            <v>514586206.11000001</v>
          </cell>
          <cell r="G634">
            <v>384662414.58999997</v>
          </cell>
          <cell r="H634">
            <v>480292222.69</v>
          </cell>
        </row>
        <row r="635">
          <cell r="B635">
            <v>163405</v>
          </cell>
          <cell r="C635" t="str">
            <v>VIVIENDA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B636">
            <v>163410</v>
          </cell>
          <cell r="C636" t="str">
            <v>VEHÍCULOS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B637">
            <v>163415</v>
          </cell>
          <cell r="C637" t="str">
            <v>EDUCACIÓN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B638">
            <v>163420</v>
          </cell>
          <cell r="C638" t="str">
            <v>SALUD Y SIMILARES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</row>
        <row r="639">
          <cell r="B639">
            <v>163425</v>
          </cell>
          <cell r="C639" t="str">
            <v>CALAMIDAD DOMÉSTICA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</row>
        <row r="640">
          <cell r="B640">
            <v>163430</v>
          </cell>
          <cell r="C640" t="str">
            <v>PRIMA DE SEGUROS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B641">
            <v>163495</v>
          </cell>
          <cell r="C641" t="str">
            <v>OTROS</v>
          </cell>
          <cell r="D641">
            <v>384662414.58999997</v>
          </cell>
          <cell r="E641">
            <v>480292222.69</v>
          </cell>
          <cell r="F641">
            <v>514586206.11000001</v>
          </cell>
          <cell r="G641">
            <v>384662414.58999997</v>
          </cell>
          <cell r="H641">
            <v>480292222.69</v>
          </cell>
        </row>
        <row r="642">
          <cell r="B642">
            <v>163500</v>
          </cell>
          <cell r="C642" t="str">
            <v>PAGOS POR CUENTA DE CLIENTES</v>
          </cell>
          <cell r="D642">
            <v>0</v>
          </cell>
          <cell r="E642">
            <v>0</v>
          </cell>
          <cell r="F642">
            <v>299329210.19999999</v>
          </cell>
          <cell r="G642">
            <v>0</v>
          </cell>
          <cell r="H642">
            <v>0</v>
          </cell>
        </row>
        <row r="643">
          <cell r="B643">
            <v>163525</v>
          </cell>
          <cell r="C643" t="str">
            <v>PRIVATIZACIONES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B644">
            <v>163530</v>
          </cell>
          <cell r="C644" t="str">
            <v>GIROS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B645">
            <v>163595</v>
          </cell>
          <cell r="C645" t="str">
            <v>OTROS</v>
          </cell>
          <cell r="D645">
            <v>0</v>
          </cell>
          <cell r="E645">
            <v>0</v>
          </cell>
          <cell r="F645">
            <v>299329210.19999999</v>
          </cell>
          <cell r="G645">
            <v>0</v>
          </cell>
          <cell r="H645">
            <v>0</v>
          </cell>
        </row>
        <row r="646">
          <cell r="B646">
            <v>163600</v>
          </cell>
          <cell r="C646" t="str">
            <v>PAGOS POR CUENTA DE CLIENTES, VIVIENDA</v>
          </cell>
          <cell r="D646">
            <v>1223091.79</v>
          </cell>
          <cell r="E646">
            <v>1363244.61</v>
          </cell>
          <cell r="F646">
            <v>1776707.96</v>
          </cell>
          <cell r="G646">
            <v>1223091.79</v>
          </cell>
          <cell r="H646">
            <v>1363244.61</v>
          </cell>
        </row>
        <row r="647">
          <cell r="B647">
            <v>163605</v>
          </cell>
          <cell r="C647" t="str">
            <v>CATEGORÍA  A RIESGO NORMAL</v>
          </cell>
          <cell r="D647">
            <v>875901</v>
          </cell>
          <cell r="E647">
            <v>630079</v>
          </cell>
          <cell r="F647">
            <v>784864</v>
          </cell>
          <cell r="G647">
            <v>875901</v>
          </cell>
          <cell r="H647">
            <v>630079</v>
          </cell>
        </row>
        <row r="648">
          <cell r="B648">
            <v>163610</v>
          </cell>
          <cell r="C648" t="str">
            <v>CATEGORÍA  B RIESGO ACEPTABLE</v>
          </cell>
          <cell r="D648">
            <v>26786</v>
          </cell>
          <cell r="E648">
            <v>1996</v>
          </cell>
          <cell r="F648">
            <v>991843.96</v>
          </cell>
          <cell r="G648">
            <v>26786</v>
          </cell>
          <cell r="H648">
            <v>1996</v>
          </cell>
        </row>
        <row r="649">
          <cell r="B649">
            <v>163615</v>
          </cell>
          <cell r="C649" t="str">
            <v>CATEGORÍA  C RIESGO APRECIABLE</v>
          </cell>
          <cell r="D649">
            <v>320404.78999999998</v>
          </cell>
          <cell r="E649">
            <v>731169.61</v>
          </cell>
          <cell r="F649">
            <v>0</v>
          </cell>
          <cell r="G649">
            <v>320404.78999999998</v>
          </cell>
          <cell r="H649">
            <v>731169.61</v>
          </cell>
        </row>
        <row r="650">
          <cell r="B650">
            <v>163620</v>
          </cell>
          <cell r="C650" t="str">
            <v>CATEGORÍA  D RIESGO SIGNIFICATIVO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B651">
            <v>163625</v>
          </cell>
          <cell r="C651" t="str">
            <v>CATEGORÍA  E RIESGO DE INCOBRABILIDAD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B652">
            <v>163700</v>
          </cell>
          <cell r="C652" t="str">
            <v>PAGOS POR CUENTA DE CLIENTES, CONSUMO</v>
          </cell>
          <cell r="D652">
            <v>1071</v>
          </cell>
          <cell r="E652">
            <v>1056721</v>
          </cell>
          <cell r="F652">
            <v>2131243</v>
          </cell>
          <cell r="G652">
            <v>1071</v>
          </cell>
          <cell r="H652">
            <v>1056721</v>
          </cell>
        </row>
        <row r="653">
          <cell r="B653">
            <v>163705</v>
          </cell>
          <cell r="C653" t="str">
            <v>CATEGORÍA  A RIESGO NORMAL</v>
          </cell>
          <cell r="D653">
            <v>1071</v>
          </cell>
          <cell r="E653">
            <v>109025</v>
          </cell>
          <cell r="F653">
            <v>142407</v>
          </cell>
          <cell r="G653">
            <v>1071</v>
          </cell>
          <cell r="H653">
            <v>109025</v>
          </cell>
        </row>
        <row r="654">
          <cell r="B654">
            <v>163710</v>
          </cell>
          <cell r="C654" t="str">
            <v>CATEGORÍA  B RIESGO ACEPTABLE</v>
          </cell>
          <cell r="D654">
            <v>0</v>
          </cell>
          <cell r="E654">
            <v>0</v>
          </cell>
          <cell r="F654">
            <v>1988836</v>
          </cell>
          <cell r="G654">
            <v>0</v>
          </cell>
          <cell r="H654">
            <v>0</v>
          </cell>
        </row>
        <row r="655">
          <cell r="B655">
            <v>163715</v>
          </cell>
          <cell r="C655" t="str">
            <v>CATEGORÍA  C RIESGO APRECIABLE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B656">
            <v>163720</v>
          </cell>
          <cell r="C656" t="str">
            <v>CATEGORÍA  D RIESGO SIGNIFICATIVO</v>
          </cell>
          <cell r="D656">
            <v>0</v>
          </cell>
          <cell r="E656">
            <v>947696</v>
          </cell>
          <cell r="F656">
            <v>0</v>
          </cell>
          <cell r="G656">
            <v>0</v>
          </cell>
          <cell r="H656">
            <v>947696</v>
          </cell>
        </row>
        <row r="657">
          <cell r="B657">
            <v>163725</v>
          </cell>
          <cell r="C657" t="str">
            <v>CATEGORÍA  E RIESGO DE INCOBRABILIDAD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B658">
            <v>163800</v>
          </cell>
          <cell r="C658" t="str">
            <v xml:space="preserve">PAGOS POR CUENTA DE CLIENTES, MICROCRÉDITO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B659">
            <v>163805</v>
          </cell>
          <cell r="C659" t="str">
            <v>CATEGORÍA  A RIESGO NORMAL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B660">
            <v>163810</v>
          </cell>
          <cell r="C660" t="str">
            <v>CATEGORÍA  B RIESGO ACEPTABLE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B661">
            <v>163815</v>
          </cell>
          <cell r="C661" t="str">
            <v>CATEGORÍA  C RIESGO APRECIABLE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B662">
            <v>163820</v>
          </cell>
          <cell r="C662" t="str">
            <v>CATEGORÍA  D RIESGO SIGNIFICATIVO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B663">
            <v>163825</v>
          </cell>
          <cell r="C663" t="str">
            <v>CATEGORÍA  E RIESGO DE INCOBRABILIDAD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B664">
            <v>163900</v>
          </cell>
          <cell r="C664" t="str">
            <v>PAGOS POR CUENTA DE CLIENTES, COMERCIAL</v>
          </cell>
          <cell r="D664">
            <v>143167307.31</v>
          </cell>
          <cell r="E664">
            <v>118701707.59999999</v>
          </cell>
          <cell r="F664">
            <v>80294708.25</v>
          </cell>
          <cell r="G664">
            <v>143167307.31</v>
          </cell>
          <cell r="H664">
            <v>118701707.59999999</v>
          </cell>
        </row>
        <row r="665">
          <cell r="B665">
            <v>163905</v>
          </cell>
          <cell r="C665" t="str">
            <v>CATEGORÍA  A RIESGO NORMAL</v>
          </cell>
          <cell r="D665">
            <v>8855249.3699999992</v>
          </cell>
          <cell r="E665">
            <v>2380000.12</v>
          </cell>
          <cell r="F665">
            <v>3384063.24</v>
          </cell>
          <cell r="G665">
            <v>8855249.3699999992</v>
          </cell>
          <cell r="H665">
            <v>2380000.12</v>
          </cell>
        </row>
        <row r="666">
          <cell r="B666">
            <v>163910</v>
          </cell>
          <cell r="C666" t="str">
            <v>CATEGORÍA  B RIESGO ACEPTABLE</v>
          </cell>
          <cell r="D666">
            <v>888626.32</v>
          </cell>
          <cell r="E666">
            <v>292385</v>
          </cell>
          <cell r="F666">
            <v>1127046.96</v>
          </cell>
          <cell r="G666">
            <v>888626.32</v>
          </cell>
          <cell r="H666">
            <v>292385</v>
          </cell>
        </row>
        <row r="667">
          <cell r="B667">
            <v>163915</v>
          </cell>
          <cell r="C667" t="str">
            <v>CATEGORÍA  C RIESGO APRECIABLE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B668">
            <v>163920</v>
          </cell>
          <cell r="C668" t="str">
            <v>CATEGORÍA  D RIESGO SIGNIFICATIVO</v>
          </cell>
          <cell r="D668">
            <v>20395281.59</v>
          </cell>
          <cell r="E668">
            <v>54863625.549999997</v>
          </cell>
          <cell r="F668">
            <v>2831066.7</v>
          </cell>
          <cell r="G668">
            <v>20395281.59</v>
          </cell>
          <cell r="H668">
            <v>54863625.549999997</v>
          </cell>
        </row>
        <row r="669">
          <cell r="B669">
            <v>163925</v>
          </cell>
          <cell r="C669" t="str">
            <v>CATEGORÍA  E RIESGO DE INCOBRABILIDAD</v>
          </cell>
          <cell r="D669">
            <v>113028150.03</v>
          </cell>
          <cell r="E669">
            <v>61165696.93</v>
          </cell>
          <cell r="F669">
            <v>72952531.349999994</v>
          </cell>
          <cell r="G669">
            <v>113028150.03</v>
          </cell>
          <cell r="H669">
            <v>61165696.93</v>
          </cell>
        </row>
        <row r="670">
          <cell r="B670">
            <v>164100</v>
          </cell>
          <cell r="C670" t="str">
            <v>A DIRECTORES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B671">
            <v>164200</v>
          </cell>
          <cell r="C671" t="str">
            <v xml:space="preserve">APORTES POR COBRAR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B672">
            <v>164300</v>
          </cell>
          <cell r="C672" t="str">
            <v>EN  OPERACIONES CONJUNTAS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</row>
        <row r="673">
          <cell r="B673">
            <v>164400</v>
          </cell>
          <cell r="C673" t="str">
            <v xml:space="preserve">PROMESAS DE COMPRA VENTA 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B674">
            <v>164500</v>
          </cell>
          <cell r="C674" t="str">
            <v xml:space="preserve">RETENCIÓN SOBRE CONTRATOS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B675">
            <v>164700</v>
          </cell>
          <cell r="C675" t="str">
            <v xml:space="preserve">RECLAMACIONES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B676">
            <v>164800</v>
          </cell>
          <cell r="C676" t="str">
            <v>PRESTACIÓN DE SERVICIOS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B677">
            <v>164900</v>
          </cell>
          <cell r="C677" t="str">
            <v>RECURSOS ENTREGADOS EN ADMINISTRACIÓN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B678">
            <v>165200</v>
          </cell>
          <cell r="C678" t="str">
            <v>CLIENTES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B679">
            <v>165205</v>
          </cell>
          <cell r="C679" t="str">
            <v>COMPRAS POR CUMPLIR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B680">
            <v>165210</v>
          </cell>
          <cell r="C680" t="str">
            <v>COMPRAS POR CUMPLIR TÍTULOS SOBRE PRODUCTOS AGROPECUARIOS Y PRODUCTOS AGROPECUARIOS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B681">
            <v>165300</v>
          </cell>
          <cell r="C681" t="str">
            <v>LIQUIDACIÓN Y COMPENSACIÓN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B682">
            <v>165305</v>
          </cell>
          <cell r="C682" t="str">
            <v>BOLSAS DE VALORES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B683">
            <v>165310</v>
          </cell>
          <cell r="C683" t="str">
            <v xml:space="preserve">BOLSAS DE BIENES Y PRODUCTOS AGROPECUARIOS Y AGROINDUSTRIALES 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B684">
            <v>165315</v>
          </cell>
          <cell r="C684" t="str">
            <v>SISTEMAS CENTRALIZADOS DE OPERACIONES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B685">
            <v>165320</v>
          </cell>
          <cell r="C685" t="str">
            <v>SOCIEDADES COMISIONISTAS DE BOLSAS DE VALORES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B686">
            <v>165325</v>
          </cell>
          <cell r="C686" t="str">
            <v>COMISIONISTAS DE BOLSAS DE BIENES Y PRODUCTOS AGROPECUARIOS Y AGROINDUSTRIALES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B687">
            <v>165400</v>
          </cell>
          <cell r="C687" t="str">
            <v>POR CONTRATOS DE COLOCACIÓN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B688">
            <v>165405</v>
          </cell>
          <cell r="C688" t="str">
            <v>TÍTULOS COLOCADOS POR COBRAR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B689">
            <v>165410</v>
          </cell>
          <cell r="C689" t="str">
            <v>TÍTULOS SOBRE PRODUCTOS AGROPECUARIOS COLOCADOS POR COBRAR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B690">
            <v>165800</v>
          </cell>
          <cell r="C690" t="str">
            <v>ENTIDADES EN INTERVENCIÓN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B691">
            <v>165805</v>
          </cell>
          <cell r="C691" t="str">
            <v>SEGUROS DE DEPÓSITO PAGADOS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B692">
            <v>165810</v>
          </cell>
          <cell r="C692" t="str">
            <v>DERECHOS POR COMPRA DE ACREENCIAS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B693">
            <v>165815</v>
          </cell>
          <cell r="C693" t="str">
            <v>PRÉSTAMOS Y/O APOYOS DE LIQUIDEZ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B694">
            <v>165895</v>
          </cell>
          <cell r="C694" t="str">
            <v>OTROS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B695">
            <v>166100</v>
          </cell>
          <cell r="C695" t="str">
            <v>PRÉSTAMOS A ENTIDADES INSCRITAS Y VINCULADAS (FOGAFIN Y FOGACOOP)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B696">
            <v>166500</v>
          </cell>
          <cell r="C696" t="str">
            <v>FONDOS DE GARANTÍAS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B697">
            <v>166505</v>
          </cell>
          <cell r="C697" t="str">
            <v>SEGURO DE DEPÓSITOS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B698">
            <v>166510</v>
          </cell>
          <cell r="C698" t="str">
            <v>COSTO DE GARANTÍA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B699">
            <v>166515</v>
          </cell>
          <cell r="C699" t="str">
            <v>RECAUDOS PENDIENTES CARTERA HIPOTECARIA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B700">
            <v>166520</v>
          </cell>
          <cell r="C700" t="str">
            <v>NACIÓN – CAPITALIZACIONES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B701">
            <v>166525</v>
          </cell>
          <cell r="C701" t="str">
            <v>FOGACOOP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B702">
            <v>166600</v>
          </cell>
          <cell r="C702" t="str">
            <v>ACUERDOS DE CONCESIÓN DE SERVICIOS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B703">
            <v>167000</v>
          </cell>
          <cell r="C703" t="str">
            <v>PROCESO DE TITULARIZACIÓN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B704">
            <v>167005</v>
          </cell>
          <cell r="C704" t="str">
            <v>EMISOR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B705">
            <v>167010</v>
          </cell>
          <cell r="C705" t="str">
            <v>INVERSIONISTA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B706">
            <v>167100</v>
          </cell>
          <cell r="C706" t="str">
            <v xml:space="preserve">COMPAÑÍAS CEDENTES INTERIOR CUENTA CORRIENTE 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B707">
            <v>167105</v>
          </cell>
          <cell r="C707" t="str">
            <v>PRIMAS ACEPTADAS POR RECAUDAR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B708">
            <v>167195</v>
          </cell>
          <cell r="C708" t="str">
            <v>OTROS CONCEPTOS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B709">
            <v>167200</v>
          </cell>
          <cell r="C709" t="str">
            <v>DEPÓSITOS EN PODER DE CEDENTES INTERIOR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B710">
            <v>167300</v>
          </cell>
          <cell r="C710" t="str">
            <v xml:space="preserve">COMPAÑÍAS CEDENTES EXTERIOR CUENTA CORRIENTE  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B711">
            <v>167400</v>
          </cell>
          <cell r="C711" t="str">
            <v xml:space="preserve">DEPÓSITOS EN PODER DE CEDENTES EXTERIOR 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B712">
            <v>167500</v>
          </cell>
          <cell r="C712" t="str">
            <v xml:space="preserve">COASEGURADORES CUENTA CORRIENTE ACEPTADOS  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B713">
            <v>167600</v>
          </cell>
          <cell r="C713" t="str">
            <v xml:space="preserve">COASEGURADORES CUENTA CORRIENTE CEDIDOS  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B714">
            <v>167700</v>
          </cell>
          <cell r="C714" t="str">
            <v>REASEGURADORES INTERIOR CUENTA CORRIENTE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B715">
            <v>167800</v>
          </cell>
          <cell r="C715" t="str">
            <v xml:space="preserve">REASEGURADORES EXTERIOR CUENTA CORRIENTE  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B716">
            <v>167900</v>
          </cell>
          <cell r="C716" t="str">
            <v xml:space="preserve">SEGURO DE CRÉDITO A LA EXPORTACIÓN CUENTA CORRIENTE 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B717">
            <v>167905</v>
          </cell>
          <cell r="C717" t="str">
            <v>BANCO DE COMERCIO EXTERIOR – BANCOLDEX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B718">
            <v>168000</v>
          </cell>
          <cell r="C718" t="str">
            <v>RESERVAS TÉCNICAS PARTE REASEGURADORES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B719">
            <v>168005</v>
          </cell>
          <cell r="C719" t="str">
            <v>PARA SINIESTROS PENDIENTES PARTE REASEGURADORES DEL INTERIOR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B720">
            <v>168010</v>
          </cell>
          <cell r="C720" t="str">
            <v>PARA SINIESTROS PENDIENTES PARTE REASEGURADORES DEL EXTERIOR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B721">
            <v>168015</v>
          </cell>
          <cell r="C721" t="str">
            <v>DE RIESGOS EN CURSO REASEGURADORES DEL INTERIOR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B722">
            <v>168020</v>
          </cell>
          <cell r="C722" t="str">
            <v>DE RIESGOS EN CURSO REASEGURADORES DEL EXTERIOR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B723">
            <v>168025</v>
          </cell>
          <cell r="C723" t="str">
            <v>PARA SINIESTROS NO AVISADOS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B724">
            <v>168095</v>
          </cell>
          <cell r="C724" t="str">
            <v>DETERIORO RESERVAS TÉCNICAS PARTE REASEGURADORES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B725">
            <v>168100</v>
          </cell>
          <cell r="C725" t="str">
            <v xml:space="preserve">SINIESTROS PENDIENTES GARANTIZADOS POR LA NACIÓN 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B726">
            <v>168105</v>
          </cell>
          <cell r="C726" t="str">
            <v>SEGURO DE CRÉDITO A LA EXPORTACIÓN PARA RIESGOS POLÍTICOS Y EXTRAORDINARIOS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B727">
            <v>168200</v>
          </cell>
          <cell r="C727" t="str">
            <v xml:space="preserve">DEPÓSITO DE RESERVA A REASEGURADORES DEL EXTERIOR  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B728">
            <v>168300</v>
          </cell>
          <cell r="C728" t="str">
            <v xml:space="preserve">INTERMEDIARIOS DE SEGUROS 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B729">
            <v>168305</v>
          </cell>
          <cell r="C729" t="str">
            <v>AGENTES COLOCADORES DE SEGUROS-ANTICIPO COMISIONES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B730">
            <v>168310</v>
          </cell>
          <cell r="C730" t="str">
            <v>AGENCIAS COLOCADORAS DE SEGUROS-ANTICIPO COMISIONES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B731">
            <v>168315</v>
          </cell>
          <cell r="C731" t="str">
            <v>SOCIEDADES CORREDORAS DE SEGUROS-ANTICIPO COMISIONES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B732">
            <v>168320</v>
          </cell>
          <cell r="C732" t="str">
            <v xml:space="preserve">DESCUENTOS 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B733">
            <v>168325</v>
          </cell>
          <cell r="C733" t="str">
            <v>DEDUCCIONES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B734">
            <v>168330</v>
          </cell>
          <cell r="C734" t="str">
            <v>PROPAGANDA FACTURADA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B735">
            <v>168400</v>
          </cell>
          <cell r="C735" t="str">
            <v xml:space="preserve">PRIMAS POR RECAUDAR  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B736">
            <v>168405</v>
          </cell>
          <cell r="C736" t="str">
            <v>NEGOCIOS DIRECTOS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B737">
            <v>168410</v>
          </cell>
          <cell r="C737" t="str">
            <v>COASEGURO ACEPTADO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B738">
            <v>168415</v>
          </cell>
          <cell r="C738" t="str">
            <v>COASEGURO CEDIDO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B739">
            <v>168420</v>
          </cell>
          <cell r="C739" t="str">
            <v>POR CANCELACIÓN AUTOMÁTICA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B740">
            <v>168500</v>
          </cell>
          <cell r="C740" t="str">
            <v xml:space="preserve">SISTEMA GENERAL DE RIESGOS LABORALES 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B741">
            <v>168505</v>
          </cell>
          <cell r="C741" t="str">
            <v>EMPLEADORES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B742">
            <v>168510</v>
          </cell>
          <cell r="C742" t="str">
            <v>ADMINISTRADORAS DE RIESGOS LABORALES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B743">
            <v>168515</v>
          </cell>
          <cell r="C743" t="str">
            <v>PROMOTORAS DE SALUD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B744">
            <v>168520</v>
          </cell>
          <cell r="C744" t="str">
            <v>INSTITUCIONES PRESTADORAS DE SERVICIOS DE SALUD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B745">
            <v>168595</v>
          </cell>
          <cell r="C745" t="str">
            <v>OTRAS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B746">
            <v>168600</v>
          </cell>
          <cell r="C746" t="str">
            <v>OTRAS ACTIVIDAD ASEGURADORA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B747">
            <v>168605</v>
          </cell>
          <cell r="C747" t="str">
            <v>CÁMARA DE COMPENSACIÓN DEL SOAT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B748">
            <v>168610</v>
          </cell>
          <cell r="C748" t="str">
            <v>COSTOS CONTRATOS NO PROPORCIONALES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B749">
            <v>168615</v>
          </cell>
          <cell r="C749" t="str">
            <v>FONDO NACIONAL DE BOMBEROS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B750">
            <v>168695</v>
          </cell>
          <cell r="C750" t="str">
            <v>OTRAS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B751">
            <v>168700</v>
          </cell>
          <cell r="C751" t="str">
            <v>REMUNERACIÓN DE INTERMEDIARIOS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B752">
            <v>168705</v>
          </cell>
          <cell r="C752" t="str">
            <v>COMISIONES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B753">
            <v>168795</v>
          </cell>
          <cell r="C753" t="str">
            <v>OTRAS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B754">
            <v>168900</v>
          </cell>
          <cell r="C754" t="str">
            <v>DETERIORO EN EL VALOR DE LOS ACTIVOS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B755">
            <v>169000</v>
          </cell>
          <cell r="C755" t="str">
            <v>DIVERSAS</v>
          </cell>
          <cell r="D755">
            <v>28858725952.950001</v>
          </cell>
          <cell r="E755">
            <v>20427831110.200001</v>
          </cell>
          <cell r="F755">
            <v>6073945159.6099997</v>
          </cell>
          <cell r="G755">
            <v>28858725952.950001</v>
          </cell>
          <cell r="H755">
            <v>20427831110.200001</v>
          </cell>
        </row>
        <row r="756">
          <cell r="B756">
            <v>169005</v>
          </cell>
          <cell r="C756" t="str">
            <v>CUOTAS   PARTES PENSIONES DE JUBILACIÓN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B757">
            <v>169010</v>
          </cell>
          <cell r="C757" t="str">
            <v>RECLAMOS A COMPAÑÍAS ASEGURADORAS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B758">
            <v>169015</v>
          </cell>
          <cell r="C758" t="str">
            <v>CONTRIBUCIONES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B759">
            <v>169020</v>
          </cell>
          <cell r="C759" t="str">
            <v>PRIMAS DE SEGURO DE INVALIDEZ Y SOBREVIVENCIA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B760">
            <v>169025</v>
          </cell>
          <cell r="C760" t="str">
            <v>SEGUROS POR COBRAR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B761">
            <v>169030</v>
          </cell>
          <cell r="C761" t="str">
            <v>A TRANSPORTADORES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B762">
            <v>169035</v>
          </cell>
          <cell r="C762" t="str">
            <v>BENEFICIOS ECÓNOMICOS PERIÓDICOS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B763">
            <v>169095</v>
          </cell>
          <cell r="C763" t="str">
            <v>OTRAS</v>
          </cell>
          <cell r="D763">
            <v>28858725952.950001</v>
          </cell>
          <cell r="E763">
            <v>20427831110.200001</v>
          </cell>
          <cell r="F763">
            <v>6073945159.6099997</v>
          </cell>
          <cell r="G763">
            <v>28858725952.950001</v>
          </cell>
          <cell r="H763">
            <v>20427831110.200001</v>
          </cell>
        </row>
        <row r="764">
          <cell r="B764">
            <v>169200</v>
          </cell>
          <cell r="C764" t="str">
            <v>DETERIORO (PROVISIÓN) CUENTAS POR COBRAR, MICROCRÉDITOS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B765">
            <v>169205</v>
          </cell>
          <cell r="C765" t="str">
            <v>CATEGORÍA  A - CRÉDITO NORMAL, INTERESES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B766">
            <v>169210</v>
          </cell>
          <cell r="C766" t="str">
            <v>CATEGORÍA B - CRÉDITO ACEPTABLE, INTERESES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B767">
            <v>169215</v>
          </cell>
          <cell r="C767" t="str">
            <v>CATEGORÍA C - CRÉDITO APRECIABLE, INTERESES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B768">
            <v>169220</v>
          </cell>
          <cell r="C768" t="str">
            <v>CATEGORÍA D - CRÉDITO SIGNIFICATIVO, INTERESES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</row>
        <row r="769">
          <cell r="B769">
            <v>169225</v>
          </cell>
          <cell r="C769" t="str">
            <v>CATEGORÍA E - CRÉDITO IRRECUPERABLE, INTERESES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B770">
            <v>169230</v>
          </cell>
          <cell r="C770" t="str">
            <v>CATEGORÍA A - CRÉDITO NORMAL, PAGO POR CUENTA DE CLIENTES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B771">
            <v>169235</v>
          </cell>
          <cell r="C771" t="str">
            <v>CATEGORÍA B - CRÉDITO ACEPTABLE, PAGO POR CUENTA DE CLIENTES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B772">
            <v>169240</v>
          </cell>
          <cell r="C772" t="str">
            <v>CATEGORÍA C - CRÉDITO APRECIABLE, PAGO POR CUENTA DE CLIENTES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B773">
            <v>169245</v>
          </cell>
          <cell r="C773" t="str">
            <v>CATEGORÍA D - CRÉDITO SIGNIFICATIVO, PAGO POR CUENTA DE CLIENTES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B774">
            <v>169250</v>
          </cell>
          <cell r="C774" t="str">
            <v>CATEGORÍA E - CRÉDITO IRRECUPERABLE, PAGO POR CUENTA DE CLIENTES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B775">
            <v>169255</v>
          </cell>
          <cell r="C775" t="str">
            <v>CATEGORÍA A - CRÉDITO NORMAL, CÁNONES BIENES DADOS EN LEASING OPERACIONAL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B776">
            <v>169260</v>
          </cell>
          <cell r="C776" t="str">
            <v>CATEGORÍA B - CRÉDITO ACEPTABLE, CÁNONES BIENES DADOS EN LEASING OPERACIONAL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B777">
            <v>169265</v>
          </cell>
          <cell r="C777" t="str">
            <v>CATEGORÍA C - CRÉDITO APRECIABLE, CÁNONES BIENES DADOS EN LEASING OPERACIONAL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B778">
            <v>169270</v>
          </cell>
          <cell r="C778" t="str">
            <v>CATEGORÍA D - CRÉDITO SIGNIFICATIVO, CÁNONES BIENES DADOS EN LEASING OPERACIONAL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B779">
            <v>169275</v>
          </cell>
          <cell r="C779" t="str">
            <v>CATEGORÍA E - CRÉDITO IRRECUPERABLE, CÁNONES BIENES DADOS EN LEASING OPERACIONAL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B780">
            <v>169276</v>
          </cell>
          <cell r="C780" t="str">
            <v>CATEGORIA A – RIESGO NORMAL, COMPONENTE FINANCIERO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B781">
            <v>169278</v>
          </cell>
          <cell r="C781" t="str">
            <v>CATEGORIA B – RIESGO ACEPTABLE, COMPONENTE FINANCIERO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B782">
            <v>169280</v>
          </cell>
          <cell r="C782" t="str">
            <v>CATEGORIA C – RIESGO APRECIABLE, COMPONENTE FINANCIERO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B783">
            <v>169282</v>
          </cell>
          <cell r="C783" t="str">
            <v>CATEGORIA D – RIESGO SIGNIFICATIVO, COMPONENTE FINANCIERO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B784">
            <v>169284</v>
          </cell>
          <cell r="C784" t="str">
            <v>CATEGORIA E – RIESGO DE INCOBRABILIDAD, COMPONENTE FINANCIERO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B785">
            <v>169300</v>
          </cell>
          <cell r="C785" t="str">
            <v>TRANSFERENCIA ANUAL A CARGO DE LAS EMPRESAS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B786">
            <v>169400</v>
          </cell>
          <cell r="C786" t="str">
            <v>DETERIORO (PROVISIÓN) CUENTAS POR COBRAR COMERCIALES</v>
          </cell>
          <cell r="D786">
            <v>1686449513.8499999</v>
          </cell>
          <cell r="E786">
            <v>1609734122</v>
          </cell>
          <cell r="F786">
            <v>2122266664.03</v>
          </cell>
          <cell r="G786">
            <v>1686449513.8499999</v>
          </cell>
          <cell r="H786">
            <v>1609734122</v>
          </cell>
        </row>
        <row r="787">
          <cell r="B787">
            <v>169410</v>
          </cell>
          <cell r="C787" t="str">
            <v>COMISIONES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</row>
        <row r="788">
          <cell r="B788">
            <v>169415</v>
          </cell>
          <cell r="C788" t="str">
            <v>SERVICIOS DE ALMACENAJE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B789">
            <v>169430</v>
          </cell>
          <cell r="C789" t="str">
            <v>VENTA DE BIENES Y SERVICIOS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B790">
            <v>169440</v>
          </cell>
          <cell r="C790" t="str">
            <v>PROMETIENTES VENDEDORES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B791">
            <v>169450</v>
          </cell>
          <cell r="C791" t="str">
            <v>HONORARIOS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</row>
        <row r="792">
          <cell r="B792">
            <v>169452</v>
          </cell>
          <cell r="C792" t="str">
            <v>CATEGORÍA A - CRÉDITO NORMAL, INTERESES</v>
          </cell>
          <cell r="D792">
            <v>265778071.53999999</v>
          </cell>
          <cell r="E792">
            <v>279319835.14999998</v>
          </cell>
          <cell r="F792">
            <v>416668086.94</v>
          </cell>
          <cell r="G792">
            <v>265778071.53999999</v>
          </cell>
          <cell r="H792">
            <v>279319835.14999998</v>
          </cell>
        </row>
        <row r="793">
          <cell r="B793">
            <v>169453</v>
          </cell>
          <cell r="C793" t="str">
            <v>CATEGORÍA B - CRÉDITO ACEPTABLE, INTERESES</v>
          </cell>
          <cell r="D793">
            <v>555812.51</v>
          </cell>
          <cell r="E793">
            <v>2883482.92</v>
          </cell>
          <cell r="F793">
            <v>6452259.4699999997</v>
          </cell>
          <cell r="G793">
            <v>555812.51</v>
          </cell>
          <cell r="H793">
            <v>2883482.92</v>
          </cell>
        </row>
        <row r="794">
          <cell r="B794">
            <v>169454</v>
          </cell>
          <cell r="C794" t="str">
            <v>CATEGORÍA C - CRÉDITO APRECIABLE, INTERESES</v>
          </cell>
          <cell r="D794">
            <v>1364768.91</v>
          </cell>
          <cell r="E794">
            <v>1472184.5</v>
          </cell>
          <cell r="F794">
            <v>2991536.2</v>
          </cell>
          <cell r="G794">
            <v>1364768.91</v>
          </cell>
          <cell r="H794">
            <v>1472184.5</v>
          </cell>
        </row>
        <row r="795">
          <cell r="B795">
            <v>169456</v>
          </cell>
          <cell r="C795" t="str">
            <v>CATEGORÍA D - CRÉDITO SIGNIFICATIVO, INTERESES</v>
          </cell>
          <cell r="D795">
            <v>180994443.47999999</v>
          </cell>
          <cell r="E795">
            <v>83611250.060000002</v>
          </cell>
          <cell r="F795">
            <v>1059771577.05</v>
          </cell>
          <cell r="G795">
            <v>180994443.47999999</v>
          </cell>
          <cell r="H795">
            <v>83611250.060000002</v>
          </cell>
        </row>
        <row r="796">
          <cell r="B796">
            <v>169457</v>
          </cell>
          <cell r="C796" t="str">
            <v>CATEGORÍA E - CRÉDITO IRRECUPERABLE, INTERESES</v>
          </cell>
          <cell r="D796">
            <v>1107498218.3699999</v>
          </cell>
          <cell r="E796">
            <v>1130535464.99</v>
          </cell>
          <cell r="F796">
            <v>560531307.65999997</v>
          </cell>
          <cell r="G796">
            <v>1107498218.3699999</v>
          </cell>
          <cell r="H796">
            <v>1130535464.99</v>
          </cell>
        </row>
        <row r="797">
          <cell r="B797">
            <v>169462</v>
          </cell>
          <cell r="C797" t="str">
            <v>CATEGORÍA A- CRÉDITO NORMAL, PAGO POR CUENTA DE CLIENTES</v>
          </cell>
          <cell r="D797">
            <v>163269.96</v>
          </cell>
          <cell r="E797">
            <v>19765.900000000001</v>
          </cell>
          <cell r="F797">
            <v>28332.91</v>
          </cell>
          <cell r="G797">
            <v>163269.96</v>
          </cell>
          <cell r="H797">
            <v>19765.900000000001</v>
          </cell>
        </row>
        <row r="798">
          <cell r="B798">
            <v>169463</v>
          </cell>
          <cell r="C798" t="str">
            <v>CATEGORÍA B - CRÉDITO ACEPTABLE, PAGO POR CUENTA DE CLIENTES</v>
          </cell>
          <cell r="D798">
            <v>25903.46</v>
          </cell>
          <cell r="E798">
            <v>30103.96</v>
          </cell>
          <cell r="F798">
            <v>39965.75</v>
          </cell>
          <cell r="G798">
            <v>25903.46</v>
          </cell>
          <cell r="H798">
            <v>30103.96</v>
          </cell>
        </row>
        <row r="799">
          <cell r="B799">
            <v>169464</v>
          </cell>
          <cell r="C799" t="str">
            <v>CATEGORÍA C - CRÉDITO APRECIABLE, PAGO POR CUENTA DE CLIENTES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</row>
        <row r="800">
          <cell r="B800">
            <v>169466</v>
          </cell>
          <cell r="C800" t="str">
            <v>CATEGORÍA D - CRÉDITO SIGNIFICATIVO, PAGO POR CUENTA DE CLIENTES</v>
          </cell>
          <cell r="D800">
            <v>19781838.789999999</v>
          </cell>
          <cell r="E800">
            <v>50696337.590000004</v>
          </cell>
          <cell r="F800">
            <v>2831066.7</v>
          </cell>
          <cell r="G800">
            <v>19781838.789999999</v>
          </cell>
          <cell r="H800">
            <v>50696337.590000004</v>
          </cell>
        </row>
        <row r="801">
          <cell r="B801">
            <v>169467</v>
          </cell>
          <cell r="C801" t="str">
            <v>CATEGORÍA E - CRÉDITO IRRECUPERABLE, PAGO POR CUENTA DE CLIENTES</v>
          </cell>
          <cell r="D801">
            <v>110287186.83</v>
          </cell>
          <cell r="E801">
            <v>61165696.93</v>
          </cell>
          <cell r="F801">
            <v>72952531.349999994</v>
          </cell>
          <cell r="G801">
            <v>110287186.83</v>
          </cell>
          <cell r="H801">
            <v>61165696.93</v>
          </cell>
        </row>
        <row r="802">
          <cell r="B802">
            <v>169469</v>
          </cell>
          <cell r="C802" t="str">
            <v>CATEGORÍA A - CRÉDITO NORMAL, CÁNONES BIENES DADOS EN LEASING OPERACIONAL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</row>
        <row r="803">
          <cell r="B803">
            <v>169470</v>
          </cell>
          <cell r="C803" t="str">
            <v>CATEGORÍA B - CRÉDITO ACEPTABLE, CÁNONES BIENES DADOS EN LEASING OPERACIONAL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</row>
        <row r="804">
          <cell r="B804">
            <v>169471</v>
          </cell>
          <cell r="C804" t="str">
            <v>CATEGORÍA C - CRÉDITO APRECIABLE, CÁNONES BIENES DADOS EN LEASING OPERACIONAL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</row>
        <row r="805">
          <cell r="B805">
            <v>169472</v>
          </cell>
          <cell r="C805" t="str">
            <v>CATEGORÍA D - CRÉDITO SIGNIFICATIVO, CÁNONES BIENES DADOS EN LEASING OPERACIONAL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</row>
        <row r="806">
          <cell r="B806">
            <v>169473</v>
          </cell>
          <cell r="C806" t="str">
            <v>CATEGORÍA E - CRÉDITO IRRECUPERABLE, CÁNONES BIENES DADOS EN LEASING OPERACIONAL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</row>
        <row r="807">
          <cell r="B807">
            <v>169476</v>
          </cell>
          <cell r="C807" t="str">
            <v>CATEGORIA A – RIESGO NORMAL, COMPONENTE FINANCIERO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</row>
        <row r="808">
          <cell r="B808">
            <v>169478</v>
          </cell>
          <cell r="C808" t="str">
            <v>CATEGORIA B – RIESGO ACEPTABLE, COMPONENTE FINANCIERO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B809">
            <v>169480</v>
          </cell>
          <cell r="C809" t="str">
            <v>CATEGORIA C – RIESGO APRECIABLE, COMPONENTE FINANCIERO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</row>
        <row r="810">
          <cell r="B810">
            <v>169482</v>
          </cell>
          <cell r="C810" t="str">
            <v>CATEGORIA D – RIESGO SIGNIFICATIVO, COMPONENTE FINANCIERO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</row>
        <row r="811">
          <cell r="B811">
            <v>169484</v>
          </cell>
          <cell r="C811" t="str">
            <v>CATEGORIA E – RIESGO DE INCOBRABILIDAD, COMPONENTE FINANCIERO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</row>
        <row r="812">
          <cell r="B812">
            <v>169495</v>
          </cell>
          <cell r="C812" t="str">
            <v>OTRAS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B813">
            <v>169500</v>
          </cell>
          <cell r="C813" t="str">
            <v>DETERIORO CUENTAS POR COBRAR ACTIVIDAD ASEGURADORA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</row>
        <row r="814">
          <cell r="B814">
            <v>169505</v>
          </cell>
          <cell r="C814" t="str">
            <v xml:space="preserve">PRIMAS POR RECAUDAR 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</row>
        <row r="815">
          <cell r="B815">
            <v>169510</v>
          </cell>
          <cell r="C815" t="str">
            <v>COASEGURADORES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B816">
            <v>169515</v>
          </cell>
          <cell r="C816" t="str">
            <v>REASEGURADORES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</row>
        <row r="817">
          <cell r="B817">
            <v>169520</v>
          </cell>
          <cell r="C817" t="str">
            <v>SISTEMA DE RIESGOS LABORALES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B818">
            <v>169525</v>
          </cell>
          <cell r="C818" t="str">
            <v>BENEFICIOS ECONÓMICOS PERIÓDICOS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B819">
            <v>169600</v>
          </cell>
          <cell r="C819" t="str">
            <v>DETERIORO (PROVISIÓN) CUENTAS POR COBRAR DE CONSUMO</v>
          </cell>
          <cell r="D819">
            <v>1720.4</v>
          </cell>
          <cell r="E819">
            <v>993688.87</v>
          </cell>
          <cell r="F819">
            <v>199823.19</v>
          </cell>
          <cell r="G819">
            <v>1720.4</v>
          </cell>
          <cell r="H819">
            <v>993688.87</v>
          </cell>
        </row>
        <row r="820">
          <cell r="B820">
            <v>169610</v>
          </cell>
          <cell r="C820" t="str">
            <v>COMISIONES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B821">
            <v>169615</v>
          </cell>
          <cell r="C821" t="str">
            <v>SERVICIOS DE ALMACENAJE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B822">
            <v>169630</v>
          </cell>
          <cell r="C822" t="str">
            <v>VENTA DE BIENES Y SERVICIOS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B823">
            <v>169640</v>
          </cell>
          <cell r="C823" t="str">
            <v>PROMETIENTES VENDEDORES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B824">
            <v>169650</v>
          </cell>
          <cell r="C824" t="str">
            <v>HONORARIOS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B825">
            <v>169652</v>
          </cell>
          <cell r="C825" t="str">
            <v>CATEGORÍA A - CRÉDITO NORMAL, INTERESES</v>
          </cell>
          <cell r="D825">
            <v>1712.61</v>
          </cell>
          <cell r="E825">
            <v>1179.6600000000001</v>
          </cell>
          <cell r="F825">
            <v>1659.22</v>
          </cell>
          <cell r="G825">
            <v>1712.61</v>
          </cell>
          <cell r="H825">
            <v>1179.6600000000001</v>
          </cell>
        </row>
        <row r="826">
          <cell r="B826">
            <v>169653</v>
          </cell>
          <cell r="C826" t="str">
            <v>CATEGORÍA B - CRÉDITO ACEPTABLE, INTERESES</v>
          </cell>
          <cell r="D826">
            <v>0</v>
          </cell>
          <cell r="E826">
            <v>0</v>
          </cell>
          <cell r="F826">
            <v>5514.22</v>
          </cell>
          <cell r="G826">
            <v>0</v>
          </cell>
          <cell r="H826">
            <v>0</v>
          </cell>
        </row>
        <row r="827">
          <cell r="B827">
            <v>169654</v>
          </cell>
          <cell r="C827" t="str">
            <v>CATEGORÍA C - CRÉDITO APRECIABLE, INTERESES</v>
          </cell>
          <cell r="D827">
            <v>0</v>
          </cell>
          <cell r="E827">
            <v>0</v>
          </cell>
          <cell r="F827">
            <v>2475.44</v>
          </cell>
          <cell r="G827">
            <v>0</v>
          </cell>
          <cell r="H827">
            <v>0</v>
          </cell>
        </row>
        <row r="828">
          <cell r="B828">
            <v>169656</v>
          </cell>
          <cell r="C828" t="str">
            <v>CATEGORÍA D - CRÉDITO SIGNIFICATIVO, INTERESES</v>
          </cell>
          <cell r="D828">
            <v>0</v>
          </cell>
          <cell r="E828">
            <v>44805.57</v>
          </cell>
          <cell r="F828">
            <v>0</v>
          </cell>
          <cell r="G828">
            <v>0</v>
          </cell>
          <cell r="H828">
            <v>44805.57</v>
          </cell>
        </row>
        <row r="829">
          <cell r="B829">
            <v>169657</v>
          </cell>
          <cell r="C829" t="str">
            <v>CATEGORÍA E - CRÉDITO IRRECUPERABLE, INTERESES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B830">
            <v>169662</v>
          </cell>
          <cell r="C830" t="str">
            <v>CATEGORÍA A- CRÉDITO NORMAL, PAGO POR CUENTA DE CLIENTES</v>
          </cell>
          <cell r="D830">
            <v>7.79</v>
          </cell>
          <cell r="E830">
            <v>7.64</v>
          </cell>
          <cell r="F830">
            <v>1036.01</v>
          </cell>
          <cell r="G830">
            <v>7.79</v>
          </cell>
          <cell r="H830">
            <v>7.64</v>
          </cell>
        </row>
        <row r="831">
          <cell r="B831">
            <v>169663</v>
          </cell>
          <cell r="C831" t="str">
            <v>CATEGORÍA B - CRÉDITO ACEPTABLE, PAGO POR CUENTA DE CLIENTES</v>
          </cell>
          <cell r="D831">
            <v>0</v>
          </cell>
          <cell r="E831">
            <v>0</v>
          </cell>
          <cell r="F831">
            <v>189138.3</v>
          </cell>
          <cell r="G831">
            <v>0</v>
          </cell>
          <cell r="H831">
            <v>0</v>
          </cell>
        </row>
        <row r="832">
          <cell r="B832">
            <v>169664</v>
          </cell>
          <cell r="C832" t="str">
            <v>CATEGORÍA C - CRÉDITO APRECIABLE, PAGO POR CUENTA DE CLIENTES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B833">
            <v>169666</v>
          </cell>
          <cell r="C833" t="str">
            <v>CATEGORÍA D - CRÉDITO SIGNIFICATIVO, PAGO POR CUENTA DE CLIENTES</v>
          </cell>
          <cell r="D833">
            <v>0</v>
          </cell>
          <cell r="E833">
            <v>947696</v>
          </cell>
          <cell r="F833">
            <v>0</v>
          </cell>
          <cell r="G833">
            <v>0</v>
          </cell>
          <cell r="H833">
            <v>947696</v>
          </cell>
        </row>
        <row r="834">
          <cell r="B834">
            <v>169667</v>
          </cell>
          <cell r="C834" t="str">
            <v>CATEGORÍA E - CRÉDITO IRRECUPERABLE, PAGO POR CUENTA DE CLIENTES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B835">
            <v>169669</v>
          </cell>
          <cell r="C835" t="str">
            <v>CATEGORÍA A - CRÉDITO NORMAL, CÁNONES BIENES DADOS EN LEASING OPERACIONAL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B836">
            <v>169670</v>
          </cell>
          <cell r="C836" t="str">
            <v>CATEGORÍA B - CRÉDITO ACEPTABLE, CÁNONES BIENES DADOS EN LEASING OPERACIONAL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B837">
            <v>169671</v>
          </cell>
          <cell r="C837" t="str">
            <v>CATEGORÍA C - CRÉDITO APRECIABLE, CÁNONES BIENES DADOS EN LEASING OPERACIONAL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B838">
            <v>169672</v>
          </cell>
          <cell r="C838" t="str">
            <v>CATEGORÍA D - CRÉDITO SIGNIFICATIVO, CÁNONES BIENES DADOS EN LEASING OPERACIONAL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</row>
        <row r="839">
          <cell r="B839">
            <v>169673</v>
          </cell>
          <cell r="C839" t="str">
            <v>CATEGORÍA E - CRÉDITO IRRECUPERABLE, CÁNONES BIENES DADOS EN LEASING OPERACIONAL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B840">
            <v>169676</v>
          </cell>
          <cell r="C840" t="str">
            <v>CATEGORIA A – RIESGO NORMAL, COMPONENTE FINANCIERO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B841">
            <v>169678</v>
          </cell>
          <cell r="C841" t="str">
            <v>CATEGORIA B – RIESGO ACEPTABLE, COMPONENTE FINANCIERO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B842">
            <v>169680</v>
          </cell>
          <cell r="C842" t="str">
            <v>CATEGORIA C – RIESGO APRECIABLE, COMPONENTE FINANCIERO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B843">
            <v>169682</v>
          </cell>
          <cell r="C843" t="str">
            <v>CATEGORIA D – RIESGO SIGNIFICATIVO, COMPONENTE FINANCIERO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B844">
            <v>169684</v>
          </cell>
          <cell r="C844" t="str">
            <v>CATEGORIA E – RIESGO DE INCOBRABILIDAD, COMPONENTE FINANCIERO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B845">
            <v>169695</v>
          </cell>
          <cell r="C845" t="str">
            <v>OTRAS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B846">
            <v>169700</v>
          </cell>
          <cell r="C846" t="str">
            <v>DETERIORO (PROVISIÓN) CUENTAS POR COBRAR DE VIVIENDA</v>
          </cell>
          <cell r="D846">
            <v>183115.47</v>
          </cell>
          <cell r="E846">
            <v>163879.35999999999</v>
          </cell>
          <cell r="F846">
            <v>130487.73</v>
          </cell>
          <cell r="G846">
            <v>183115.47</v>
          </cell>
          <cell r="H846">
            <v>163879.35999999999</v>
          </cell>
        </row>
        <row r="847">
          <cell r="B847">
            <v>169705</v>
          </cell>
          <cell r="C847" t="str">
            <v>CATEGORÍA A - CRÉDITO NORMAL, INTERESES</v>
          </cell>
          <cell r="D847">
            <v>118074.04</v>
          </cell>
          <cell r="E847">
            <v>78646.320000000007</v>
          </cell>
          <cell r="F847">
            <v>70373.490000000005</v>
          </cell>
          <cell r="G847">
            <v>118074.04</v>
          </cell>
          <cell r="H847">
            <v>78646.320000000007</v>
          </cell>
        </row>
        <row r="848">
          <cell r="B848">
            <v>169710</v>
          </cell>
          <cell r="C848" t="str">
            <v>CATEGORÍA B - CRÉDITO ACEPTABLE, INTERESES</v>
          </cell>
          <cell r="D848">
            <v>23384.79</v>
          </cell>
          <cell r="E848">
            <v>5751.42</v>
          </cell>
          <cell r="F848">
            <v>20526.599999999999</v>
          </cell>
          <cell r="G848">
            <v>23384.79</v>
          </cell>
          <cell r="H848">
            <v>5751.42</v>
          </cell>
        </row>
        <row r="849">
          <cell r="B849">
            <v>169715</v>
          </cell>
          <cell r="C849" t="str">
            <v>CATEGORÍA C - CRÉDITO APRECIABLE, INTERESES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</row>
        <row r="850">
          <cell r="B850">
            <v>169720</v>
          </cell>
          <cell r="C850" t="str">
            <v>CATEGORÍA D - CRÉDITO SIGNIFICATIVO, INTERESES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B851">
            <v>169725</v>
          </cell>
          <cell r="C851" t="str">
            <v>CATEGORÍA E - CRÉDITO IRRECUPERABLE, INTERESES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B852">
            <v>169730</v>
          </cell>
          <cell r="C852" t="str">
            <v>CATEGORÍA A - CRÉDITO NORMAL, PAGO POR CUENTA DE CLIENTES</v>
          </cell>
          <cell r="D852">
            <v>8759.01</v>
          </cell>
          <cell r="E852">
            <v>6300.79</v>
          </cell>
          <cell r="F852">
            <v>7848.64</v>
          </cell>
          <cell r="G852">
            <v>8759.01</v>
          </cell>
          <cell r="H852">
            <v>6300.79</v>
          </cell>
        </row>
        <row r="853">
          <cell r="B853">
            <v>169735</v>
          </cell>
          <cell r="C853" t="str">
            <v>CATEGORÍA B - CRÉDITO ACEPTABLE, PAGO POR CUENTA DE CLIENTES</v>
          </cell>
          <cell r="D853">
            <v>857.15</v>
          </cell>
          <cell r="E853">
            <v>63.87</v>
          </cell>
          <cell r="F853">
            <v>31739</v>
          </cell>
          <cell r="G853">
            <v>857.15</v>
          </cell>
          <cell r="H853">
            <v>63.87</v>
          </cell>
        </row>
        <row r="854">
          <cell r="B854">
            <v>169740</v>
          </cell>
          <cell r="C854" t="str">
            <v>CATEGORÍA C - CRÉDITO APRECIABLE, PAGO POR CUENTA DE CLIENTES</v>
          </cell>
          <cell r="D854">
            <v>32040.48</v>
          </cell>
          <cell r="E854">
            <v>73116.960000000006</v>
          </cell>
          <cell r="F854">
            <v>0</v>
          </cell>
          <cell r="G854">
            <v>32040.48</v>
          </cell>
          <cell r="H854">
            <v>73116.960000000006</v>
          </cell>
        </row>
        <row r="855">
          <cell r="B855">
            <v>169745</v>
          </cell>
          <cell r="C855" t="str">
            <v>CATEGORÍA D - CRÉDITO SIGNIFICATIVO, PAGO POR CUENTA DE CLIENTES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B856">
            <v>169750</v>
          </cell>
          <cell r="C856" t="str">
            <v>CATEGORÍA E - CRÉDITO IRRECUPERABLE, PAGO POR CUENTA DE CLIENTES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B857">
            <v>169755</v>
          </cell>
          <cell r="C857" t="str">
            <v>CATEGORIA A- RIESGO NORMAL, COMPONENTE FINANCIERO LEASING HABITACIONAL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B858">
            <v>169760</v>
          </cell>
          <cell r="C858" t="str">
            <v>CATEGORIA B- RIESGO ACEPTABLE COMPONENTE FINANCIERO, LEASING HABITACIONAL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B859">
            <v>169765</v>
          </cell>
          <cell r="C859" t="str">
            <v>CATEGORIA C- RIESGO APRECIABLE, COMPONENTE FINANCIERO, LEASING HABITACIONAL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B860">
            <v>169770</v>
          </cell>
          <cell r="C860" t="str">
            <v>CATEGORÍA D- RIESGO SIGNIFICATIVO, COMPONENTE FINANCIERO, LEASING HABITACIONAL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B861">
            <v>169775</v>
          </cell>
          <cell r="C861" t="str">
            <v>CATEGORÍA E-RIESGO DE INCOBRABILIDAD, COMPONENTE FINANCIERO, LEASING HABITACIONAL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B862">
            <v>169800</v>
          </cell>
          <cell r="C862" t="str">
            <v>DETERIORO (PROVISIONES) OTRAS CUENTAS POR COBRAR</v>
          </cell>
          <cell r="D862">
            <v>1079429937.3399999</v>
          </cell>
          <cell r="E862">
            <v>72127912.5</v>
          </cell>
          <cell r="F862">
            <v>444831.52</v>
          </cell>
          <cell r="G862">
            <v>1079429937.3399999</v>
          </cell>
          <cell r="H862">
            <v>72127912.5</v>
          </cell>
        </row>
        <row r="863">
          <cell r="B863">
            <v>169805</v>
          </cell>
          <cell r="C863" t="str">
            <v>DIVIDENDOS Y PARTICIPACIONES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B864">
            <v>169810</v>
          </cell>
          <cell r="C864" t="str">
            <v>ARRENDAMIENTOS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B865">
            <v>169815</v>
          </cell>
          <cell r="C865" t="str">
            <v>COMISIONES PAGOS POR CUENTA DE CLIENTES - GIROS DEL EXTERIOR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B866">
            <v>169820</v>
          </cell>
          <cell r="C866" t="str">
            <v>PRÉSTAMOS A EMPLEADOS</v>
          </cell>
          <cell r="D866">
            <v>412170.42</v>
          </cell>
          <cell r="E866">
            <v>439521.99</v>
          </cell>
          <cell r="F866">
            <v>444831.52</v>
          </cell>
          <cell r="G866">
            <v>412170.42</v>
          </cell>
          <cell r="H866">
            <v>439521.99</v>
          </cell>
        </row>
        <row r="867">
          <cell r="B867">
            <v>169825</v>
          </cell>
          <cell r="C867" t="str">
            <v>ENTIDADES EN INTERVENCIÓN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</row>
        <row r="868">
          <cell r="B868">
            <v>169830</v>
          </cell>
          <cell r="C868" t="str">
            <v>PRÉSTAMOS A ENTIDADES INSCRITAS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B869">
            <v>169895</v>
          </cell>
          <cell r="C869" t="str">
            <v>OTRAS</v>
          </cell>
          <cell r="D869">
            <v>1079017766.9200001</v>
          </cell>
          <cell r="E869">
            <v>71688390.510000005</v>
          </cell>
          <cell r="F869">
            <v>0</v>
          </cell>
          <cell r="G869">
            <v>1079017766.9200001</v>
          </cell>
          <cell r="H869">
            <v>71688390.510000005</v>
          </cell>
        </row>
        <row r="870">
          <cell r="B870">
            <v>169900</v>
          </cell>
          <cell r="C870" t="str">
            <v>DETERIORO (PROVISIÓN) CUENTAS POR COBRAR COMPONENTE CONTRACÍCLICO INDIVIDUAL</v>
          </cell>
          <cell r="D870">
            <v>149687426.91</v>
          </cell>
          <cell r="E870">
            <v>172247700.81999999</v>
          </cell>
          <cell r="F870">
            <v>250738039</v>
          </cell>
          <cell r="G870">
            <v>149687426.91</v>
          </cell>
          <cell r="H870">
            <v>172247700.81999999</v>
          </cell>
        </row>
        <row r="871">
          <cell r="B871">
            <v>169905</v>
          </cell>
          <cell r="C871" t="str">
            <v>CRÉDITOS Y OPERACIONES DE LEASING DE CONSUMO</v>
          </cell>
          <cell r="D871">
            <v>3157.06</v>
          </cell>
          <cell r="E871">
            <v>3610.16</v>
          </cell>
          <cell r="F871">
            <v>145288.09</v>
          </cell>
          <cell r="G871">
            <v>3157.06</v>
          </cell>
          <cell r="H871">
            <v>3610.16</v>
          </cell>
        </row>
        <row r="872">
          <cell r="B872">
            <v>169910</v>
          </cell>
          <cell r="C872" t="str">
            <v>OPERACIONES DE LEASING OPERACIONAL DE CONSUMO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B873">
            <v>169915</v>
          </cell>
          <cell r="C873" t="str">
            <v>CRÉDITOS Y OPERACIONES DE LEASING COMERCIAL</v>
          </cell>
          <cell r="D873">
            <v>149684269.84999999</v>
          </cell>
          <cell r="E873">
            <v>172244090.66</v>
          </cell>
          <cell r="F873">
            <v>250592750.91</v>
          </cell>
          <cell r="G873">
            <v>149684269.84999999</v>
          </cell>
          <cell r="H873">
            <v>172244090.66</v>
          </cell>
        </row>
        <row r="874">
          <cell r="B874">
            <v>169920</v>
          </cell>
          <cell r="C874" t="str">
            <v>OPERACIONES DE LEASING OPERACIONAL COMERCIAL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</row>
        <row r="875">
          <cell r="B875">
            <v>170000</v>
          </cell>
          <cell r="C875" t="str">
            <v>ACTIVOS NO CORRIENTES MANTENIDOS PARA LA VENTA</v>
          </cell>
          <cell r="D875">
            <v>8583000</v>
          </cell>
          <cell r="E875">
            <v>35039400</v>
          </cell>
          <cell r="F875">
            <v>0</v>
          </cell>
          <cell r="G875">
            <v>8583000</v>
          </cell>
          <cell r="H875">
            <v>35039400</v>
          </cell>
        </row>
        <row r="876">
          <cell r="B876">
            <v>170100</v>
          </cell>
          <cell r="C876" t="str">
            <v>BIENES RECIBIDOS EN PAGO</v>
          </cell>
          <cell r="D876">
            <v>11356230867.969999</v>
          </cell>
          <cell r="E876">
            <v>11385936407.08</v>
          </cell>
          <cell r="F876">
            <v>2229122200</v>
          </cell>
          <cell r="G876">
            <v>11356230867.969999</v>
          </cell>
          <cell r="H876">
            <v>11385936407.08</v>
          </cell>
        </row>
        <row r="877">
          <cell r="B877">
            <v>170105</v>
          </cell>
          <cell r="C877" t="str">
            <v>BIENES MUEBLES</v>
          </cell>
          <cell r="D877">
            <v>0</v>
          </cell>
          <cell r="E877">
            <v>80500000</v>
          </cell>
          <cell r="F877">
            <v>80500000</v>
          </cell>
          <cell r="G877">
            <v>0</v>
          </cell>
          <cell r="H877">
            <v>80500000</v>
          </cell>
        </row>
        <row r="878">
          <cell r="B878">
            <v>170110</v>
          </cell>
          <cell r="C878" t="str">
            <v>BIENES INMUEBLES DESTINADOS A VIVIENDA</v>
          </cell>
          <cell r="D878">
            <v>5599062484</v>
          </cell>
          <cell r="E878">
            <v>5599062484</v>
          </cell>
          <cell r="F878">
            <v>1911630200</v>
          </cell>
          <cell r="G878">
            <v>5599062484</v>
          </cell>
          <cell r="H878">
            <v>5599062484</v>
          </cell>
        </row>
        <row r="879">
          <cell r="B879">
            <v>170115</v>
          </cell>
          <cell r="C879" t="str">
            <v>BIENES INMUEBLES DIFERENTES A VIVIENDA</v>
          </cell>
          <cell r="D879">
            <v>5757168383.9700003</v>
          </cell>
          <cell r="E879">
            <v>5706373923.0799999</v>
          </cell>
          <cell r="F879">
            <v>236992000</v>
          </cell>
          <cell r="G879">
            <v>5757168383.9700003</v>
          </cell>
          <cell r="H879">
            <v>5706373923.0799999</v>
          </cell>
        </row>
        <row r="880">
          <cell r="B880">
            <v>170120</v>
          </cell>
          <cell r="C880" t="str">
            <v>POR PAGO DE INVERSIONES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</row>
        <row r="881">
          <cell r="B881">
            <v>170195</v>
          </cell>
          <cell r="C881" t="str">
            <v>OTROS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</row>
        <row r="882">
          <cell r="B882">
            <v>170200</v>
          </cell>
          <cell r="C882" t="str">
            <v>BIENES RESTITUIDOS DE CONTRATOS DE LEASING</v>
          </cell>
          <cell r="D882">
            <v>3379428512</v>
          </cell>
          <cell r="E882">
            <v>2981526380</v>
          </cell>
          <cell r="F882">
            <v>0</v>
          </cell>
          <cell r="G882">
            <v>3379428512</v>
          </cell>
          <cell r="H882">
            <v>2981526380</v>
          </cell>
        </row>
        <row r="883">
          <cell r="B883">
            <v>170205</v>
          </cell>
          <cell r="C883" t="str">
            <v>MAQUINARIA Y EQUIPO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</row>
        <row r="884">
          <cell r="B884">
            <v>170210</v>
          </cell>
          <cell r="C884" t="str">
            <v>VEHÍCULOS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</row>
        <row r="885">
          <cell r="B885">
            <v>170215</v>
          </cell>
          <cell r="C885" t="str">
            <v>MUEBLES Y ENSERES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B886">
            <v>170220</v>
          </cell>
          <cell r="C886" t="str">
            <v>BARCOS, TRENES, AVIONES Y SIMILARES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B887">
            <v>170225</v>
          </cell>
          <cell r="C887" t="str">
            <v>EQUIPO DE COMPUTACIÓN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</row>
        <row r="888">
          <cell r="B888">
            <v>170230</v>
          </cell>
          <cell r="C888" t="str">
            <v>BIENES INMUEBLES</v>
          </cell>
          <cell r="D888">
            <v>3379428512</v>
          </cell>
          <cell r="E888">
            <v>2981526380</v>
          </cell>
          <cell r="F888">
            <v>0</v>
          </cell>
          <cell r="G888">
            <v>3379428512</v>
          </cell>
          <cell r="H888">
            <v>2981526380</v>
          </cell>
        </row>
        <row r="889">
          <cell r="B889">
            <v>170235</v>
          </cell>
          <cell r="C889" t="str">
            <v>BIENES INMUEBLES EN LEASING HABITACIONAL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</row>
        <row r="890">
          <cell r="B890">
            <v>170240</v>
          </cell>
          <cell r="C890" t="str">
            <v>SEMOVIENTES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B891">
            <v>170295</v>
          </cell>
          <cell r="C891" t="str">
            <v>OTROS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B892">
            <v>170300</v>
          </cell>
          <cell r="C892" t="str">
            <v>OPERACIONES DISCONTINUADAS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</row>
        <row r="893">
          <cell r="B893">
            <v>170305</v>
          </cell>
          <cell r="C893" t="str">
            <v>TERRENOS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</row>
        <row r="894">
          <cell r="B894">
            <v>170310</v>
          </cell>
          <cell r="C894" t="str">
            <v>MATERIALES DE CONSTRUCCIÓN Y MATERIAS PRIMAS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B895">
            <v>170315</v>
          </cell>
          <cell r="C895" t="str">
            <v>PRODUCTOS EN PROCESO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B896">
            <v>170320</v>
          </cell>
          <cell r="C896" t="str">
            <v>MERCANCÍAS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B897">
            <v>170325</v>
          </cell>
          <cell r="C897" t="str">
            <v>VEHÍCULOS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B898">
            <v>170330</v>
          </cell>
          <cell r="C898" t="str">
            <v>INMUEBLES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B899">
            <v>170395</v>
          </cell>
          <cell r="C899" t="str">
            <v>OTROS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B900">
            <v>170400</v>
          </cell>
          <cell r="C900" t="str">
            <v>ACTIVOS NO CORRIENTES MANTENIDOS PARA DISTRIBUIR A LOS PROPIETARIOS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B901">
            <v>170500</v>
          </cell>
          <cell r="C901" t="str">
            <v>OTROS ACTIVOS NO CORRIENTES MANTENIDOS PARA LA VENTA</v>
          </cell>
          <cell r="D901">
            <v>8583000</v>
          </cell>
          <cell r="E901">
            <v>35039400</v>
          </cell>
          <cell r="F901">
            <v>0</v>
          </cell>
          <cell r="G901">
            <v>8583000</v>
          </cell>
          <cell r="H901">
            <v>35039400</v>
          </cell>
        </row>
        <row r="902">
          <cell r="B902">
            <v>170505</v>
          </cell>
          <cell r="C902" t="str">
            <v>TERRENOS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B903">
            <v>170510</v>
          </cell>
          <cell r="C903" t="str">
            <v>MATERIALES DE CONSTRUCCIÓN Y MATERIAS PRIMAS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B904">
            <v>170515</v>
          </cell>
          <cell r="C904" t="str">
            <v>PRODUCTOS EN PROCESO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B905">
            <v>170520</v>
          </cell>
          <cell r="C905" t="str">
            <v>MERCANCÍAS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B906">
            <v>170525</v>
          </cell>
          <cell r="C906" t="str">
            <v>VEHÍCULOS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</row>
        <row r="907">
          <cell r="B907">
            <v>170530</v>
          </cell>
          <cell r="C907" t="str">
            <v>INMUEBLES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B908">
            <v>170595</v>
          </cell>
          <cell r="C908" t="str">
            <v>OTROS</v>
          </cell>
          <cell r="D908">
            <v>8583000</v>
          </cell>
          <cell r="E908">
            <v>35039400</v>
          </cell>
          <cell r="F908">
            <v>0</v>
          </cell>
          <cell r="G908">
            <v>8583000</v>
          </cell>
          <cell r="H908">
            <v>35039400</v>
          </cell>
        </row>
        <row r="909">
          <cell r="B909">
            <v>177500</v>
          </cell>
          <cell r="C909" t="str">
            <v>DETERIORO ACTIVOS NO CORRIENTES MANTENIDOS PARA LA VENTA</v>
          </cell>
          <cell r="D909">
            <v>14735659379.969999</v>
          </cell>
          <cell r="E909">
            <v>14367462787.08</v>
          </cell>
          <cell r="F909">
            <v>2229122200</v>
          </cell>
          <cell r="G909">
            <v>14735659379.969999</v>
          </cell>
          <cell r="H909">
            <v>14367462787.08</v>
          </cell>
        </row>
        <row r="910">
          <cell r="B910">
            <v>177505</v>
          </cell>
          <cell r="C910" t="str">
            <v>BIENES RECIBIDOS EN PAGO</v>
          </cell>
          <cell r="D910">
            <v>11356230867.969999</v>
          </cell>
          <cell r="E910">
            <v>11385936407.08</v>
          </cell>
          <cell r="F910">
            <v>2229122200</v>
          </cell>
          <cell r="G910">
            <v>11356230867.969999</v>
          </cell>
          <cell r="H910">
            <v>11385936407.08</v>
          </cell>
        </row>
        <row r="911">
          <cell r="B911">
            <v>177510</v>
          </cell>
          <cell r="C911" t="str">
            <v>BIENES RESTITUIDOS DE CONTRATOS DE LEASING</v>
          </cell>
          <cell r="D911">
            <v>3379428512</v>
          </cell>
          <cell r="E911">
            <v>2981526380</v>
          </cell>
          <cell r="F911">
            <v>0</v>
          </cell>
          <cell r="G911">
            <v>3379428512</v>
          </cell>
          <cell r="H911">
            <v>2981526380</v>
          </cell>
        </row>
        <row r="912">
          <cell r="B912">
            <v>177515</v>
          </cell>
          <cell r="C912" t="str">
            <v>OPERACIONES DISCONTINUADAS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B913">
            <v>177520</v>
          </cell>
          <cell r="C913" t="str">
            <v>ACTIVOS NO CORRIENTES MANTENIDOS PARA DISTRIBUIR A LOS PROPIETARIOS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</row>
        <row r="914">
          <cell r="B914">
            <v>177525</v>
          </cell>
          <cell r="C914" t="str">
            <v>OTROS ACTIVOS NO CORRIENTES MANTENIDOS PARA LA VENTA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</row>
        <row r="915">
          <cell r="B915">
            <v>180000</v>
          </cell>
          <cell r="C915" t="str">
            <v>ACTIVOS MATERIALES</v>
          </cell>
          <cell r="D915">
            <v>43302500185.730003</v>
          </cell>
          <cell r="E915">
            <v>42673061349.089996</v>
          </cell>
          <cell r="F915">
            <v>42310288173.019997</v>
          </cell>
          <cell r="G915">
            <v>43302500185.730003</v>
          </cell>
          <cell r="H915">
            <v>42673061349.089996</v>
          </cell>
        </row>
        <row r="916">
          <cell r="B916">
            <v>180100</v>
          </cell>
          <cell r="C916" t="str">
            <v>PROPIEDAD, PLANTA Y EQUIPO</v>
          </cell>
          <cell r="D916">
            <v>33160597670.220001</v>
          </cell>
          <cell r="E916">
            <v>36259817055.75</v>
          </cell>
          <cell r="F916">
            <v>35897043879.68</v>
          </cell>
          <cell r="G916">
            <v>33160597670.220001</v>
          </cell>
          <cell r="H916">
            <v>36259817055.75</v>
          </cell>
        </row>
        <row r="917">
          <cell r="B917">
            <v>180102</v>
          </cell>
          <cell r="C917" t="str">
            <v>TERRENOS</v>
          </cell>
          <cell r="D917">
            <v>65046089.380000003</v>
          </cell>
          <cell r="E917">
            <v>65046089.380000003</v>
          </cell>
          <cell r="F917">
            <v>65046089.380000003</v>
          </cell>
          <cell r="G917">
            <v>65046089.380000003</v>
          </cell>
          <cell r="H917">
            <v>65046089.380000003</v>
          </cell>
        </row>
        <row r="918">
          <cell r="B918">
            <v>180104</v>
          </cell>
          <cell r="C918" t="str">
            <v>EDIFICIOS</v>
          </cell>
          <cell r="D918">
            <v>1019055412.79</v>
          </cell>
          <cell r="E918">
            <v>1019055412.79</v>
          </cell>
          <cell r="F918">
            <v>1019055412.79</v>
          </cell>
          <cell r="G918">
            <v>1019055412.79</v>
          </cell>
          <cell r="H918">
            <v>1019055412.79</v>
          </cell>
        </row>
        <row r="919">
          <cell r="B919">
            <v>180106</v>
          </cell>
          <cell r="C919" t="str">
            <v>SILOS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B920">
            <v>180108</v>
          </cell>
          <cell r="C920" t="str">
            <v>BODEGAS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</row>
        <row r="921">
          <cell r="B921">
            <v>180110</v>
          </cell>
          <cell r="C921" t="str">
            <v>MAQUINARIA</v>
          </cell>
          <cell r="D921">
            <v>2434597640.5799999</v>
          </cell>
          <cell r="E921">
            <v>2635839609.3800001</v>
          </cell>
          <cell r="F921">
            <v>2579626251.3800001</v>
          </cell>
          <cell r="G921">
            <v>2434597640.5799999</v>
          </cell>
          <cell r="H921">
            <v>2635839609.3800001</v>
          </cell>
        </row>
        <row r="922">
          <cell r="B922">
            <v>180112</v>
          </cell>
          <cell r="C922" t="str">
            <v>VEHÍCULOS</v>
          </cell>
          <cell r="D922">
            <v>79900000</v>
          </cell>
          <cell r="E922">
            <v>79900000</v>
          </cell>
          <cell r="F922">
            <v>655018328</v>
          </cell>
          <cell r="G922">
            <v>79900000</v>
          </cell>
          <cell r="H922">
            <v>79900000</v>
          </cell>
        </row>
        <row r="923">
          <cell r="B923">
            <v>180114</v>
          </cell>
          <cell r="C923" t="str">
            <v>BUQUES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</row>
        <row r="924">
          <cell r="B924">
            <v>180116</v>
          </cell>
          <cell r="C924" t="str">
            <v>AERONAVES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B925">
            <v>180118</v>
          </cell>
          <cell r="C925" t="str">
            <v>EQUIPO DE TRANSPORTE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</row>
        <row r="926">
          <cell r="B926">
            <v>180120</v>
          </cell>
          <cell r="C926" t="str">
            <v>ENSERES Y ACCESORIOS</v>
          </cell>
          <cell r="D926">
            <v>45408083</v>
          </cell>
          <cell r="E926">
            <v>53039004.990000002</v>
          </cell>
          <cell r="F926">
            <v>53039004.990000002</v>
          </cell>
          <cell r="G926">
            <v>45408083</v>
          </cell>
          <cell r="H926">
            <v>53039004.990000002</v>
          </cell>
        </row>
        <row r="927">
          <cell r="B927">
            <v>180122</v>
          </cell>
          <cell r="C927" t="str">
            <v>EQUIPO DE OFICINA</v>
          </cell>
          <cell r="D927">
            <v>3011757286.1999998</v>
          </cell>
          <cell r="E927">
            <v>3010245093.1999998</v>
          </cell>
          <cell r="F927">
            <v>2983862793.1999998</v>
          </cell>
          <cell r="G927">
            <v>3011757286.1999998</v>
          </cell>
          <cell r="H927">
            <v>3010245093.1999998</v>
          </cell>
        </row>
        <row r="928">
          <cell r="B928">
            <v>180124</v>
          </cell>
          <cell r="C928" t="str">
            <v>EQUIPO INFORMÁTICO</v>
          </cell>
          <cell r="D928">
            <v>1168019025.71</v>
          </cell>
          <cell r="E928">
            <v>1202386449.1900001</v>
          </cell>
          <cell r="F928">
            <v>1229820367.8800001</v>
          </cell>
          <cell r="G928">
            <v>1168019025.71</v>
          </cell>
          <cell r="H928">
            <v>1202386449.1900001</v>
          </cell>
        </row>
        <row r="929">
          <cell r="B929">
            <v>180126</v>
          </cell>
          <cell r="C929" t="str">
            <v>EQUIPO DE REDES Y COMUNICACIÓN</v>
          </cell>
          <cell r="D929">
            <v>2152050647.8400002</v>
          </cell>
          <cell r="E929">
            <v>2153281754.4899998</v>
          </cell>
          <cell r="F929">
            <v>2153281754.4899998</v>
          </cell>
          <cell r="G929">
            <v>2152050647.8400002</v>
          </cell>
          <cell r="H929">
            <v>2153281754.4899998</v>
          </cell>
        </row>
        <row r="930">
          <cell r="B930">
            <v>180128</v>
          </cell>
          <cell r="C930" t="str">
            <v>PROPIEDADES EN OPERACIONES CONJUNTAS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</row>
        <row r="931">
          <cell r="B931">
            <v>180130</v>
          </cell>
          <cell r="C931" t="str">
            <v xml:space="preserve">MAQUINARIA, PLANTA Y EQUIPO EN MONTAJE 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</row>
        <row r="932">
          <cell r="B932">
            <v>180132</v>
          </cell>
          <cell r="C932" t="str">
            <v xml:space="preserve">MATERIALES PROYECTOS PETROLEROS 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</row>
        <row r="933">
          <cell r="B933">
            <v>180134</v>
          </cell>
          <cell r="C933" t="str">
            <v xml:space="preserve">EQUIPO MÉDICO - CIENTÍFICO 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</row>
        <row r="934">
          <cell r="B934">
            <v>180136</v>
          </cell>
          <cell r="C934" t="str">
            <v xml:space="preserve">EQUIPO DE HOTELES Y RESTAURANTES 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</row>
        <row r="935">
          <cell r="B935">
            <v>180138</v>
          </cell>
          <cell r="C935" t="str">
            <v>FLOTA Y EQUIPO DE TRANSPORTE, TRACCIÓN Y ELEVACIÓN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</row>
        <row r="936">
          <cell r="B936">
            <v>180140</v>
          </cell>
          <cell r="C936" t="str">
            <v xml:space="preserve">FLOTA Y EQUIPO FÉRREO 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B937">
            <v>180142</v>
          </cell>
          <cell r="C937" t="str">
            <v>REDES, LÍNEAS Y CABLES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B938">
            <v>180144</v>
          </cell>
          <cell r="C938" t="str">
            <v xml:space="preserve">ARMAMENTO DE VIGILANCIA 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B939">
            <v>180146</v>
          </cell>
          <cell r="C939" t="str">
            <v xml:space="preserve">ENVASES Y EMPAQUES 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B940">
            <v>180148</v>
          </cell>
          <cell r="C940" t="str">
            <v>VÍAS DE COMUNICACIÓN  Y ACCESO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B941">
            <v>180150</v>
          </cell>
          <cell r="C941" t="str">
            <v>ACTIVOS TANGIBLES DE EXPLORACIÓN Y EVALUACIÓN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B942">
            <v>180152</v>
          </cell>
          <cell r="C942" t="str">
            <v xml:space="preserve">MINAS Y CANTERAS 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B943">
            <v>180154</v>
          </cell>
          <cell r="C943" t="str">
            <v>POZOS ARTESIANOS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B944">
            <v>180156</v>
          </cell>
          <cell r="C944" t="str">
            <v xml:space="preserve">YACIMIENTOS 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B945">
            <v>180158</v>
          </cell>
          <cell r="C945" t="str">
            <v>GASODUCTOS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B946">
            <v>180160</v>
          </cell>
          <cell r="C946" t="str">
            <v>REVALUACIÓN PROPIEDAD, PLANTA Y EQUIPO</v>
          </cell>
          <cell r="D946">
            <v>31122666206.91</v>
          </cell>
          <cell r="E946">
            <v>31122666206.91</v>
          </cell>
          <cell r="F946">
            <v>31122666206.91</v>
          </cell>
          <cell r="G946">
            <v>31122666206.91</v>
          </cell>
          <cell r="H946">
            <v>31122666206.91</v>
          </cell>
        </row>
        <row r="947">
          <cell r="B947">
            <v>180162</v>
          </cell>
          <cell r="C947" t="str">
            <v>DEPRECIACIÓN Y AGOTAMIENTO PROPIEDAD, PLANTA Y EQUIPO</v>
          </cell>
          <cell r="D947">
            <v>7937902722.1899996</v>
          </cell>
          <cell r="E947">
            <v>7376089865.8900003</v>
          </cell>
          <cell r="F947">
            <v>7074060839.4499998</v>
          </cell>
          <cell r="G947">
            <v>7937902722.1899996</v>
          </cell>
          <cell r="H947">
            <v>7376089865.8900003</v>
          </cell>
        </row>
        <row r="948">
          <cell r="B948">
            <v>180164</v>
          </cell>
          <cell r="C948" t="str">
            <v>DETERIORO PROPIEDAD, PLANTA Y EQUIPO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B949">
            <v>180195</v>
          </cell>
          <cell r="C949" t="str">
            <v>OTROS</v>
          </cell>
          <cell r="D949">
            <v>0</v>
          </cell>
          <cell r="E949">
            <v>2294447301.3099999</v>
          </cell>
          <cell r="F949">
            <v>1109688510.1099999</v>
          </cell>
          <cell r="G949">
            <v>0</v>
          </cell>
          <cell r="H949">
            <v>2294447301.3099999</v>
          </cell>
        </row>
        <row r="950">
          <cell r="B950">
            <v>181600</v>
          </cell>
          <cell r="C950" t="str">
            <v>PROPIEDADES Y EQUIPO EN ARRENDAMIENTO OPERATIVO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</row>
        <row r="951">
          <cell r="B951">
            <v>181605</v>
          </cell>
          <cell r="C951" t="str">
            <v>MAQUINARIA Y EQUIPO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</row>
        <row r="952">
          <cell r="B952">
            <v>181610</v>
          </cell>
          <cell r="C952" t="str">
            <v>VEHÍCULOS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</row>
        <row r="953">
          <cell r="B953">
            <v>181615</v>
          </cell>
          <cell r="C953" t="str">
            <v>MUEBLES Y ENSERES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B954">
            <v>181620</v>
          </cell>
          <cell r="C954" t="str">
            <v>BARCOS, TRENES, AVIONES Y SIMILARES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</row>
        <row r="955">
          <cell r="B955">
            <v>181625</v>
          </cell>
          <cell r="C955" t="str">
            <v>EQUIPO DE COMPUTACIÓN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</row>
        <row r="956">
          <cell r="B956">
            <v>181630</v>
          </cell>
          <cell r="C956" t="str">
            <v>BIENES INMUEBLES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</row>
        <row r="957">
          <cell r="B957">
            <v>181635</v>
          </cell>
          <cell r="C957" t="str">
            <v>SEMOVIENTES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</row>
        <row r="958">
          <cell r="B958">
            <v>181640</v>
          </cell>
          <cell r="C958" t="str">
            <v>PROGRAMAS PARA COMPUTADOR –SOFTWARE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B959">
            <v>181695</v>
          </cell>
          <cell r="C959" t="str">
            <v>OTROS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B960">
            <v>181696</v>
          </cell>
          <cell r="C960" t="str">
            <v xml:space="preserve">REVALUACIÓN 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B961">
            <v>181697</v>
          </cell>
          <cell r="C961" t="str">
            <v>DEPRECIACIÓN Y AGOTAMIENTO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</row>
        <row r="962">
          <cell r="B962">
            <v>181698</v>
          </cell>
          <cell r="C962" t="str">
            <v>DETERIORO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</row>
        <row r="963">
          <cell r="B963">
            <v>181800</v>
          </cell>
          <cell r="C963" t="str">
            <v>MEJORAS EN PROPIEDADES AJENAS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B964">
            <v>181805</v>
          </cell>
          <cell r="C964" t="str">
            <v>MEJORAS EN PROPIEDADES AJENAS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B965">
            <v>181810</v>
          </cell>
          <cell r="C965" t="str">
            <v>MEJORAS EN BIENES RECIBIDOS EN COMODATO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B966">
            <v>181815</v>
          </cell>
          <cell r="C966" t="str">
            <v>MEJORAS EN BIENES RECIBIDOS EN ARRENDAMIENTO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</row>
        <row r="967">
          <cell r="B967">
            <v>181897</v>
          </cell>
          <cell r="C967" t="str">
            <v>DEPRECIACION Y/O AMORTIZACION ACUMULADA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B968">
            <v>181898</v>
          </cell>
          <cell r="C968" t="str">
            <v>DETERIORO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B969">
            <v>182000</v>
          </cell>
          <cell r="C969" t="str">
            <v>PROPIEDADES PLANTA Y EQUIPO NO EXPLOTADOS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B970">
            <v>182005</v>
          </cell>
          <cell r="C970" t="str">
            <v>PROPIEDADES PLANTA Y EQUIPO NO EXPLOTADOS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B971">
            <v>182096</v>
          </cell>
          <cell r="C971" t="str">
            <v xml:space="preserve">REVALUACIÓN 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B972">
            <v>182097</v>
          </cell>
          <cell r="C972" t="str">
            <v>DEPRECIACIÓN Y AGOTAMIENTO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B973">
            <v>182098</v>
          </cell>
          <cell r="C973" t="str">
            <v xml:space="preserve">DETERIORO 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B974">
            <v>182200</v>
          </cell>
          <cell r="C974" t="str">
            <v>OTRAS PROPIEDADES Y EQUIPO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B975">
            <v>182201</v>
          </cell>
          <cell r="C975" t="str">
            <v>OTRAS PROPIEDADES Y EQUIPO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B976">
            <v>182296</v>
          </cell>
          <cell r="C976" t="str">
            <v>REVALUACIÓN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B977">
            <v>182297</v>
          </cell>
          <cell r="C977" t="str">
            <v>DEPRECIACIÓN Y AGOTAMIENTO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B978">
            <v>182298</v>
          </cell>
          <cell r="C978" t="str">
            <v>DETERIORO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B979">
            <v>182300</v>
          </cell>
          <cell r="C979" t="str">
            <v>CONSTRUCCIONES EN CURSO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B980">
            <v>182305</v>
          </cell>
          <cell r="C980" t="str">
            <v>COSTO TERRENOS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B981">
            <v>182310</v>
          </cell>
          <cell r="C981" t="str">
            <v>COSTOS DIRECTOS PRELIMINARES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B982">
            <v>182315</v>
          </cell>
          <cell r="C982" t="str">
            <v>COSTOS DIRECTOS OBRA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B983">
            <v>182320</v>
          </cell>
          <cell r="C983" t="str">
            <v>COSTOS INDIRECTOS PLANOS, LICENCIAS Y ESTUDIOS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B984">
            <v>182325</v>
          </cell>
          <cell r="C984" t="str">
            <v>COSTOS INDIRECTOS PUBLICIDAD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B985">
            <v>182330</v>
          </cell>
          <cell r="C985" t="str">
            <v>COSTOS INDIRECTOS COMISIONES FIDUCIARIAS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B986">
            <v>182335</v>
          </cell>
          <cell r="C986" t="str">
            <v>OTROS COSTOS INDIRECTOS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B987">
            <v>182400</v>
          </cell>
          <cell r="C987" t="str">
            <v>BIENES TERMINADOS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B988">
            <v>182700</v>
          </cell>
          <cell r="C988" t="str">
            <v>PROPIEDADES DE INVERSIÓN</v>
          </cell>
          <cell r="D988">
            <v>6413244293.3400002</v>
          </cell>
          <cell r="E988">
            <v>6413244293.3400002</v>
          </cell>
          <cell r="F988">
            <v>6413244293.3400002</v>
          </cell>
          <cell r="G988">
            <v>6413244293.3400002</v>
          </cell>
          <cell r="H988">
            <v>6413244293.3400002</v>
          </cell>
        </row>
        <row r="989">
          <cell r="B989">
            <v>182705</v>
          </cell>
          <cell r="C989" t="str">
            <v>PROPIEDADES DE INVERSIÓN</v>
          </cell>
          <cell r="D989">
            <v>6413244293.3400002</v>
          </cell>
          <cell r="E989">
            <v>6413244293.3400002</v>
          </cell>
          <cell r="F989">
            <v>6413244293.3400002</v>
          </cell>
          <cell r="G989">
            <v>6413244293.3400002</v>
          </cell>
          <cell r="H989">
            <v>6413244293.3400002</v>
          </cell>
        </row>
        <row r="990">
          <cell r="B990">
            <v>182710</v>
          </cell>
          <cell r="C990" t="str">
            <v>DETERIORO PROPIEDADES DE INVERSIÓN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B991">
            <v>182715</v>
          </cell>
          <cell r="C991" t="str">
            <v>VALORACIÓN DE PROPIEDADES DE INVERSIÓN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B992">
            <v>182720</v>
          </cell>
          <cell r="C992" t="str">
            <v xml:space="preserve">DEPRECIACIÓN ACUMULADA PROPIEDADES DE INVERSIÓN 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</row>
        <row r="993">
          <cell r="B993">
            <v>182800</v>
          </cell>
          <cell r="C993" t="str">
            <v xml:space="preserve">ACTIVOS BIOLÓGICOS 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</row>
        <row r="994">
          <cell r="B994">
            <v>182805</v>
          </cell>
          <cell r="C994" t="str">
            <v>SEMOVIENTES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</row>
        <row r="995">
          <cell r="B995">
            <v>182815</v>
          </cell>
          <cell r="C995" t="str">
            <v>PLANTACIONES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B996">
            <v>182820</v>
          </cell>
          <cell r="C996" t="str">
            <v>PRODUCTOS AGRÍCOLAS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B997">
            <v>182825</v>
          </cell>
          <cell r="C997" t="str">
            <v>VALORACIÓN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</row>
        <row r="998">
          <cell r="B998">
            <v>182830</v>
          </cell>
          <cell r="C998" t="str">
            <v>AGOTAMIENTO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B999">
            <v>182835</v>
          </cell>
          <cell r="C999" t="str">
            <v>DETERIORO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>
            <v>182895</v>
          </cell>
          <cell r="C1000" t="str">
            <v>OTROS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>
            <v>190000</v>
          </cell>
          <cell r="C1001" t="str">
            <v>OTROS ACTIVOS</v>
          </cell>
          <cell r="D1001">
            <v>85807826280.869995</v>
          </cell>
          <cell r="E1001">
            <v>52123413386.690002</v>
          </cell>
          <cell r="F1001">
            <v>12264506301.75</v>
          </cell>
          <cell r="G1001">
            <v>85807826280.869995</v>
          </cell>
          <cell r="H1001">
            <v>52123413386.690002</v>
          </cell>
        </row>
        <row r="1002">
          <cell r="B1002">
            <v>190500</v>
          </cell>
          <cell r="C1002" t="str">
            <v>IMPORTACIONES EN CURSO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B1003">
            <v>191000</v>
          </cell>
          <cell r="C1003" t="str">
            <v>IMPUESTO DIFERIDO</v>
          </cell>
          <cell r="D1003">
            <v>68063087000.050003</v>
          </cell>
          <cell r="E1003">
            <v>34584664000.050003</v>
          </cell>
          <cell r="F1003">
            <v>2918881000.0500002</v>
          </cell>
          <cell r="G1003">
            <v>68063087000.050003</v>
          </cell>
          <cell r="H1003">
            <v>34584664000.050003</v>
          </cell>
        </row>
        <row r="1004">
          <cell r="B1004">
            <v>191100</v>
          </cell>
          <cell r="C1004" t="str">
            <v>ACTIVOS INTANGIBLES</v>
          </cell>
          <cell r="D1004">
            <v>9018102896.3500004</v>
          </cell>
          <cell r="E1004">
            <v>10016601681.91</v>
          </cell>
          <cell r="F1004">
            <v>8585980921.4499998</v>
          </cell>
          <cell r="G1004">
            <v>9018102896.3500004</v>
          </cell>
          <cell r="H1004">
            <v>10016601681.91</v>
          </cell>
        </row>
        <row r="1005">
          <cell r="B1005">
            <v>191105</v>
          </cell>
          <cell r="C1005" t="str">
            <v>PLUSVALÍA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>
            <v>191110</v>
          </cell>
          <cell r="C1006" t="str">
            <v>MARCAS COMERCIALES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</row>
        <row r="1007">
          <cell r="B1007">
            <v>191115</v>
          </cell>
          <cell r="C1007" t="str">
            <v>DERECHOS DE PROPIEDAD INTELECTUAL, PATENTES, Y OTROS DERECHOS DE PROPIEDAD INDUSTRIAL, SERVICIO Y DERECHOS DE OPERACIÓN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>
            <v>191120</v>
          </cell>
          <cell r="C1008" t="str">
            <v xml:space="preserve">CONCESIONES Y FRANQUICIAS 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</row>
        <row r="1009">
          <cell r="B1009">
            <v>191125</v>
          </cell>
          <cell r="C1009" t="str">
            <v xml:space="preserve">OTROS DERECHOS 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</row>
        <row r="1010">
          <cell r="B1010">
            <v>191130</v>
          </cell>
          <cell r="C1010" t="str">
            <v xml:space="preserve">LICENCIAS </v>
          </cell>
          <cell r="D1010">
            <v>8014692426.8100004</v>
          </cell>
          <cell r="E1010">
            <v>8074182076.8500004</v>
          </cell>
          <cell r="F1010">
            <v>5685486438.96</v>
          </cell>
          <cell r="G1010">
            <v>8014692426.8100004</v>
          </cell>
          <cell r="H1010">
            <v>8074182076.8500004</v>
          </cell>
        </row>
        <row r="1011">
          <cell r="B1011">
            <v>191135</v>
          </cell>
          <cell r="C1011" t="str">
            <v>PROGRAMAS Y APLICACIONES INFORMÁTICAS</v>
          </cell>
          <cell r="D1011">
            <v>16519566622.98</v>
          </cell>
          <cell r="E1011">
            <v>15957042122.870001</v>
          </cell>
          <cell r="F1011">
            <v>15849047772.25</v>
          </cell>
          <cell r="G1011">
            <v>16519566622.98</v>
          </cell>
          <cell r="H1011">
            <v>15957042122.870001</v>
          </cell>
        </row>
        <row r="1012">
          <cell r="B1012">
            <v>191140</v>
          </cell>
          <cell r="C1012" t="str">
            <v>PUESTOS EN BOLSAS DE VALORES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>
            <v>191145</v>
          </cell>
          <cell r="C1013" t="str">
            <v>PUESTOS EN BOLSAS DE BIENES Y PRODUCTOS AGROPECUARIOS Y AGROINDUSTRIALES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>
            <v>191150</v>
          </cell>
          <cell r="C1014" t="str">
            <v>ACTIVOS INTANGIBLES RELACIONADOS CON CLIENTES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>
            <v>191155</v>
          </cell>
          <cell r="C1015" t="str">
            <v>SERVIDUMBRES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>
            <v>191160</v>
          </cell>
          <cell r="C1016" t="str">
            <v>OTROS ACTIVOS INTANGIBLES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>
            <v>191165</v>
          </cell>
          <cell r="C1017" t="str">
            <v xml:space="preserve">AMORTIZACIÓN ACUMULADA </v>
          </cell>
          <cell r="D1017">
            <v>15516156153.440001</v>
          </cell>
          <cell r="E1017">
            <v>14014622517.809999</v>
          </cell>
          <cell r="F1017">
            <v>12948553289.76</v>
          </cell>
          <cell r="G1017">
            <v>15516156153.440001</v>
          </cell>
          <cell r="H1017">
            <v>14014622517.809999</v>
          </cell>
        </row>
        <row r="1018">
          <cell r="B1018">
            <v>191170</v>
          </cell>
          <cell r="C1018" t="str">
            <v xml:space="preserve">DETERIORO DEL VALOR DE INTANGIBLES 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</row>
        <row r="1019">
          <cell r="B1019">
            <v>191500</v>
          </cell>
          <cell r="C1019" t="str">
            <v>CERTIFICADOS DE CAMBIO EN ADMINISTRACIÓN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>
            <v>192000</v>
          </cell>
          <cell r="C1020" t="str">
            <v>DEPÓSITOS PROVISIONALES BANCO DE LA REPÚBLICA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>
            <v>192005</v>
          </cell>
          <cell r="C1021" t="str">
            <v>REEMBOLSOS DE LA ENTIDAD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>
            <v>192010</v>
          </cell>
          <cell r="C1022" t="str">
            <v>PAGOS EXTERIOR   CLIENTES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</row>
        <row r="1023">
          <cell r="B1023">
            <v>192015</v>
          </cell>
          <cell r="C1023" t="str">
            <v>DEPÓSITOS COLATERALES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</row>
        <row r="1024">
          <cell r="B1024">
            <v>192500</v>
          </cell>
          <cell r="C1024" t="str">
            <v>GASTOS PAGADOS POR ANTICIPADO</v>
          </cell>
          <cell r="D1024">
            <v>7100060866.8199997</v>
          </cell>
          <cell r="E1024">
            <v>7474359194.4799995</v>
          </cell>
          <cell r="F1024">
            <v>711939158</v>
          </cell>
          <cell r="G1024">
            <v>7100060866.8199997</v>
          </cell>
          <cell r="H1024">
            <v>7474359194.4799995</v>
          </cell>
        </row>
        <row r="1025">
          <cell r="B1025">
            <v>192505</v>
          </cell>
          <cell r="C1025" t="str">
            <v xml:space="preserve">SEGUROS </v>
          </cell>
          <cell r="D1025">
            <v>244596851.66999999</v>
          </cell>
          <cell r="E1025">
            <v>223075245.22999999</v>
          </cell>
          <cell r="F1025">
            <v>185088492.81999999</v>
          </cell>
          <cell r="G1025">
            <v>244596851.66999999</v>
          </cell>
          <cell r="H1025">
            <v>223075245.22999999</v>
          </cell>
        </row>
        <row r="1026">
          <cell r="B1026">
            <v>192510</v>
          </cell>
          <cell r="C1026" t="str">
            <v>COSTOS DE CONTRATOS NO PROPORCIONALES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B1027">
            <v>192515</v>
          </cell>
          <cell r="C1027" t="str">
            <v>COMISIONES A INTERMEDIARIOS DE SEGUROS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>
            <v>192520</v>
          </cell>
          <cell r="C1028" t="str">
            <v>COMISIONES CONTRATOS  DE RESASEGUROS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>
            <v>192595</v>
          </cell>
          <cell r="C1029" t="str">
            <v>OTROS</v>
          </cell>
          <cell r="D1029">
            <v>6855464015.1499996</v>
          </cell>
          <cell r="E1029">
            <v>7251283949.25</v>
          </cell>
          <cell r="F1029">
            <v>526850665.18000001</v>
          </cell>
          <cell r="G1029">
            <v>6855464015.1499996</v>
          </cell>
          <cell r="H1029">
            <v>7251283949.25</v>
          </cell>
        </row>
        <row r="1030">
          <cell r="B1030">
            <v>193000</v>
          </cell>
          <cell r="C1030" t="str">
            <v>CARTAS DE CRÉDITO DE PAGO DIFERIDO</v>
          </cell>
          <cell r="D1030">
            <v>1577647967.4000001</v>
          </cell>
          <cell r="E1030">
            <v>0</v>
          </cell>
          <cell r="F1030">
            <v>0</v>
          </cell>
          <cell r="G1030">
            <v>1577647967.4000001</v>
          </cell>
          <cell r="H1030">
            <v>0</v>
          </cell>
        </row>
        <row r="1031">
          <cell r="B1031">
            <v>193500</v>
          </cell>
          <cell r="C1031" t="str">
            <v xml:space="preserve">REVALUACIÓN DE OTROS ACTIVOS 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>
            <v>194000</v>
          </cell>
          <cell r="C1032" t="str">
            <v>BIENES DE ARTE Y CULTURA</v>
          </cell>
          <cell r="D1032">
            <v>33216333.25</v>
          </cell>
          <cell r="E1032">
            <v>33216333.25</v>
          </cell>
          <cell r="F1032">
            <v>33216333.25</v>
          </cell>
          <cell r="G1032">
            <v>33216333.25</v>
          </cell>
          <cell r="H1032">
            <v>33216333.25</v>
          </cell>
        </row>
        <row r="1033">
          <cell r="B1033">
            <v>194005</v>
          </cell>
          <cell r="C1033" t="str">
            <v>OBRAS DE ARTE</v>
          </cell>
          <cell r="D1033">
            <v>33216333.25</v>
          </cell>
          <cell r="E1033">
            <v>33216333.25</v>
          </cell>
          <cell r="F1033">
            <v>33216333.25</v>
          </cell>
          <cell r="G1033">
            <v>33216333.25</v>
          </cell>
          <cell r="H1033">
            <v>33216333.25</v>
          </cell>
        </row>
        <row r="1034">
          <cell r="B1034">
            <v>194010</v>
          </cell>
          <cell r="C1034" t="str">
            <v>BIBLIOTECA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</row>
        <row r="1035">
          <cell r="B1035">
            <v>194015</v>
          </cell>
          <cell r="C1035" t="str">
            <v>MUSEO DEL ORO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</row>
        <row r="1036">
          <cell r="B1036">
            <v>194020</v>
          </cell>
          <cell r="C1036" t="str">
            <v>COLECCIONES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B1037">
            <v>194025</v>
          </cell>
          <cell r="C1037" t="str">
            <v>ARCHIVO HISTÓRICO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</row>
        <row r="1038">
          <cell r="B1038">
            <v>194095</v>
          </cell>
          <cell r="C1038" t="str">
            <v>OTROS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>
            <v>194500</v>
          </cell>
          <cell r="C1039" t="str">
            <v>BIENES ENTREGADOS A TERCEROS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>
            <v>195000</v>
          </cell>
          <cell r="C1040" t="str">
            <v>ACTIVIDADES EN OPERACIONES CONJUNTAS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</row>
        <row r="1041">
          <cell r="B1041">
            <v>195500</v>
          </cell>
          <cell r="C1041" t="str">
            <v>OPERACIONES DE APOYO A ENTIDADES INSCRITAS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>
            <v>195505</v>
          </cell>
          <cell r="C1042" t="str">
            <v>CAPITALIZACIONES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B1043">
            <v>195510</v>
          </cell>
          <cell r="C1043" t="str">
            <v>ACTIVOS ADQUIRIDOS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>
            <v>195700</v>
          </cell>
          <cell r="C1044" t="str">
            <v>ESPECIES VALORADAS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>
            <v>195705</v>
          </cell>
          <cell r="C1045" t="str">
            <v>MAQUINAS PORTEADORAS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>
            <v>195710</v>
          </cell>
          <cell r="C1046" t="str">
            <v>ESTAMPILLAS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>
            <v>195795</v>
          </cell>
          <cell r="C1047" t="str">
            <v>OTRAS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>
            <v>196000</v>
          </cell>
          <cell r="C1048" t="str">
            <v>DIVERSOS</v>
          </cell>
          <cell r="D1048">
            <v>15711217</v>
          </cell>
          <cell r="E1048">
            <v>14572177</v>
          </cell>
          <cell r="F1048">
            <v>14488889</v>
          </cell>
          <cell r="G1048">
            <v>15711217</v>
          </cell>
          <cell r="H1048">
            <v>14572177</v>
          </cell>
        </row>
        <row r="1049">
          <cell r="B1049">
            <v>196005</v>
          </cell>
          <cell r="C1049" t="str">
            <v>APORTES EN SUCURSALES EXTRANJERAS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>
            <v>196015</v>
          </cell>
          <cell r="C1050" t="str">
            <v>ARMAMENTO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>
            <v>196020</v>
          </cell>
          <cell r="C1051" t="str">
            <v>RECURSOS CESIÓN GOBIERNO NACIONAL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>
            <v>196095</v>
          </cell>
          <cell r="C1052" t="str">
            <v>OTROS</v>
          </cell>
          <cell r="D1052">
            <v>15711217</v>
          </cell>
          <cell r="E1052">
            <v>14572177</v>
          </cell>
          <cell r="F1052">
            <v>14488889</v>
          </cell>
          <cell r="G1052">
            <v>15711217</v>
          </cell>
          <cell r="H1052">
            <v>14572177</v>
          </cell>
        </row>
        <row r="1053">
          <cell r="B1053">
            <v>196700</v>
          </cell>
          <cell r="C1053" t="str">
            <v>VALORACIÓN ACTIVO SUBYACENTE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</row>
        <row r="1054">
          <cell r="B1054">
            <v>199500</v>
          </cell>
          <cell r="C1054" t="str">
            <v>DETERIORO OTROS ACTIVOS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>
            <v>200000</v>
          </cell>
          <cell r="C1055" t="str">
            <v>PASIVO</v>
          </cell>
          <cell r="D1055">
            <v>6980243194932.5098</v>
          </cell>
          <cell r="E1055">
            <v>6925874511268.2695</v>
          </cell>
          <cell r="F1055">
            <v>5354061205129.7197</v>
          </cell>
          <cell r="G1055">
            <v>6980243194932.5098</v>
          </cell>
          <cell r="H1055">
            <v>6925874511268.2695</v>
          </cell>
        </row>
        <row r="1056">
          <cell r="B1056">
            <v>210000</v>
          </cell>
          <cell r="C1056" t="str">
            <v>INSTRUMENTOS FINANCIEROS A COSTO AMORTIZADO</v>
          </cell>
          <cell r="D1056">
            <v>3459273884266.79</v>
          </cell>
          <cell r="E1056">
            <v>3388681977222.0298</v>
          </cell>
          <cell r="F1056">
            <v>3090704831811.8198</v>
          </cell>
          <cell r="G1056">
            <v>3459273884266.79</v>
          </cell>
          <cell r="H1056">
            <v>3388681977222.0298</v>
          </cell>
        </row>
        <row r="1057">
          <cell r="B1057">
            <v>210500</v>
          </cell>
          <cell r="C1057" t="str">
            <v>DEPÓSITOS EN CUENTA CORRIENTE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</row>
        <row r="1058">
          <cell r="B1058">
            <v>210505</v>
          </cell>
          <cell r="C1058" t="str">
            <v>CUENTAS CORRIENTES PRIVADAS ACTIVAS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B1059">
            <v>210510</v>
          </cell>
          <cell r="C1059" t="str">
            <v>CUENTAS CORRIENTES PRIVADAS INACTIVAS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>
            <v>210515</v>
          </cell>
          <cell r="C1060" t="str">
            <v>CUENTAS CORRIENTES OFICIALES ACTIVAS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>
            <v>210520</v>
          </cell>
          <cell r="C1061" t="str">
            <v xml:space="preserve">CUENTAS CORRIENTES SECTOR PUBLICO 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>
            <v>210525</v>
          </cell>
          <cell r="C1062" t="str">
            <v>CUENTAS CORRIENTES SECTOR FINANCIERO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B1063">
            <v>210530</v>
          </cell>
          <cell r="C1063" t="str">
            <v>CUENTAS CORRIENTES OFICIALES INACTIVAS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B1064">
            <v>210595</v>
          </cell>
          <cell r="C1064" t="str">
            <v>OTROS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>
            <v>210600</v>
          </cell>
          <cell r="C1065" t="str">
            <v>DEPÓSITOS SIMPLES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>
            <v>210700</v>
          </cell>
          <cell r="C1066" t="str">
            <v>CERTIFICADOS DE DEPÓSITO A TERMINO</v>
          </cell>
          <cell r="D1066">
            <v>1795086003213.95</v>
          </cell>
          <cell r="E1066">
            <v>1787008413145.3601</v>
          </cell>
          <cell r="F1066">
            <v>2314039438616.21</v>
          </cell>
          <cell r="G1066">
            <v>1795086003213.95</v>
          </cell>
          <cell r="H1066">
            <v>1787008413145.3601</v>
          </cell>
        </row>
        <row r="1067">
          <cell r="B1067">
            <v>210705</v>
          </cell>
          <cell r="C1067" t="str">
            <v>EMITIDOS MENOS DE 6 MESES</v>
          </cell>
          <cell r="D1067">
            <v>91185225728.289993</v>
          </cell>
          <cell r="E1067">
            <v>117789919067.10001</v>
          </cell>
          <cell r="F1067">
            <v>0</v>
          </cell>
          <cell r="G1067">
            <v>91185225728.289993</v>
          </cell>
          <cell r="H1067">
            <v>117789919067.10001</v>
          </cell>
        </row>
        <row r="1068">
          <cell r="B1068">
            <v>210710</v>
          </cell>
          <cell r="C1068" t="str">
            <v>EMITIDOS IGUAL A 6 MESES Y MENOR DE 12 MESES</v>
          </cell>
          <cell r="D1068">
            <v>0</v>
          </cell>
          <cell r="E1068">
            <v>55182399722.540001</v>
          </cell>
          <cell r="F1068">
            <v>0</v>
          </cell>
          <cell r="G1068">
            <v>0</v>
          </cell>
          <cell r="H1068">
            <v>55182399722.540001</v>
          </cell>
        </row>
        <row r="1069">
          <cell r="B1069">
            <v>210715</v>
          </cell>
          <cell r="C1069" t="str">
            <v>EMITIDOS IGUAL A 12 MESES Y MENOR DE 18 MESES</v>
          </cell>
          <cell r="D1069">
            <v>0</v>
          </cell>
          <cell r="E1069">
            <v>0</v>
          </cell>
          <cell r="F1069">
            <v>146093723461.04001</v>
          </cell>
          <cell r="G1069">
            <v>0</v>
          </cell>
          <cell r="H1069">
            <v>0</v>
          </cell>
        </row>
        <row r="1070">
          <cell r="B1070">
            <v>210720</v>
          </cell>
          <cell r="C1070" t="str">
            <v>EMITIDOS IGUAL O SUPERIOR A 18 MESES</v>
          </cell>
          <cell r="D1070">
            <v>1703900777485.6599</v>
          </cell>
          <cell r="E1070">
            <v>1614036094355.72</v>
          </cell>
          <cell r="F1070">
            <v>2167945715155.1699</v>
          </cell>
          <cell r="G1070">
            <v>1703900777485.6599</v>
          </cell>
          <cell r="H1070">
            <v>1614036094355.72</v>
          </cell>
        </row>
        <row r="1071">
          <cell r="B1071">
            <v>210800</v>
          </cell>
          <cell r="C1071" t="str">
            <v>DEPÓSITOS DE AHORRO</v>
          </cell>
          <cell r="D1071">
            <v>181205303763.67999</v>
          </cell>
          <cell r="E1071">
            <v>0</v>
          </cell>
          <cell r="F1071">
            <v>0</v>
          </cell>
          <cell r="G1071">
            <v>181205303763.67999</v>
          </cell>
          <cell r="H1071">
            <v>0</v>
          </cell>
        </row>
        <row r="1072">
          <cell r="B1072">
            <v>210805</v>
          </cell>
          <cell r="C1072" t="str">
            <v>ORDINARIOS ACTIVOS</v>
          </cell>
          <cell r="D1072">
            <v>140168603337.67999</v>
          </cell>
          <cell r="E1072">
            <v>0</v>
          </cell>
          <cell r="F1072">
            <v>0</v>
          </cell>
          <cell r="G1072">
            <v>140168603337.67999</v>
          </cell>
          <cell r="H1072">
            <v>0</v>
          </cell>
        </row>
        <row r="1073">
          <cell r="B1073">
            <v>210810</v>
          </cell>
          <cell r="C1073" t="str">
            <v>ORDINARIOS INACTIVOS</v>
          </cell>
          <cell r="D1073">
            <v>41036700426</v>
          </cell>
          <cell r="E1073">
            <v>0</v>
          </cell>
          <cell r="F1073">
            <v>0</v>
          </cell>
          <cell r="G1073">
            <v>41036700426</v>
          </cell>
          <cell r="H1073">
            <v>0</v>
          </cell>
        </row>
        <row r="1074">
          <cell r="B1074">
            <v>210815</v>
          </cell>
          <cell r="C1074" t="str">
            <v>CON CERTIFICADO A TERMINO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B1075">
            <v>210900</v>
          </cell>
          <cell r="C1075" t="str">
            <v>CUENTAS DE AHORRO ESPECIAL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B1076">
            <v>210905</v>
          </cell>
          <cell r="C1076" t="str">
            <v>EN UNIDADES DE VALOR REAL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B1077">
            <v>210910</v>
          </cell>
          <cell r="C1077" t="str">
            <v>EN PESOS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B1078">
            <v>211000</v>
          </cell>
          <cell r="C1078" t="str">
            <v>CERTIFICADOS DE AHORRO DE VALOR REAL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>
            <v>211005</v>
          </cell>
          <cell r="C1079" t="str">
            <v>INFERIOR A 6 MESES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B1080">
            <v>211010</v>
          </cell>
          <cell r="C1080" t="str">
            <v>IGUAL A 6 E INFERIOR A 12 MESES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B1081">
            <v>211015</v>
          </cell>
          <cell r="C1081" t="str">
            <v>PLAZO FIJO DE 1 AÑO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>
            <v>211020</v>
          </cell>
          <cell r="C1082" t="str">
            <v>SUPERIOR A 12 MESES E INFERIOR A 18 MESES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B1083">
            <v>211025</v>
          </cell>
          <cell r="C1083" t="str">
            <v>SUPERIOR O IGUAL A 18 MESES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>
            <v>211100</v>
          </cell>
          <cell r="C1084" t="str">
            <v>DOCUMENTOS POR PAGAR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>
            <v>211200</v>
          </cell>
          <cell r="C1085" t="str">
            <v>CUENTA CENTRALIZADA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>
            <v>211300</v>
          </cell>
          <cell r="C1086" t="str">
            <v>FONDOS EN FIDEICOMISO Y CUENTAS ESPECIALES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>
            <v>211305</v>
          </cell>
          <cell r="C1087" t="str">
            <v>FIDEICOMISOS DE INVERSIÓN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>
            <v>211310</v>
          </cell>
          <cell r="C1088" t="str">
            <v>FIDEICOMISOS INMOBILIARIOS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>
            <v>211315</v>
          </cell>
          <cell r="C1089" t="str">
            <v>FIDEICOMISOS DE ADMINISTRACIÓN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B1090">
            <v>211320</v>
          </cell>
          <cell r="C1090" t="str">
            <v>OTROS FIDEICOMISOS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>
            <v>211400</v>
          </cell>
          <cell r="C1091" t="str">
            <v>CESANTÍAS ADMINISTRADAS FONDO NACIONAL AHORRO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>
            <v>211405</v>
          </cell>
          <cell r="C1092" t="str">
            <v>AFILIADOS SECTOR PÚBLICO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B1093">
            <v>211410</v>
          </cell>
          <cell r="C1093" t="str">
            <v>AFILIADOS SECTOR PRIVADO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>
            <v>211415</v>
          </cell>
          <cell r="C1094" t="str">
            <v>DOCEAVAS PARTES ESTIMADAS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>
            <v>211420</v>
          </cell>
          <cell r="C1095" t="str">
            <v>INTERESES DOCEAVAS PARTES ESTIMADAS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>
            <v>211425</v>
          </cell>
          <cell r="C1096" t="str">
            <v>CESANTÍAS SIN REPORTE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>
            <v>211430</v>
          </cell>
          <cell r="C1097" t="str">
            <v>IPC CESANTÍAS SIN REPORTE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>
            <v>211435</v>
          </cell>
          <cell r="C1098" t="str">
            <v xml:space="preserve">SALDOS INACTIVOS 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>
            <v>211440</v>
          </cell>
          <cell r="C1099" t="str">
            <v>IPC SALDOS INACTIVOS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B1100">
            <v>211445</v>
          </cell>
          <cell r="C1100" t="str">
            <v>SALDOS A FAVOR DE ENTIDADES NOMINADORAS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B1101">
            <v>211500</v>
          </cell>
          <cell r="C1101" t="str">
            <v>BANCOS Y CORRESPONSALES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B1102">
            <v>211505</v>
          </cell>
          <cell r="C1102" t="str">
            <v>BANCOS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>
            <v>211510</v>
          </cell>
          <cell r="C1103" t="str">
            <v>CORRESPONSALES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>
            <v>211515</v>
          </cell>
          <cell r="C1104" t="str">
            <v>SUCURSALES EN EL EXTRANJERO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B1105">
            <v>211600</v>
          </cell>
          <cell r="C1105" t="str">
            <v>DEPÓSITOS ESPECIALES</v>
          </cell>
          <cell r="D1105">
            <v>71231692101.770004</v>
          </cell>
          <cell r="E1105">
            <v>81599340975.630005</v>
          </cell>
          <cell r="F1105">
            <v>71840242731.830002</v>
          </cell>
          <cell r="G1105">
            <v>71231692101.770004</v>
          </cell>
          <cell r="H1105">
            <v>81599340975.630005</v>
          </cell>
        </row>
        <row r="1106">
          <cell r="B1106">
            <v>211605</v>
          </cell>
          <cell r="C1106" t="str">
            <v>DE LA NACIÓN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>
            <v>211610</v>
          </cell>
          <cell r="C1107" t="str">
            <v>DEL BANCO DE LA REPUBLICA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B1108">
            <v>211615</v>
          </cell>
          <cell r="C1108" t="str">
            <v>DE GARANTÍA</v>
          </cell>
          <cell r="D1108">
            <v>71231692101.770004</v>
          </cell>
          <cell r="E1108">
            <v>81599340975.630005</v>
          </cell>
          <cell r="F1108">
            <v>71840242731.830002</v>
          </cell>
          <cell r="G1108">
            <v>71231692101.770004</v>
          </cell>
          <cell r="H1108">
            <v>81599340975.630005</v>
          </cell>
        </row>
        <row r="1109">
          <cell r="B1109">
            <v>211620</v>
          </cell>
          <cell r="C1109" t="str">
            <v>PARA COMPRA CERTIFICADOS DE CAMBIO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>
            <v>211625</v>
          </cell>
          <cell r="C1110" t="str">
            <v>PARA PAGOS AL EXTERIOR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B1111">
            <v>211630</v>
          </cell>
          <cell r="C1111" t="str">
            <v>JUDICIALES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B1112">
            <v>211635</v>
          </cell>
          <cell r="C1112" t="str">
            <v>CAUCIONES JUDICIALES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B1113">
            <v>211640</v>
          </cell>
          <cell r="C1113" t="str">
            <v>PAGO ARRENDAMIENTOS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B1114">
            <v>211645</v>
          </cell>
          <cell r="C1114" t="str">
            <v>PAGO TÍTULOS VALORES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>
            <v>211650</v>
          </cell>
          <cell r="C1115" t="str">
            <v>PARA COMPRA DE MERCANCÍAS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>
            <v>211660</v>
          </cell>
          <cell r="C1116" t="str">
            <v>ANTICIPOS CLIENTES ADUANA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>
            <v>211665</v>
          </cell>
          <cell r="C1117" t="str">
            <v>DEPÓSITOS CONTRACTUALES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B1118">
            <v>211670</v>
          </cell>
          <cell r="C1118" t="str">
            <v>DEPÓSITOS PERMANENTES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B1119">
            <v>211675</v>
          </cell>
          <cell r="C1119" t="str">
            <v>DEPÓSITOS PARA LA EJECUCIÓN DE PROYECTOS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B1120">
            <v>211680</v>
          </cell>
          <cell r="C1120" t="str">
            <v>CONTRACCIÓN MONETARIA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B1121">
            <v>211685</v>
          </cell>
          <cell r="C1121" t="str">
            <v>DEPÓSITOS POR ADMINISTRACIÓN DE RECURSOS-FONADE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>
            <v>211690</v>
          </cell>
          <cell r="C1122" t="str">
            <v>RECAUDOS REALIZADOS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B1123">
            <v>211695</v>
          </cell>
          <cell r="C1123" t="str">
            <v>OTROS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>
            <v>211700</v>
          </cell>
          <cell r="C1124" t="str">
            <v>EXIGIBILIDADES POR SERVICIOS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B1125">
            <v>211705</v>
          </cell>
          <cell r="C1125" t="str">
            <v>GIROS POR PAGAR DEL EXTERIOR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B1126">
            <v>211710</v>
          </cell>
          <cell r="C1126" t="str">
            <v>GIROS POR PAGAR DEL PAÍS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>
            <v>211715</v>
          </cell>
          <cell r="C1127" t="str">
            <v>COBRANZAS POR LIQUIDAR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>
            <v>211720</v>
          </cell>
          <cell r="C1128" t="str">
            <v>CHEQUES DE GERENCIA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B1129">
            <v>211725</v>
          </cell>
          <cell r="C1129" t="str">
            <v>CHEQUES CERTIFICADOS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B1130">
            <v>211730</v>
          </cell>
          <cell r="C1130" t="str">
            <v>CHEQUES VIAJEROS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B1131">
            <v>211735</v>
          </cell>
          <cell r="C1131" t="str">
            <v>CHEQUES CON PROVISIÓN GARANTIZADA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>
            <v>211795</v>
          </cell>
          <cell r="C1132" t="str">
            <v>OTROS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>
            <v>211800</v>
          </cell>
          <cell r="C1133" t="str">
            <v>SERVICIOS DE RECAUDO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>
            <v>211900</v>
          </cell>
          <cell r="C1134" t="str">
            <v>ESTABLECIMIENTOS AFILIADOS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B1135">
            <v>212000</v>
          </cell>
          <cell r="C1135" t="str">
            <v>DEPÓSITOS ELECTRÓNICOS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>
            <v>212005</v>
          </cell>
          <cell r="C1136" t="str">
            <v>DEPÓSITOS DE DINERO ELECTRÓNICOS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B1137">
            <v>212010</v>
          </cell>
          <cell r="C1137" t="str">
            <v>DEPÓSITOS ELECTRÓNICOS TRANSACCIONALES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B1138">
            <v>212200</v>
          </cell>
          <cell r="C1138" t="str">
            <v>FONDOS INTERBANCARIOS COMPRADOS ORDINARIOS</v>
          </cell>
          <cell r="D1138">
            <v>146820484940.67999</v>
          </cell>
          <cell r="E1138">
            <v>0</v>
          </cell>
          <cell r="F1138">
            <v>0</v>
          </cell>
          <cell r="G1138">
            <v>146820484940.67999</v>
          </cell>
          <cell r="H1138">
            <v>0</v>
          </cell>
        </row>
        <row r="1139">
          <cell r="B1139">
            <v>212205</v>
          </cell>
          <cell r="C1139" t="str">
            <v>BANCOS</v>
          </cell>
          <cell r="D1139">
            <v>146820484940.67999</v>
          </cell>
          <cell r="E1139">
            <v>0</v>
          </cell>
          <cell r="F1139">
            <v>0</v>
          </cell>
          <cell r="G1139">
            <v>146820484940.67999</v>
          </cell>
          <cell r="H1139">
            <v>0</v>
          </cell>
        </row>
        <row r="1140">
          <cell r="B1140">
            <v>212210</v>
          </cell>
          <cell r="C1140" t="str">
            <v>CORPORACIONES FINANCIERAS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>
            <v>212215</v>
          </cell>
          <cell r="C1141" t="str">
            <v xml:space="preserve">COMPAÑÍAS DE FINANCIAMIENTO 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>
            <v>212220</v>
          </cell>
          <cell r="C1142" t="str">
            <v>BANCO DE LA REPÚBLICA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B1143">
            <v>212225</v>
          </cell>
          <cell r="C1143" t="str">
            <v>TESORERÍA GENERAL DE LA NACIÓN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B1144">
            <v>212230</v>
          </cell>
          <cell r="C1144" t="str">
            <v>ENTIDADES DEL SECTOR PÚBLICO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B1145">
            <v>212235</v>
          </cell>
          <cell r="C1145" t="str">
            <v>RESIDENTES DEL EXTERIOR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B1146">
            <v>212295</v>
          </cell>
          <cell r="C1146" t="str">
            <v>OTRAS ENTIDADES FINANCIERAS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</row>
        <row r="1147">
          <cell r="B1147">
            <v>212300</v>
          </cell>
          <cell r="C1147" t="str">
            <v>FONDOS INTERASOCIADAS PASIVOS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B1148">
            <v>212305</v>
          </cell>
          <cell r="C1148" t="str">
            <v>COMPAÑÍAS DE SEGUROS GENERALES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B1149">
            <v>212310</v>
          </cell>
          <cell r="C1149" t="str">
            <v>COMPAÑÍAS DE SEGUROS DE VIDA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>
            <v>212315</v>
          </cell>
          <cell r="C1150" t="str">
            <v>SOCIEDADES DE REASEGUROS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>
            <v>212320</v>
          </cell>
          <cell r="C1151" t="str">
            <v>SOCIEDADES DE CAPITALIZACIÓN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B1152">
            <v>212400</v>
          </cell>
          <cell r="C1152" t="str">
            <v>OPERACIONES DE REPORTO O REPO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>
            <v>212405</v>
          </cell>
          <cell r="C1153" t="str">
            <v>COMPROMISOS DE TRANSFERENCIA EN OPERACIONES DE REPO ABIERTO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>
            <v>212410</v>
          </cell>
          <cell r="C1154" t="str">
            <v>COMPROMISOS DE TRANSFERENCIA EN OPERACIONES DE REPO CERRADO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>
            <v>212415</v>
          </cell>
          <cell r="C1155" t="str">
            <v xml:space="preserve">CUPONES RECIBIDOS POR PAGAR DE VALORES EN OPERACIONES REPO 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>
            <v>212420</v>
          </cell>
          <cell r="C1156" t="str">
            <v xml:space="preserve">CUENTAS POR PAGAR POR INCUMPLIMIENTO O TERMINACIÓN ANTICIPADA EN OPERACIONES REPO 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>
            <v>212425</v>
          </cell>
          <cell r="C1157" t="str">
            <v>LLAMADO AL MARGEN RECIBIDO EN DINERO EN OPERACIONES REPO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>
            <v>212430</v>
          </cell>
          <cell r="C1158" t="str">
            <v>OPERACIONES REPO DE CONTRACCION MONETARIA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>
            <v>212500</v>
          </cell>
          <cell r="C1159" t="str">
            <v>OPERACIONES SIMULTÁNEAS</v>
          </cell>
          <cell r="D1159">
            <v>16356384876.66</v>
          </cell>
          <cell r="E1159">
            <v>12202706136.92</v>
          </cell>
          <cell r="F1159">
            <v>0</v>
          </cell>
          <cell r="G1159">
            <v>16356384876.66</v>
          </cell>
          <cell r="H1159">
            <v>12202706136.92</v>
          </cell>
        </row>
        <row r="1160">
          <cell r="B1160">
            <v>212505</v>
          </cell>
          <cell r="C1160" t="str">
            <v>COMPROMISOS DE TRANSFERENCIA DE INVERSIONES EN OPERACIONES SIMULTÁNEAS</v>
          </cell>
          <cell r="D1160">
            <v>16356384876.66</v>
          </cell>
          <cell r="E1160">
            <v>12202706136.92</v>
          </cell>
          <cell r="F1160">
            <v>0</v>
          </cell>
          <cell r="G1160">
            <v>16356384876.66</v>
          </cell>
          <cell r="H1160">
            <v>12202706136.92</v>
          </cell>
        </row>
        <row r="1161">
          <cell r="B1161">
            <v>212510</v>
          </cell>
          <cell r="C1161" t="str">
            <v>CUPONES RECIBIDOS POR PAGAR DE VALORES EN OPERACIONES SIMULTÁNEAS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>
            <v>212515</v>
          </cell>
          <cell r="C1162" t="str">
            <v>CUENTAS POR PAGAR POR INCUMPLIMIENTO O TERMINACIÓN ANTICIPADA EN OPERACIONES SIMULTÁNEAS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>
            <v>212520</v>
          </cell>
          <cell r="C1163" t="str">
            <v>LLAMADO AL MARGEN RECIBIDO EN DINERO EN OPERACIONES SIMULTÁNEAS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>
            <v>212600</v>
          </cell>
          <cell r="C1164" t="str">
            <v>OPERACIONES DE TRANSFERENCIA TEMPORAL DE VALORES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B1165">
            <v>212605</v>
          </cell>
          <cell r="C1165" t="str">
            <v>COMPROMISOS DE OPERACIONES POR TRANSFERENCIA TEMPORAL DE VALORES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>
            <v>212610</v>
          </cell>
          <cell r="C1166" t="str">
            <v>RENDIMIENTOS RECIBIDOS POR PAGAR EN OPERACIONES DE TRANSFERENCIA TEMPORAL DE VALORES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>
            <v>212615</v>
          </cell>
          <cell r="C1167" t="str">
            <v>CUPONES RECIBIDOS POR PAGAR DE VALORES EN OPERACIONES DE TRANSFERENCIA TEMPORAL DE VALORES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>
            <v>212620</v>
          </cell>
          <cell r="C1168" t="str">
            <v>CUENTAS POR PAGAR POR INCUMPLIMIENTO O TERMINACIÓN ANTICIPADA EN OPERACIONES DE TRANSFERENCIA TEMPORAL DE VALORES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B1169">
            <v>212625</v>
          </cell>
          <cell r="C1169" t="str">
            <v>LLAMADO AL MARGEN EN OPERACIONES DE TRANSFERENCIA TEMPORAL DE VALORES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>
            <v>212700</v>
          </cell>
          <cell r="C1170" t="str">
            <v>BILLETES EN CIRCULACIÓN-BANCO DE LA REPÚBLICA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>
            <v>212705</v>
          </cell>
          <cell r="C1171" t="str">
            <v>BILLETES EMITIDOS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B1172">
            <v>212710</v>
          </cell>
          <cell r="C1172" t="str">
            <v>BILLETES DEL BANCO EN CAJA (DB)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B1173">
            <v>212800</v>
          </cell>
          <cell r="C1173" t="str">
            <v>MECANISMOS ESPECIALES DE PAGOS INTERNACIONALES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>
            <v>212805</v>
          </cell>
          <cell r="C1174" t="str">
            <v>CONVENIOS INTERNACIONALES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>
            <v>212810</v>
          </cell>
          <cell r="C1175" t="str">
            <v>DERECHOS ESPECIALES DE GIRO - ASIGNADOS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B1176">
            <v>212815</v>
          </cell>
          <cell r="C1176" t="str">
            <v>PESOS ANDINOS - ASIGNADOS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>
            <v>212820</v>
          </cell>
          <cell r="C1177" t="str">
            <v>ORDENES DE PAGO NO PRESENTADAS AL COBRO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B1178">
            <v>212895</v>
          </cell>
          <cell r="C1178" t="str">
            <v>OTROS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>
            <v>212900</v>
          </cell>
          <cell r="C1179" t="str">
            <v>COMPROMISOS ORIGINADOS EN POSICIONES EN CORTO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>
            <v>212905</v>
          </cell>
          <cell r="C1180" t="str">
            <v>COMPROMISOS ORIGINADOS EN POSICIONES EN CORTO DE OPERACIONES REPO ABIERTO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>
            <v>212910</v>
          </cell>
          <cell r="C1181" t="str">
            <v>COMPROMISOS ORIGINADOS EN POSICIONES EN CORTO DE OPERACIONES SIMULTÁNEAS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B1182">
            <v>212915</v>
          </cell>
          <cell r="C1182" t="str">
            <v>COMPROMISOS ORIGINADOS EN POSICIONES EN CORTO DE OPERACIONES TTV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>
            <v>213000</v>
          </cell>
          <cell r="C1183" t="str">
            <v>TÍTULOS DE INVERSIÓN EN CIRCULACIÓN</v>
          </cell>
          <cell r="D1183">
            <v>1245103276201.23</v>
          </cell>
          <cell r="E1183">
            <v>1507871516964.1201</v>
          </cell>
          <cell r="F1183">
            <v>704825150463.78003</v>
          </cell>
          <cell r="G1183">
            <v>1245103276201.23</v>
          </cell>
          <cell r="H1183">
            <v>1507871516964.1201</v>
          </cell>
        </row>
        <row r="1184">
          <cell r="B1184">
            <v>213005</v>
          </cell>
          <cell r="C1184" t="str">
            <v>BONOS DE FOMENTO URBANO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>
            <v>213006</v>
          </cell>
          <cell r="C1185" t="str">
            <v>DE GARANTÍA GENERAL MENOR DE 18 MESES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>
            <v>213007</v>
          </cell>
          <cell r="C1186" t="str">
            <v>BONOS DE GARANTÍA GENERAL IGUAL O SUPERIOR A 18 MESES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>
            <v>213008</v>
          </cell>
          <cell r="C1187" t="str">
            <v>BONOS OPCIONALMENTE CONVERTIBLES EN ACCIONES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>
            <v>213009</v>
          </cell>
          <cell r="C1188" t="str">
            <v>BONOS OTROS MENOR DE 18 MESES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>
            <v>213010</v>
          </cell>
          <cell r="C1189" t="str">
            <v>BONOS OTROS IGUAL O SUPERIOR A 18 MESES</v>
          </cell>
          <cell r="D1189">
            <v>1245103276201.23</v>
          </cell>
          <cell r="E1189">
            <v>1507871516964.1201</v>
          </cell>
          <cell r="F1189">
            <v>704825150463.78003</v>
          </cell>
          <cell r="G1189">
            <v>1245103276201.23</v>
          </cell>
          <cell r="H1189">
            <v>1507871516964.1201</v>
          </cell>
        </row>
        <row r="1190">
          <cell r="B1190">
            <v>213011</v>
          </cell>
          <cell r="C1190" t="str">
            <v>BONOS HIPOTECARIOS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B1191">
            <v>213012</v>
          </cell>
          <cell r="C1191" t="str">
            <v>BONOS SUBORDINADOS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>
            <v>213013</v>
          </cell>
          <cell r="C1192" t="str">
            <v xml:space="preserve">BONOS ORDINARIOS 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>
            <v>213014</v>
          </cell>
          <cell r="C1193" t="str">
            <v>CÉDULAS DE CAPITALIZACIÓN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>
            <v>213015</v>
          </cell>
          <cell r="C1194" t="str">
            <v>CÉDULAS HIPOTECARIAS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B1195">
            <v>213016</v>
          </cell>
          <cell r="C1195" t="str">
            <v>CÉDULAS DE AHORRO Y VIVIENDA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B1196">
            <v>213017</v>
          </cell>
          <cell r="C1196" t="str">
            <v>PAPELES COMERCIALES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>
            <v>213018</v>
          </cell>
          <cell r="C1197" t="str">
            <v>TÍTULOS DE DESARROLLO AGROPECUARIO CLASE "A"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>
            <v>213019</v>
          </cell>
          <cell r="C1198" t="str">
            <v>TÍTULOS DE DESARROLLO AGROPECUARIO CLASE "B"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>
            <v>213020</v>
          </cell>
          <cell r="C1199" t="str">
            <v>TÍTULOS DE DESARROLLO AGROPECUARIO CLASE "C"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>
            <v>213021</v>
          </cell>
          <cell r="C1200" t="str">
            <v>TÍTULOS COLOCADOS EN PROCESO DE TITULARIZACIÓN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>
            <v>213022</v>
          </cell>
          <cell r="C1201" t="str">
            <v>TÍTULOS POR EMITIR EN PROCESOS DE TITULARIZACIÓN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B1202">
            <v>213023</v>
          </cell>
          <cell r="C1202" t="str">
            <v>TÍTULOS AUTORIZADOS POR EMITIR PROCESOS DE TITULARIZACIÓN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B1203">
            <v>213024</v>
          </cell>
          <cell r="C1203" t="str">
            <v>CERTIFICADOS ELÉCTRICOS VALORIZABLES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B1204">
            <v>213025</v>
          </cell>
          <cell r="C1204" t="str">
            <v>TÍTULOS ENERGÉTICOS DE RENTABILIDAD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B1205">
            <v>213026</v>
          </cell>
          <cell r="C1205" t="str">
            <v>BONOS OBLIGATORIAMENTE CONVERTIBLES EN ACCIONES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>
            <v>213027</v>
          </cell>
          <cell r="C1206" t="str">
            <v>ACCIONES PREFERENTES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B1207">
            <v>213200</v>
          </cell>
          <cell r="C1207" t="str">
            <v>TÍTULOS DE REGULACIÓN MONETARIA Y CAMBIARIA - BANCO REPÚBLICA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B1208">
            <v>213205</v>
          </cell>
          <cell r="C1208" t="str">
            <v>TÍTULOS DE PARTICIPACIÓN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B1209">
            <v>213210</v>
          </cell>
          <cell r="C1209" t="str">
            <v>TÍTULOS DEL BANCO DE  LA   REPÚBLICA - TBR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B1210">
            <v>213215</v>
          </cell>
          <cell r="C1210" t="str">
            <v>CERTIFICADOS DE CAMBIO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B1211">
            <v>213220</v>
          </cell>
          <cell r="C1211" t="str">
            <v>TÍTULOS CANJEABLES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>
            <v>213225</v>
          </cell>
          <cell r="C1212" t="str">
            <v>OTROS TÍTULOS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B1213">
            <v>214600</v>
          </cell>
          <cell r="C1213" t="str">
            <v>TÍTULOS DE REGULACIÓN MONETARIA Y CAMBIARIA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>
            <v>214700</v>
          </cell>
          <cell r="C1214" t="str">
            <v>OPERACIONES DE CRÉDITO PÚBLICO INTERNAS DE CORTO PLAZO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>
            <v>214800</v>
          </cell>
          <cell r="C1215" t="str">
            <v>OPERACIONES DE CRÉDITO PÚBLICO INTERNAS DE LARGO PLAZO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>
            <v>214900</v>
          </cell>
          <cell r="C1216" t="str">
            <v>OPERACIONES DE CRÉDITO PÚBLICO EXTERNAS DE CORTO PLAZO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B1217">
            <v>215000</v>
          </cell>
          <cell r="C1217" t="str">
            <v>OPERACIONES DE CRÉDITO PÚBLICO EXTERNAS DE LARGO PLAZO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>
            <v>215100</v>
          </cell>
          <cell r="C1218" t="str">
            <v>OPERACIONES DE FINANCIAMIENTO INTERNAS DE CORTO PLAZO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>
            <v>215200</v>
          </cell>
          <cell r="C1219" t="str">
            <v>OPERACIONES DE FINANCIAMIENTO INTERNAS DE LARGO PLAZO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>
            <v>215300</v>
          </cell>
          <cell r="C1220" t="str">
            <v>OPERACIONES DE FINANCIAMIENTO EXTERNAS DE CORTO PLAZO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>
            <v>215400</v>
          </cell>
          <cell r="C1221" t="str">
            <v>OPERACIONES DE FINANCIAMIENTO EXTERNAS DE LARGO PLAZO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B1222">
            <v>215500</v>
          </cell>
          <cell r="C1222" t="str">
            <v>ACTIVIDADES DE OPERACIONES CONJUNTAS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>
            <v>215600</v>
          </cell>
          <cell r="C1223" t="str">
            <v>CUENTAS CANCELADAS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>
            <v>215605</v>
          </cell>
          <cell r="C1224" t="str">
            <v>CUENTAS CORRIENTES BANCARIAS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>
            <v>215610</v>
          </cell>
          <cell r="C1225" t="str">
            <v>CUENTAS DE AHORRO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>
            <v>215700</v>
          </cell>
          <cell r="C1226" t="str">
            <v>OPERACIONES REPO DE CONTRACCIÓN MONETARIA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B1227">
            <v>220000</v>
          </cell>
          <cell r="C1227" t="str">
            <v>INSTRUMENTOS FINANCIEROS A VALOR RAZONABLE</v>
          </cell>
          <cell r="D1227">
            <v>80346543791</v>
          </cell>
          <cell r="E1227">
            <v>83938412009</v>
          </cell>
          <cell r="F1227">
            <v>27638244428</v>
          </cell>
          <cell r="G1227">
            <v>80346543791</v>
          </cell>
          <cell r="H1227">
            <v>83938412009</v>
          </cell>
        </row>
        <row r="1228">
          <cell r="B1228">
            <v>220500</v>
          </cell>
          <cell r="C1228" t="str">
            <v>CONTRATOS FORWARD - DE NEGOCIACIÓN</v>
          </cell>
          <cell r="D1228">
            <v>80346543791</v>
          </cell>
          <cell r="E1228">
            <v>83932982009</v>
          </cell>
          <cell r="F1228">
            <v>27638244428</v>
          </cell>
          <cell r="G1228">
            <v>80346543791</v>
          </cell>
          <cell r="H1228">
            <v>83932982009</v>
          </cell>
        </row>
        <row r="1229">
          <cell r="B1229">
            <v>220505</v>
          </cell>
          <cell r="C1229" t="str">
            <v>DE MONEDAS (PESO/DÓLAR)</v>
          </cell>
          <cell r="D1229">
            <v>80346543791</v>
          </cell>
          <cell r="E1229">
            <v>83932982009</v>
          </cell>
          <cell r="F1229">
            <v>27638244428</v>
          </cell>
          <cell r="G1229">
            <v>80346543791</v>
          </cell>
          <cell r="H1229">
            <v>83932982009</v>
          </cell>
        </row>
        <row r="1230">
          <cell r="B1230">
            <v>220510</v>
          </cell>
          <cell r="C1230" t="str">
            <v>DE MONEDAS (DIFERENTES PESO/DÓLAR)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>
            <v>220515</v>
          </cell>
          <cell r="C1231" t="str">
            <v>DE TASAS DE INTERÉS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B1232">
            <v>220520</v>
          </cell>
          <cell r="C1232" t="str">
            <v>DE TÍTULOS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B1233">
            <v>220595</v>
          </cell>
          <cell r="C1233" t="str">
            <v>OTROS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</row>
        <row r="1234">
          <cell r="B1234">
            <v>221000</v>
          </cell>
          <cell r="C1234" t="str">
            <v>CONTRATOS DE FUTUROS – DE NEGOCIACIÓN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B1235">
            <v>221005</v>
          </cell>
          <cell r="C1235" t="str">
            <v>DE MONEDAS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>
            <v>221010</v>
          </cell>
          <cell r="C1236" t="str">
            <v>DE TASAS DE INTERÉS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>
            <v>221015</v>
          </cell>
          <cell r="C1237" t="str">
            <v>DE TÍTULOS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>
            <v>221020</v>
          </cell>
          <cell r="C1238" t="str">
            <v>DE ÍNDICES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B1239">
            <v>221095</v>
          </cell>
          <cell r="C1239" t="str">
            <v>OTROS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>
            <v>221500</v>
          </cell>
          <cell r="C1240" t="str">
            <v>SWAPS – DE NEGOCIACIÓN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>
            <v>221505</v>
          </cell>
          <cell r="C1241" t="str">
            <v>DE MONEDAS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>
            <v>221510</v>
          </cell>
          <cell r="C1242" t="str">
            <v>DE TASAS DE INTERÉS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>
            <v>221595</v>
          </cell>
          <cell r="C1243" t="str">
            <v>OTROS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B1244">
            <v>222000</v>
          </cell>
          <cell r="C1244" t="str">
            <v>OPCIONES DE NEGOCIACIÓN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>
            <v>222005</v>
          </cell>
          <cell r="C1245" t="str">
            <v>VENTA CALLS DE MONEDAS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B1246">
            <v>222010</v>
          </cell>
          <cell r="C1246" t="str">
            <v>VENTA CALLS DE TASAS DE INTERÉS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B1247">
            <v>222015</v>
          </cell>
          <cell r="C1247" t="str">
            <v>VENTA CALLS DE TÍTULOS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>
            <v>222020</v>
          </cell>
          <cell r="C1248" t="str">
            <v>VENTA CALLS DE ÍNDICES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B1249">
            <v>222025</v>
          </cell>
          <cell r="C1249" t="str">
            <v>VENTA CALLS – OTRAS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>
            <v>222030</v>
          </cell>
          <cell r="C1250" t="str">
            <v>VENTA PUTS DE MONEDAS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B1251">
            <v>222035</v>
          </cell>
          <cell r="C1251" t="str">
            <v>VENTA PUTS DE TASAS DE INTERÉS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B1252">
            <v>222040</v>
          </cell>
          <cell r="C1252" t="str">
            <v>VENTA PUTS DE TÍTULOS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>
            <v>222045</v>
          </cell>
          <cell r="C1253" t="str">
            <v>VENTA PUTS DE ÍNDICES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B1254">
            <v>222050</v>
          </cell>
          <cell r="C1254" t="str">
            <v>VENTA PUTS – OTRAS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>
            <v>222500</v>
          </cell>
          <cell r="C1255" t="str">
            <v>CONTRATOS FORWARD - DE COBERTURA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>
            <v>222505</v>
          </cell>
          <cell r="C1256" t="str">
            <v>DE MONEDAS (PESO/DÓLAR)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>
            <v>222510</v>
          </cell>
          <cell r="C1257" t="str">
            <v>DE MONEDAS (DIFERENTES PESO/DÓLAR)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>
            <v>222515</v>
          </cell>
          <cell r="C1258" t="str">
            <v>DE TASAS DE INTERÉS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B1259">
            <v>222520</v>
          </cell>
          <cell r="C1259" t="str">
            <v>DE TÍTULOS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B1260">
            <v>222595</v>
          </cell>
          <cell r="C1260" t="str">
            <v>OTROS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B1261">
            <v>223000</v>
          </cell>
          <cell r="C1261" t="str">
            <v>CONTRATOS DE FUTUROS – DE COBERTURA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>
            <v>223005</v>
          </cell>
          <cell r="C1262" t="str">
            <v>DE MONEDAS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>
            <v>223010</v>
          </cell>
          <cell r="C1263" t="str">
            <v>DE INTERÉS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>
            <v>223015</v>
          </cell>
          <cell r="C1264" t="str">
            <v>DE TÍTULOS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>
            <v>223020</v>
          </cell>
          <cell r="C1265" t="str">
            <v>DE ÍNDICES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>
            <v>223095</v>
          </cell>
          <cell r="C1266" t="str">
            <v>OTROS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B1267">
            <v>223500</v>
          </cell>
          <cell r="C1267" t="str">
            <v>SWAPS – DE COBERTURA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B1268">
            <v>223505</v>
          </cell>
          <cell r="C1268" t="str">
            <v>DE MONEDAS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>
            <v>223510</v>
          </cell>
          <cell r="C1269" t="str">
            <v>DE TASAS DE INTERÉS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>
            <v>223595</v>
          </cell>
          <cell r="C1270" t="str">
            <v>OTROS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>
            <v>224000</v>
          </cell>
          <cell r="C1271" t="str">
            <v>OPCIONES DE COBERTURA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>
            <v>224005</v>
          </cell>
          <cell r="C1272" t="str">
            <v>VENTA CALLS DE MONEDAS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>
            <v>224010</v>
          </cell>
          <cell r="C1273" t="str">
            <v>VENTA CALLS DE TASAS DE INTERÉS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>
            <v>224015</v>
          </cell>
          <cell r="C1274" t="str">
            <v>VENTA CALLS DE TÍTULOS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B1275">
            <v>224020</v>
          </cell>
          <cell r="C1275" t="str">
            <v>VENTA CALLS DE ÍNDICES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>
            <v>224025</v>
          </cell>
          <cell r="C1276" t="str">
            <v>VENTA CALLS – OTRAS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>
            <v>224030</v>
          </cell>
          <cell r="C1277" t="str">
            <v>VENTA PUTS DE MONEDAS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>
            <v>224035</v>
          </cell>
          <cell r="C1278" t="str">
            <v>VENTA PUTS DE TASAS DE INTERÉS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>
            <v>224040</v>
          </cell>
          <cell r="C1279" t="str">
            <v>VENTA PUTS DE TÍTULOS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>
            <v>224045</v>
          </cell>
          <cell r="C1280" t="str">
            <v>VENTA PUTS DE ÍNDICES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B1281">
            <v>224050</v>
          </cell>
          <cell r="C1281" t="str">
            <v>VENTA PUTS – OTRAS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B1282">
            <v>224500</v>
          </cell>
          <cell r="C1282" t="str">
            <v>TÍTULOS DE INVERSIÓN EN CIRCULACIÓN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>
            <v>224505</v>
          </cell>
          <cell r="C1283" t="str">
            <v>BONOS DE FOMENTO URBANO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B1284">
            <v>224506</v>
          </cell>
          <cell r="C1284" t="str">
            <v>DE GARANTÍA GENERAL MENOR DE 18 MESES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>
            <v>224507</v>
          </cell>
          <cell r="C1285" t="str">
            <v>BONOS DE GARANTÍA GENERAL IGUAL O SUPERIOR A 18 MESES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>
            <v>224508</v>
          </cell>
          <cell r="C1286" t="str">
            <v>BONOS OPCIONALMENTE CONVERTIBLES EN ACCIONES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B1287">
            <v>224509</v>
          </cell>
          <cell r="C1287" t="str">
            <v>BONOS OTROS MENOR DE 18 MESES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>
            <v>224510</v>
          </cell>
          <cell r="C1288" t="str">
            <v>BONOS OTROS IGUAL O SUPERIOR A 18 MESES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>
            <v>224511</v>
          </cell>
          <cell r="C1289" t="str">
            <v>BONOS HIPOTECARIOS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>
            <v>224512</v>
          </cell>
          <cell r="C1290" t="str">
            <v>BONOS SUBORDINADOS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>
            <v>224513</v>
          </cell>
          <cell r="C1291" t="str">
            <v xml:space="preserve">BONOS ORDINARIOS 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B1292">
            <v>224514</v>
          </cell>
          <cell r="C1292" t="str">
            <v>CÉDULAS DE CAPITALIZACIÓN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B1293">
            <v>224515</v>
          </cell>
          <cell r="C1293" t="str">
            <v>CÉDULAS HIPOTECARIAS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B1294">
            <v>224516</v>
          </cell>
          <cell r="C1294" t="str">
            <v>CÉDULAS DE AHORRO Y VIVIENDA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B1295">
            <v>224517</v>
          </cell>
          <cell r="C1295" t="str">
            <v>PAPELES COMERCIALES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B1296">
            <v>224518</v>
          </cell>
          <cell r="C1296" t="str">
            <v>TÍTULOS DE DESARROLLO AGROPECUARIO CLASE "A"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B1297">
            <v>224519</v>
          </cell>
          <cell r="C1297" t="str">
            <v>TÍTULOS DE DESARROLLO AGROPECUARIO CLASE "B"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B1298">
            <v>224520</v>
          </cell>
          <cell r="C1298" t="str">
            <v>TÍTULOS DE DESARROLLO AGROPECUARIO CLASE "C"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>
            <v>224521</v>
          </cell>
          <cell r="C1299" t="str">
            <v>TÍTULOS COLOCADOS EN PROCESO DE TITULARIZACIÓN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>
            <v>224522</v>
          </cell>
          <cell r="C1300" t="str">
            <v>TÍTULOS POR EMITIR EN PROCESOS DE TITULARIZACIÓN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>
            <v>224523</v>
          </cell>
          <cell r="C1301" t="str">
            <v>TÍTULOS AUTORIZADOS POR EMITIR PROCESOS DE TITULARIZACIÓN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B1302">
            <v>224524</v>
          </cell>
          <cell r="C1302" t="str">
            <v>CERTIFICADOS ELÉCTRICOS VALORIZABLES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B1303">
            <v>224525</v>
          </cell>
          <cell r="C1303" t="str">
            <v>TÍTULOS ENERGÉTICOS DE RENTABILIDAD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B1304">
            <v>224526</v>
          </cell>
          <cell r="C1304" t="str">
            <v>BONOS OBLIGATORIAMENTE CONVERTIBLES EN ACCIONES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>
            <v>224527</v>
          </cell>
          <cell r="C1305" t="str">
            <v>ACCIONES PREFERENTES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>
            <v>225000</v>
          </cell>
          <cell r="C1306" t="str">
            <v>OPERACIONES DE CONTADO</v>
          </cell>
          <cell r="D1306">
            <v>0</v>
          </cell>
          <cell r="E1306">
            <v>5430000</v>
          </cell>
          <cell r="F1306">
            <v>0</v>
          </cell>
          <cell r="G1306">
            <v>0</v>
          </cell>
          <cell r="H1306">
            <v>5430000</v>
          </cell>
        </row>
        <row r="1307">
          <cell r="B1307">
            <v>225005</v>
          </cell>
          <cell r="C1307" t="str">
            <v>DERECHOS DE COMPRA SOBRE DIVISAS</v>
          </cell>
          <cell r="D1307">
            <v>0</v>
          </cell>
          <cell r="E1307">
            <v>19498500000</v>
          </cell>
          <cell r="F1307">
            <v>0</v>
          </cell>
          <cell r="G1307">
            <v>0</v>
          </cell>
          <cell r="H1307">
            <v>19498500000</v>
          </cell>
        </row>
        <row r="1308">
          <cell r="B1308">
            <v>225010</v>
          </cell>
          <cell r="C1308" t="str">
            <v>DERECHOS DE VENTA SOBRE DIVISAS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>
            <v>225015</v>
          </cell>
          <cell r="C1309" t="str">
            <v>DERECHOS DE COMPRA SOBRE TÍTULOS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>
            <v>225020</v>
          </cell>
          <cell r="C1310" t="str">
            <v>DERECHOS DE VENTA SOBRE TÍTULOS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>
            <v>225025</v>
          </cell>
          <cell r="C1311" t="str">
            <v>DERECHOS – OTROS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B1312">
            <v>225030</v>
          </cell>
          <cell r="C1312" t="str">
            <v>OBLIGACIONES DE COMPRA SOBRE DIVISAS</v>
          </cell>
          <cell r="D1312">
            <v>0</v>
          </cell>
          <cell r="E1312">
            <v>19503930000</v>
          </cell>
          <cell r="F1312">
            <v>0</v>
          </cell>
          <cell r="G1312">
            <v>0</v>
          </cell>
          <cell r="H1312">
            <v>19503930000</v>
          </cell>
        </row>
        <row r="1313">
          <cell r="B1313">
            <v>225035</v>
          </cell>
          <cell r="C1313" t="str">
            <v>OBLIGACIONES DE VENTA SOBRE DIVISAS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>
            <v>225040</v>
          </cell>
          <cell r="C1314" t="str">
            <v>OBLIGACIONES DE COMPRA SOBRE TÍTULOS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>
            <v>225045</v>
          </cell>
          <cell r="C1315" t="str">
            <v>OBLIGACIONES DE VENTA SOBRE TÍTULOS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B1316">
            <v>225095</v>
          </cell>
          <cell r="C1316" t="str">
            <v>OBLIGACIONES – OTROS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>
            <v>230000</v>
          </cell>
          <cell r="C1317" t="str">
            <v>APORTES DE CAPITAL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>
            <v>231000</v>
          </cell>
          <cell r="C1318" t="str">
            <v>VALOR NETO - FONDOS MUTUOS DE INVERSIÓN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>
            <v>231005</v>
          </cell>
          <cell r="C1319" t="str">
            <v>APORTE LEGALES ORDINARIOS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B1320">
            <v>231010</v>
          </cell>
          <cell r="C1320" t="str">
            <v>APORTE LEGALES EXTRAORDINARIOS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>
            <v>231015</v>
          </cell>
          <cell r="C1321" t="str">
            <v>UTILIDADES REINVERTIDAS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B1322">
            <v>231020</v>
          </cell>
          <cell r="C1322" t="str">
            <v>CONTRIBUCIÓN DE LA EMPRESA -CONSOLIDADA-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>
            <v>231025</v>
          </cell>
          <cell r="C1323" t="str">
            <v>FONDO DE PERSEVERANCIA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>
            <v>231030</v>
          </cell>
          <cell r="C1324" t="str">
            <v>CONTRIBUCIÓN DE LA EMPRESA (EXTRAORDINARIA SIN CONDICIÓN)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>
            <v>231035</v>
          </cell>
          <cell r="C1325" t="str">
            <v>CONTRIBUCIÓN DE LA EMPRESA -POR CONSOLIDAR-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B1326">
            <v>231040</v>
          </cell>
          <cell r="C1326" t="str">
            <v>CONTRIBUCIONES EXTRAORDINARIAS DE LA EMPRESA (CON CONDICIÓN)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>
            <v>231045</v>
          </cell>
          <cell r="C1327" t="str">
            <v>RENDIMIENTOS POR APORTES EXTRAORDINARIOS (CON CONDICIÓN)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>
            <v>231050</v>
          </cell>
          <cell r="C1328" t="str">
            <v>FONDO DE PERSEVERANCIA EN TRANSITO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>
            <v>231055</v>
          </cell>
          <cell r="C1329" t="str">
            <v>RENDIMIENTOS FONDO DE PERSEVERANCIA EN TRANSITO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>
            <v>235700</v>
          </cell>
          <cell r="C1330" t="str">
            <v>APORTES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>
            <v>235705</v>
          </cell>
          <cell r="C1331" t="str">
            <v>APORTES SOCIALES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>
            <v>235710</v>
          </cell>
          <cell r="C1332" t="str">
            <v>APORTES POR DEVOLVER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>
            <v>240000</v>
          </cell>
          <cell r="C1333" t="str">
            <v>CRÉDITOS DE BANCOS Y OTRAS OBLIGACIONES FINANCIERAS</v>
          </cell>
          <cell r="D1333">
            <v>3153307570734.7798</v>
          </cell>
          <cell r="E1333">
            <v>3205827021177.73</v>
          </cell>
          <cell r="F1333">
            <v>2049406345466.9299</v>
          </cell>
          <cell r="G1333">
            <v>3153307570734.7798</v>
          </cell>
          <cell r="H1333">
            <v>3205827021177.73</v>
          </cell>
        </row>
        <row r="1334">
          <cell r="B1334">
            <v>240500</v>
          </cell>
          <cell r="C1334" t="str">
            <v>BANCO DE LA REPÚBLICA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B1335">
            <v>240505</v>
          </cell>
          <cell r="C1335" t="str">
            <v>DESCUENTOS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>
            <v>240510</v>
          </cell>
          <cell r="C1336" t="str">
            <v>CRÉDITOS DE CONVENIO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>
            <v>240515</v>
          </cell>
          <cell r="C1337" t="str">
            <v>ENTIDADES FINANCIERAS EXTERIOR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>
            <v>240520</v>
          </cell>
          <cell r="C1338" t="str">
            <v>ORGANISMOS INTERNACIONALES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>
            <v>240525</v>
          </cell>
          <cell r="C1339" t="str">
            <v>APOYOS TRANSITORIOS DE LIQUIDEZ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>
            <v>241000</v>
          </cell>
          <cell r="C1340" t="str">
            <v>BANCO DE COMERCIO EXTERIOR (BANCOLDEX)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B1341">
            <v>241005</v>
          </cell>
          <cell r="C1341" t="str">
            <v>CRÉDITOS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B1342">
            <v>241010</v>
          </cell>
          <cell r="C1342" t="str">
            <v>DESCUENTOS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>
            <v>241500</v>
          </cell>
          <cell r="C1343" t="str">
            <v>FONDOS DE GARANTÍAS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>
            <v>241505</v>
          </cell>
          <cell r="C1344" t="str">
            <v>PARA SU SOLIDEZ PATRIMONIAL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>
            <v>241595</v>
          </cell>
          <cell r="C1345" t="str">
            <v>OTROS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B1346">
            <v>242000</v>
          </cell>
          <cell r="C1346" t="str">
            <v>FINAGRO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</row>
        <row r="1347">
          <cell r="B1347">
            <v>242500</v>
          </cell>
          <cell r="C1347" t="str">
            <v>FINDETER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</row>
        <row r="1348">
          <cell r="B1348">
            <v>243000</v>
          </cell>
          <cell r="C1348" t="str">
            <v>FINANCIERA ENERGÉTICA NACIONAL (FEN)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>
            <v>243005</v>
          </cell>
          <cell r="C1349" t="str">
            <v>FONDO DE DESARROLLO ELÉCTRICO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B1350">
            <v>243500</v>
          </cell>
          <cell r="C1350" t="str">
            <v>OTROS BANCOS Y ENTIDADES FINANCIERAS   PAÍS</v>
          </cell>
          <cell r="D1350">
            <v>0</v>
          </cell>
          <cell r="E1350">
            <v>2443043266.2600002</v>
          </cell>
          <cell r="F1350">
            <v>1225505721.01</v>
          </cell>
          <cell r="G1350">
            <v>0</v>
          </cell>
          <cell r="H1350">
            <v>2443043266.2600002</v>
          </cell>
        </row>
        <row r="1351">
          <cell r="B1351">
            <v>243505</v>
          </cell>
          <cell r="C1351" t="str">
            <v>CRÉDITOS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</row>
        <row r="1352">
          <cell r="B1352">
            <v>243510</v>
          </cell>
          <cell r="C1352" t="str">
            <v>DESCUBIERTOS EN CUENTA CORRIENTE BANCARIA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B1353">
            <v>243515</v>
          </cell>
          <cell r="C1353" t="str">
            <v>CRÉDITOS HIPOTECARIOS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>
            <v>243520</v>
          </cell>
          <cell r="C1354" t="str">
            <v>PAGARES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B1355">
            <v>243525</v>
          </cell>
          <cell r="C1355" t="str">
            <v>CARTAS DE CRÉDITO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B1356">
            <v>243530</v>
          </cell>
          <cell r="C1356" t="str">
            <v>ACEPTACIONES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B1357">
            <v>243555</v>
          </cell>
          <cell r="C1357" t="str">
            <v>CRÉDITOS ORDINARIOS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B1358">
            <v>243560</v>
          </cell>
          <cell r="C1358" t="str">
            <v>CONTRATOS DE ARRENDAMIENTO FINANCIERO (LEASING)</v>
          </cell>
          <cell r="D1358">
            <v>0</v>
          </cell>
          <cell r="E1358">
            <v>2443043266.2600002</v>
          </cell>
          <cell r="F1358">
            <v>1225505721.01</v>
          </cell>
          <cell r="G1358">
            <v>0</v>
          </cell>
          <cell r="H1358">
            <v>2443043266.2600002</v>
          </cell>
        </row>
        <row r="1359">
          <cell r="B1359">
            <v>244000</v>
          </cell>
          <cell r="C1359" t="str">
            <v>BANCOS EXTERIOR</v>
          </cell>
          <cell r="D1359">
            <v>3153307570734.7798</v>
          </cell>
          <cell r="E1359">
            <v>3203383977911.4702</v>
          </cell>
          <cell r="F1359">
            <v>2048180839745.9199</v>
          </cell>
          <cell r="G1359">
            <v>3153307570734.7798</v>
          </cell>
          <cell r="H1359">
            <v>3203383977911.4702</v>
          </cell>
        </row>
        <row r="1360">
          <cell r="B1360">
            <v>244005</v>
          </cell>
          <cell r="C1360" t="str">
            <v>CRÉDITOS</v>
          </cell>
          <cell r="D1360">
            <v>443653927926.92999</v>
          </cell>
          <cell r="E1360">
            <v>533737788581.08002</v>
          </cell>
          <cell r="F1360">
            <v>19360459873.68</v>
          </cell>
          <cell r="G1360">
            <v>443653927926.92999</v>
          </cell>
          <cell r="H1360">
            <v>533737788581.08002</v>
          </cell>
        </row>
        <row r="1361">
          <cell r="B1361">
            <v>244010</v>
          </cell>
          <cell r="C1361" t="str">
            <v>SOBREGIROS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>
            <v>244015</v>
          </cell>
          <cell r="C1362" t="str">
            <v>PAGARES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>
            <v>244020</v>
          </cell>
          <cell r="C1363" t="str">
            <v>CARTAS DE CRÉDITO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B1364">
            <v>244025</v>
          </cell>
          <cell r="C1364" t="str">
            <v>ACEPTACIONES</v>
          </cell>
          <cell r="D1364">
            <v>0</v>
          </cell>
          <cell r="E1364">
            <v>1353000915</v>
          </cell>
          <cell r="F1364">
            <v>274800737.60000002</v>
          </cell>
          <cell r="G1364">
            <v>0</v>
          </cell>
          <cell r="H1364">
            <v>1353000915</v>
          </cell>
        </row>
        <row r="1365">
          <cell r="B1365">
            <v>244030</v>
          </cell>
          <cell r="C1365" t="str">
            <v>FINANCIACIÓN INVERSIONES EN EL EXTERIOR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B1366">
            <v>244035</v>
          </cell>
          <cell r="C1366" t="str">
            <v>ENTIDADES FINANCIERAS EXTERIOR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B1367">
            <v>244040</v>
          </cell>
          <cell r="C1367" t="str">
            <v>ORGANISMOS INTERNACIONALES</v>
          </cell>
          <cell r="D1367">
            <v>102912475077.32001</v>
          </cell>
          <cell r="E1367">
            <v>131083839332.03999</v>
          </cell>
          <cell r="F1367">
            <v>136298646130.16</v>
          </cell>
          <cell r="G1367">
            <v>102912475077.32001</v>
          </cell>
          <cell r="H1367">
            <v>131083839332.03999</v>
          </cell>
        </row>
        <row r="1368">
          <cell r="B1368">
            <v>244045</v>
          </cell>
          <cell r="C1368" t="str">
            <v>BANCO MUNDIAL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>
            <v>244050</v>
          </cell>
          <cell r="C1369" t="str">
            <v>BANCO INTERAMERICANO DE DESARROLLO</v>
          </cell>
          <cell r="D1369">
            <v>1784148914582.6399</v>
          </cell>
          <cell r="E1369">
            <v>1850078318645.1399</v>
          </cell>
          <cell r="F1369">
            <v>1458725862466.0801</v>
          </cell>
          <cell r="G1369">
            <v>1784148914582.6399</v>
          </cell>
          <cell r="H1369">
            <v>1850078318645.1399</v>
          </cell>
        </row>
        <row r="1370">
          <cell r="B1370">
            <v>244055</v>
          </cell>
          <cell r="C1370" t="str">
            <v>CORPORACIÓN ANDINA DE FOMENTO</v>
          </cell>
          <cell r="D1370">
            <v>822592253147.89001</v>
          </cell>
          <cell r="E1370">
            <v>687131030438.20996</v>
          </cell>
          <cell r="F1370">
            <v>433521070538.40002</v>
          </cell>
          <cell r="G1370">
            <v>822592253147.89001</v>
          </cell>
          <cell r="H1370">
            <v>687131030438.20996</v>
          </cell>
        </row>
        <row r="1371">
          <cell r="B1371">
            <v>244095</v>
          </cell>
          <cell r="C1371" t="str">
            <v>OTROS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>
            <v>244500</v>
          </cell>
          <cell r="C1372" t="str">
            <v>ORGANISMOS NACIONALES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>
            <v>244505</v>
          </cell>
          <cell r="C1373" t="str">
            <v>FEDERACIÓN NACIONAL DE CAFETEROS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>
            <v>244595</v>
          </cell>
          <cell r="C1374" t="str">
            <v>OTROS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>
            <v>245000</v>
          </cell>
          <cell r="C1375" t="str">
            <v>CRÉDITOS DE ORGANISMOS INTERNACIONALES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B1376">
            <v>245005</v>
          </cell>
          <cell r="C1376" t="str">
            <v>BANCO MUNDIAL (BIRF)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>
            <v>245010</v>
          </cell>
          <cell r="C1377" t="str">
            <v>BANCO INTERAMERICANO DE DESARROLLO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>
            <v>245015</v>
          </cell>
          <cell r="C1378" t="str">
            <v>ASOCIACIÓN INTERNACIONAL DE FOMENTO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>
            <v>245020</v>
          </cell>
          <cell r="C1379" t="str">
            <v>CORPORACIÓN ANDINA DE FOMENTO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>
            <v>245025</v>
          </cell>
          <cell r="C1380" t="str">
            <v>BANCO DE DESARROLLO DEL CARIBE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>
            <v>245030</v>
          </cell>
          <cell r="C1381" t="str">
            <v>FONDO LATINOAMERICANO DE RESERVAS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>
            <v>245035</v>
          </cell>
          <cell r="C1382" t="str">
            <v>CORPORACION INTERAMERICANA DE INVERSION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>
            <v>245095</v>
          </cell>
          <cell r="C1383" t="str">
            <v>OTROS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B1384">
            <v>245500</v>
          </cell>
          <cell r="C1384" t="str">
            <v>OBLIGACIONES POR APORTES EN ORGANISMOS INTERNACIONALES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>
            <v>245505</v>
          </cell>
          <cell r="C1385" t="str">
            <v>FONDO MONETARIO INTERNACIONAL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>
            <v>245510</v>
          </cell>
          <cell r="C1386" t="str">
            <v>ASOCIACION INTERNACIONAL DE FOMENTO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B1387">
            <v>245515</v>
          </cell>
          <cell r="C1387" t="str">
            <v>BANCO INTERAMERICANO DE DESARROLLO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>
            <v>245520</v>
          </cell>
          <cell r="C1388" t="str">
            <v>BANCO MUNDIAL (BIRF)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>
            <v>245525</v>
          </cell>
          <cell r="C1389" t="str">
            <v>BANCO DE DESARROLLO DEL CARIBE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>
            <v>245595</v>
          </cell>
          <cell r="C1390" t="str">
            <v>OTRAS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>
            <v>249000</v>
          </cell>
          <cell r="C1391" t="str">
            <v>OTRAS OBLIGACIONES FINANCIERAS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>
            <v>249005</v>
          </cell>
          <cell r="C1392" t="str">
            <v>PARTICULARES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>
            <v>249010</v>
          </cell>
          <cell r="C1393" t="str">
            <v>GUBERNAMENTALES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B1394">
            <v>250000</v>
          </cell>
          <cell r="C1394" t="str">
            <v>CUENTAS POR PAGAR</v>
          </cell>
          <cell r="D1394">
            <v>168946434361.35001</v>
          </cell>
          <cell r="E1394">
            <v>140539043197.17001</v>
          </cell>
          <cell r="F1394">
            <v>77694054509.449997</v>
          </cell>
          <cell r="G1394">
            <v>168946434361.35001</v>
          </cell>
          <cell r="H1394">
            <v>140539043197.17001</v>
          </cell>
        </row>
        <row r="1395">
          <cell r="B1395">
            <v>250100</v>
          </cell>
          <cell r="C1395" t="str">
            <v>COMISIONES Y HONORARIOS</v>
          </cell>
          <cell r="D1395">
            <v>289790458.5</v>
          </cell>
          <cell r="E1395">
            <v>116763196.29000001</v>
          </cell>
          <cell r="F1395">
            <v>118035945</v>
          </cell>
          <cell r="G1395">
            <v>289790458.5</v>
          </cell>
          <cell r="H1395">
            <v>116763196.29000001</v>
          </cell>
        </row>
        <row r="1396">
          <cell r="B1396">
            <v>250105</v>
          </cell>
          <cell r="C1396" t="str">
            <v>HONORARIOS</v>
          </cell>
          <cell r="D1396">
            <v>193324360</v>
          </cell>
          <cell r="E1396">
            <v>0</v>
          </cell>
          <cell r="F1396">
            <v>7014200</v>
          </cell>
          <cell r="G1396">
            <v>193324360</v>
          </cell>
          <cell r="H1396">
            <v>0</v>
          </cell>
        </row>
        <row r="1397">
          <cell r="B1397">
            <v>250110</v>
          </cell>
          <cell r="C1397" t="str">
            <v>COMISIONES</v>
          </cell>
          <cell r="D1397">
            <v>96466098.5</v>
          </cell>
          <cell r="E1397">
            <v>116763196.29000001</v>
          </cell>
          <cell r="F1397">
            <v>111021745</v>
          </cell>
          <cell r="G1397">
            <v>96466098.5</v>
          </cell>
          <cell r="H1397">
            <v>116763196.29000001</v>
          </cell>
        </row>
        <row r="1398">
          <cell r="B1398">
            <v>250115</v>
          </cell>
          <cell r="C1398" t="str">
            <v>COMISIONES FIDUCIARIAS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B1399">
            <v>250195</v>
          </cell>
          <cell r="C1399" t="str">
            <v>OTRAS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B1400">
            <v>250200</v>
          </cell>
          <cell r="C1400" t="str">
            <v>COSTOS Y GASTOS POR PAGAR</v>
          </cell>
          <cell r="D1400">
            <v>31001852.140000001</v>
          </cell>
          <cell r="E1400">
            <v>101108304</v>
          </cell>
          <cell r="F1400">
            <v>49541152</v>
          </cell>
          <cell r="G1400">
            <v>31001852.140000001</v>
          </cell>
          <cell r="H1400">
            <v>101108304</v>
          </cell>
        </row>
        <row r="1401">
          <cell r="B1401">
            <v>250205</v>
          </cell>
          <cell r="C1401" t="str">
            <v>SERVICIOS</v>
          </cell>
          <cell r="D1401">
            <v>12765777.1</v>
          </cell>
          <cell r="E1401">
            <v>101108304</v>
          </cell>
          <cell r="F1401">
            <v>49541152</v>
          </cell>
          <cell r="G1401">
            <v>12765777.1</v>
          </cell>
          <cell r="H1401">
            <v>101108304</v>
          </cell>
        </row>
        <row r="1402">
          <cell r="B1402">
            <v>250210</v>
          </cell>
          <cell r="C1402" t="str">
            <v xml:space="preserve">GASTOS LEGALES 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>
            <v>250215</v>
          </cell>
          <cell r="C1403" t="str">
            <v>MANTENIMIENTO Y REPARACIONES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B1404">
            <v>250220</v>
          </cell>
          <cell r="C1404" t="str">
            <v>GASTOS DE VIAJE</v>
          </cell>
          <cell r="D1404">
            <v>18236075.039999999</v>
          </cell>
          <cell r="E1404">
            <v>0</v>
          </cell>
          <cell r="F1404">
            <v>0</v>
          </cell>
          <cell r="G1404">
            <v>18236075.039999999</v>
          </cell>
          <cell r="H1404">
            <v>0</v>
          </cell>
        </row>
        <row r="1405">
          <cell r="B1405">
            <v>250225</v>
          </cell>
          <cell r="C1405" t="str">
            <v>GASTOS FINANCIEROS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B1406">
            <v>250230</v>
          </cell>
          <cell r="C1406" t="str">
            <v>POR OPERACIONES DE CAPTACIÓN Y SERVICIOS FINANCIEROS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B1407">
            <v>250295</v>
          </cell>
          <cell r="C1407" t="str">
            <v>OTROS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</row>
        <row r="1408">
          <cell r="B1408">
            <v>250300</v>
          </cell>
          <cell r="C1408" t="str">
            <v>IMPUESTOS</v>
          </cell>
          <cell r="D1408">
            <v>79862417500.259995</v>
          </cell>
          <cell r="E1408">
            <v>26538905744.400002</v>
          </cell>
          <cell r="F1408">
            <v>14245847226.84</v>
          </cell>
          <cell r="G1408">
            <v>79862417500.259995</v>
          </cell>
          <cell r="H1408">
            <v>26538905744.400002</v>
          </cell>
        </row>
        <row r="1409">
          <cell r="B1409">
            <v>250305</v>
          </cell>
          <cell r="C1409" t="str">
            <v>RENTA Y COMPLEMENTARIOS</v>
          </cell>
          <cell r="D1409">
            <v>78922191084.309998</v>
          </cell>
          <cell r="E1409">
            <v>25636552196.139999</v>
          </cell>
          <cell r="F1409">
            <v>13408143286.09</v>
          </cell>
          <cell r="G1409">
            <v>78922191084.309998</v>
          </cell>
          <cell r="H1409">
            <v>25636552196.139999</v>
          </cell>
        </row>
        <row r="1410">
          <cell r="B1410">
            <v>250310</v>
          </cell>
          <cell r="C1410" t="str">
            <v>INDUSTRIA Y COMERCIO</v>
          </cell>
          <cell r="D1410">
            <v>867070000</v>
          </cell>
          <cell r="E1410">
            <v>836147000</v>
          </cell>
          <cell r="F1410">
            <v>799273000</v>
          </cell>
          <cell r="G1410">
            <v>867070000</v>
          </cell>
          <cell r="H1410">
            <v>836147000</v>
          </cell>
        </row>
        <row r="1411">
          <cell r="B1411">
            <v>250315</v>
          </cell>
          <cell r="C1411" t="str">
            <v>PREDIAL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>
            <v>250320</v>
          </cell>
          <cell r="C1412" t="str">
            <v>TIMBRES</v>
          </cell>
          <cell r="D1412">
            <v>0</v>
          </cell>
          <cell r="E1412">
            <v>12328.11</v>
          </cell>
          <cell r="F1412">
            <v>0</v>
          </cell>
          <cell r="G1412">
            <v>0</v>
          </cell>
          <cell r="H1412">
            <v>12328.11</v>
          </cell>
        </row>
        <row r="1413">
          <cell r="B1413">
            <v>250325</v>
          </cell>
          <cell r="C1413" t="str">
            <v>VEHÍCULOS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B1414">
            <v>250330</v>
          </cell>
          <cell r="C1414" t="str">
            <v>CREE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B1415">
            <v>250335</v>
          </cell>
          <cell r="C1415" t="str">
            <v>A LAS VENTAS RETENIDO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>
            <v>250340</v>
          </cell>
          <cell r="C1416" t="str">
            <v xml:space="preserve">SOBRE LAS VENTAS POR PAGAR </v>
          </cell>
          <cell r="D1416">
            <v>73156415.950000003</v>
          </cell>
          <cell r="E1416">
            <v>66194220.149999999</v>
          </cell>
          <cell r="F1416">
            <v>38430940.75</v>
          </cell>
          <cell r="G1416">
            <v>73156415.950000003</v>
          </cell>
          <cell r="H1416">
            <v>66194220.149999999</v>
          </cell>
        </row>
        <row r="1417">
          <cell r="B1417">
            <v>250345</v>
          </cell>
          <cell r="C1417" t="str">
            <v>SOBRETASAS Y OTROS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</row>
        <row r="1418">
          <cell r="B1418">
            <v>250400</v>
          </cell>
          <cell r="C1418" t="str">
            <v>DIVIDENDOS Y EXCEDENTES</v>
          </cell>
          <cell r="D1418">
            <v>2334890978.52</v>
          </cell>
          <cell r="E1418">
            <v>2277511595.8699999</v>
          </cell>
          <cell r="F1418">
            <v>2288292013.1199999</v>
          </cell>
          <cell r="G1418">
            <v>2334890978.52</v>
          </cell>
          <cell r="H1418">
            <v>2277511595.8699999</v>
          </cell>
        </row>
        <row r="1419">
          <cell r="B1419">
            <v>250405</v>
          </cell>
          <cell r="C1419" t="str">
            <v>DIVIDENDOS</v>
          </cell>
          <cell r="D1419">
            <v>2334890978.52</v>
          </cell>
          <cell r="E1419">
            <v>2277511595.8699999</v>
          </cell>
          <cell r="F1419">
            <v>2288292013.1199999</v>
          </cell>
          <cell r="G1419">
            <v>2334890978.52</v>
          </cell>
          <cell r="H1419">
            <v>2277511595.8699999</v>
          </cell>
        </row>
        <row r="1420">
          <cell r="B1420">
            <v>250410</v>
          </cell>
          <cell r="C1420" t="str">
            <v>PARTICIPACIONES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>
            <v>250415</v>
          </cell>
          <cell r="C1421" t="str">
            <v>RENDIMIENTOS POR PAGAR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B1422">
            <v>250500</v>
          </cell>
          <cell r="C1422" t="str">
            <v>ARRENDAMIENTOS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</row>
        <row r="1423">
          <cell r="B1423">
            <v>250600</v>
          </cell>
          <cell r="C1423" t="str">
            <v>CONTRIBUCIÓN SOBRE TRANSACCIONES</v>
          </cell>
          <cell r="D1423">
            <v>620706.05000000005</v>
          </cell>
          <cell r="E1423">
            <v>98209</v>
          </cell>
          <cell r="F1423">
            <v>473111</v>
          </cell>
          <cell r="G1423">
            <v>620706.05000000005</v>
          </cell>
          <cell r="H1423">
            <v>98209</v>
          </cell>
        </row>
        <row r="1424">
          <cell r="B1424">
            <v>250605</v>
          </cell>
          <cell r="C1424" t="str">
            <v>SOBRE CUENTAS CORRIENTES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B1425">
            <v>250610</v>
          </cell>
          <cell r="C1425" t="str">
            <v>SOBRE CUENTAS DE AHORRO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>
            <v>250615</v>
          </cell>
          <cell r="C1426" t="str">
            <v>SOBRE ABONOS EN CUENTA</v>
          </cell>
          <cell r="D1426">
            <v>173412.47</v>
          </cell>
          <cell r="E1426">
            <v>0</v>
          </cell>
          <cell r="F1426">
            <v>0</v>
          </cell>
          <cell r="G1426">
            <v>173412.47</v>
          </cell>
          <cell r="H1426">
            <v>0</v>
          </cell>
        </row>
        <row r="1427">
          <cell r="B1427">
            <v>250620</v>
          </cell>
          <cell r="C1427" t="str">
            <v>SOBRE EXPEDICIÓN DE CHEQUES DE GERENCIA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>
            <v>250625</v>
          </cell>
          <cell r="C1428" t="str">
            <v>SOBRE RECOMPRA DE CARTERA O DE TÍTULOS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B1429">
            <v>250630</v>
          </cell>
          <cell r="C1429" t="str">
            <v>SOBRE PAGOS POR CRÉDITOS INTERBANCARIOS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B1430">
            <v>250635</v>
          </cell>
          <cell r="C1430" t="str">
            <v>AUTORETENCIÓN SOBRE RECURSOS EN CUENTAS DE DEPÓSITO EN EL  BANCO DE LA REPÚBLICA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B1431">
            <v>250640</v>
          </cell>
          <cell r="C1431" t="str">
            <v>CONTRIBUCIÓN DESCONTABLE (DB)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B1432">
            <v>250645</v>
          </cell>
          <cell r="C1432" t="str">
            <v>SOBRE OTRAS TRANSACCIONES</v>
          </cell>
          <cell r="D1432">
            <v>447293.58</v>
          </cell>
          <cell r="E1432">
            <v>98209</v>
          </cell>
          <cell r="F1432">
            <v>473111</v>
          </cell>
          <cell r="G1432">
            <v>447293.58</v>
          </cell>
          <cell r="H1432">
            <v>98209</v>
          </cell>
        </row>
        <row r="1433">
          <cell r="B1433">
            <v>250700</v>
          </cell>
          <cell r="C1433" t="str">
            <v>PROMETIENTES COMPRADORES</v>
          </cell>
          <cell r="D1433">
            <v>2250000</v>
          </cell>
          <cell r="E1433">
            <v>0</v>
          </cell>
          <cell r="F1433">
            <v>0</v>
          </cell>
          <cell r="G1433">
            <v>2250000</v>
          </cell>
          <cell r="H1433">
            <v>0</v>
          </cell>
        </row>
        <row r="1434">
          <cell r="B1434">
            <v>250705</v>
          </cell>
          <cell r="C1434" t="str">
            <v>BIENES INMUEBLES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>
            <v>250710</v>
          </cell>
          <cell r="C1435" t="str">
            <v>BIENES MUEBLES</v>
          </cell>
          <cell r="D1435">
            <v>2250000</v>
          </cell>
          <cell r="E1435">
            <v>0</v>
          </cell>
          <cell r="F1435">
            <v>0</v>
          </cell>
          <cell r="G1435">
            <v>2250000</v>
          </cell>
          <cell r="H1435">
            <v>0</v>
          </cell>
        </row>
        <row r="1436">
          <cell r="B1436">
            <v>250800</v>
          </cell>
          <cell r="C1436" t="str">
            <v>DEPÓSITOS RECIBIDOS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>
            <v>250805</v>
          </cell>
          <cell r="C1437" t="str">
            <v>PARA INCENTIVOS A AGRICULTORES ENTIDADES GUBERNAMENTALES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>
            <v>250810</v>
          </cell>
          <cell r="C1438" t="str">
            <v>DE CONTRACCIÓN MONETARIA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>
            <v>250895</v>
          </cell>
          <cell r="C1439" t="str">
            <v>OTROS DEPÓSITOS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>
            <v>250900</v>
          </cell>
          <cell r="C1440" t="str">
            <v>DERECHOS PATRIMONIALES DE CLIENTES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>
            <v>251000</v>
          </cell>
          <cell r="C1441" t="str">
            <v>OTROS USUARIOS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>
            <v>251100</v>
          </cell>
          <cell r="C1442" t="str">
            <v>PROVEEDORES Y SERVICIOS POR PAGAR</v>
          </cell>
          <cell r="D1442">
            <v>1303976582.25</v>
          </cell>
          <cell r="E1442">
            <v>2138986008.04</v>
          </cell>
          <cell r="F1442">
            <v>1961887389.05</v>
          </cell>
          <cell r="G1442">
            <v>1303976582.25</v>
          </cell>
          <cell r="H1442">
            <v>2138986008.04</v>
          </cell>
        </row>
        <row r="1443">
          <cell r="B1443">
            <v>251105</v>
          </cell>
          <cell r="C1443" t="str">
            <v xml:space="preserve">PROVEEDORES </v>
          </cell>
          <cell r="D1443">
            <v>1273175864.25</v>
          </cell>
          <cell r="E1443">
            <v>2107298016.04</v>
          </cell>
          <cell r="F1443">
            <v>1936173556.05</v>
          </cell>
          <cell r="G1443">
            <v>1273175864.25</v>
          </cell>
          <cell r="H1443">
            <v>2107298016.04</v>
          </cell>
        </row>
        <row r="1444">
          <cell r="B1444">
            <v>251110</v>
          </cell>
          <cell r="C1444" t="str">
            <v>SERVICIOS</v>
          </cell>
          <cell r="D1444">
            <v>30800718</v>
          </cell>
          <cell r="E1444">
            <v>31687992</v>
          </cell>
          <cell r="F1444">
            <v>25713833</v>
          </cell>
          <cell r="G1444">
            <v>30800718</v>
          </cell>
          <cell r="H1444">
            <v>31687992</v>
          </cell>
        </row>
        <row r="1445">
          <cell r="B1445">
            <v>251115</v>
          </cell>
          <cell r="C1445" t="str">
            <v>ADECUACIÓN E INSTALACIÓN DE OFICINAS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B1446">
            <v>251195</v>
          </cell>
          <cell r="C1446" t="str">
            <v>OTROS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>
            <v>251200</v>
          </cell>
          <cell r="C1447" t="str">
            <v xml:space="preserve">PROVEEDORES DE COMPAÑÍAS VINCULADAS 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B1448">
            <v>251300</v>
          </cell>
          <cell r="C1448" t="str">
            <v xml:space="preserve">PROVEEDORES DE CASA MATRIZ 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B1449">
            <v>251400</v>
          </cell>
          <cell r="C1449" t="str">
            <v>CONTRIBUCIONES, AFILIACIONES Y TRANSFERENCIAS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</row>
        <row r="1450">
          <cell r="B1450">
            <v>251405</v>
          </cell>
          <cell r="C1450" t="str">
            <v>SUPERINTENDENCIA FINANCIERA DE COLOMBIA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B1451">
            <v>251406</v>
          </cell>
          <cell r="C1451" t="str">
            <v>CÁMARA DE COMERCIO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>
            <v>251407</v>
          </cell>
          <cell r="C1452" t="str">
            <v>ASOCIACIÓN BANCARIA Y DE ENTIDADES FINANCIERAS DE COLOMBIA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>
            <v>251408</v>
          </cell>
          <cell r="C1453" t="str">
            <v>FASECOLDA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B1454">
            <v>251409</v>
          </cell>
          <cell r="C1454" t="str">
            <v>ASOCIACIÓN NACIONAL DE INSTITUCIONES FINANCIERAS   ANIF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>
            <v>251410</v>
          </cell>
          <cell r="C1455" t="str">
            <v>FONDO DE GARANTIAS INSTITUCIONES FINANCIERAS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>
            <v>251411</v>
          </cell>
          <cell r="C1456" t="str">
            <v>SERVIBANCA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>
            <v>251412</v>
          </cell>
          <cell r="C1457" t="str">
            <v>FENALPROSE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B1458">
            <v>251413</v>
          </cell>
          <cell r="C1458" t="str">
            <v>ASCREDIBANCO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>
            <v>251414</v>
          </cell>
          <cell r="C1459" t="str">
            <v>RED MULTICOLOR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>
            <v>251415</v>
          </cell>
          <cell r="C1460" t="str">
            <v>REDEBAN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>
            <v>251416</v>
          </cell>
          <cell r="C1461" t="str">
            <v>CONFEDERACIÓN DE COOPERATIVAS DE COLOMBIA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B1462">
            <v>251417</v>
          </cell>
          <cell r="C1462" t="str">
            <v>CONFEDERACIÓN LATINOAMERICANA DE COOPERATIVAS DE AHORRO Y CRÉDITO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>
            <v>251418</v>
          </cell>
          <cell r="C1463" t="str">
            <v>FONDO NACIONAL DE BOMBEROS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>
            <v>251419</v>
          </cell>
          <cell r="C1464" t="str">
            <v>CONTRALORÍA GENERAL DE LA REPÚBLICA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</row>
        <row r="1465">
          <cell r="B1465">
            <v>251420</v>
          </cell>
          <cell r="C1465" t="str">
            <v>FEDERACIÓN NACIONAL DE AGENTES DE ADUANA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>
            <v>251421</v>
          </cell>
          <cell r="C1466" t="str">
            <v>ACOAS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B1467">
            <v>251422</v>
          </cell>
          <cell r="C1467" t="str">
            <v>FEDERACIÓN COLOMBIANA DE COMPAÑÍAS DE LEASING - FEDELEASING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>
            <v>251423</v>
          </cell>
          <cell r="C1468" t="str">
            <v xml:space="preserve">ORGANIZACIÓN DE COOPERATIVAS DE AMÉRICA 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>
            <v>251424</v>
          </cell>
          <cell r="C1469" t="str">
            <v>FOSYGA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B1470">
            <v>251425</v>
          </cell>
          <cell r="C1470" t="str">
            <v>FONDO DE PREVENCIÓN VIAL NACIONAL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B1471">
            <v>251426</v>
          </cell>
          <cell r="C1471" t="str">
            <v>FONDO DE RIESGOS LABORALES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B1472">
            <v>251427</v>
          </cell>
          <cell r="C1472" t="str">
            <v>TASA DE SOSTENIBILIDAD DEL RUNT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>
            <v>251428</v>
          </cell>
          <cell r="C1473" t="str">
            <v>OTRAS AGREMIACIONES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>
            <v>251429</v>
          </cell>
          <cell r="C1474" t="str">
            <v>ASOBOLSA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>
            <v>251495</v>
          </cell>
          <cell r="C1475" t="str">
            <v>OTRAS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</row>
        <row r="1476">
          <cell r="B1476">
            <v>251500</v>
          </cell>
          <cell r="C1476" t="str">
            <v>POR CONTRATOS DE COLOCACIÓN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B1477">
            <v>251505</v>
          </cell>
          <cell r="C1477" t="str">
            <v>EFECTIVO RECAUDADO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>
            <v>251510</v>
          </cell>
          <cell r="C1478" t="str">
            <v>TÍTULOS COLOCADOS POR COBRAR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>
            <v>251600</v>
          </cell>
          <cell r="C1479" t="str">
            <v>CLIENTES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B1480">
            <v>251605</v>
          </cell>
          <cell r="C1480" t="str">
            <v>CARTERA CLIENTES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B1481">
            <v>251610</v>
          </cell>
          <cell r="C1481" t="str">
            <v>COMPRAS Y VENTAS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>
            <v>251615</v>
          </cell>
          <cell r="C1482" t="str">
            <v>COMPRAS Y VENTAS TÍTULOS SOBRE Y PRODUCTOS AGROPECUARIOS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>
            <v>251620</v>
          </cell>
          <cell r="C1483" t="str">
            <v>COMPRAS POR CUMPLIR (DB)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>
            <v>251625</v>
          </cell>
          <cell r="C1484" t="str">
            <v>COMPRAS POR CUMPLIR TÍTULOS SOBRE Y PRODUCTOS AGROPECUARIOS (DB)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>
            <v>251630</v>
          </cell>
          <cell r="C1485" t="str">
            <v>CLIENTES VARIOS POR SALDOS MENORES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>
            <v>251635</v>
          </cell>
          <cell r="C1486" t="str">
            <v>CLIENTES VARIOS CHEQUES NO COBRADOS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>
            <v>251700</v>
          </cell>
          <cell r="C1487" t="str">
            <v>LIQUIDACIÓN Y COMPENSACIÓN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>
            <v>251705</v>
          </cell>
          <cell r="C1488" t="str">
            <v>BOLSAS DE VALORES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>
            <v>251710</v>
          </cell>
          <cell r="C1489" t="str">
            <v xml:space="preserve">BOLSAS  DE BIENES Y PRODUCTOS AGROPECUARIOS Y AGROINDUSTRIALES 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>
            <v>251715</v>
          </cell>
          <cell r="C1490" t="str">
            <v>COMISIONISTAS DE BOLSAS DE VALORES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>
            <v>251720</v>
          </cell>
          <cell r="C1491" t="str">
            <v xml:space="preserve">COMISIONES POR PAGAR 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>
            <v>251725</v>
          </cell>
          <cell r="C1492" t="str">
            <v xml:space="preserve">COMISIONES EN TÍTULOS SOBRE PRODUCTOS Y EN PRODUCTOS AGROPECUARIOS Y AGROINDUSTRIALES 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>
            <v>251800</v>
          </cell>
          <cell r="C1493" t="str">
            <v>OTROS USUARIOS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B1494">
            <v>251805</v>
          </cell>
          <cell r="C1494" t="str">
            <v>SOCIEDADES COMISIONISTAS DE BOLSA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>
            <v>251810</v>
          </cell>
          <cell r="C1495" t="str">
            <v xml:space="preserve">SOCIEDADES COMISIONISTAS DE BOLSAS AGROPECUARIAS Y AGROINDUSTRIALES 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>
            <v>251900</v>
          </cell>
          <cell r="C1496" t="str">
            <v>RETENCIONES Y APORTES LABORALES</v>
          </cell>
          <cell r="D1496">
            <v>5061735931.6099997</v>
          </cell>
          <cell r="E1496">
            <v>4918958334.29</v>
          </cell>
          <cell r="F1496">
            <v>4011733000.8499999</v>
          </cell>
          <cell r="G1496">
            <v>5061735931.6099997</v>
          </cell>
          <cell r="H1496">
            <v>4918958334.29</v>
          </cell>
        </row>
        <row r="1497">
          <cell r="B1497">
            <v>251905</v>
          </cell>
          <cell r="C1497" t="str">
            <v>RETENCIONES EN LA FUENTE</v>
          </cell>
          <cell r="D1497">
            <v>3327012997.8299999</v>
          </cell>
          <cell r="E1497">
            <v>3337845762.46</v>
          </cell>
          <cell r="F1497">
            <v>2439595554.1399999</v>
          </cell>
          <cell r="G1497">
            <v>3327012997.8299999</v>
          </cell>
          <cell r="H1497">
            <v>3337845762.46</v>
          </cell>
        </row>
        <row r="1498">
          <cell r="B1498">
            <v>251910</v>
          </cell>
          <cell r="C1498" t="str">
            <v>JUDICIALES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>
            <v>251915</v>
          </cell>
          <cell r="C1499" t="str">
            <v>SINDICATOS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>
            <v>251920</v>
          </cell>
          <cell r="C1500" t="str">
            <v>COOPERATIVAS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>
            <v>251925</v>
          </cell>
          <cell r="C1501" t="str">
            <v>FONDO DE EMPLEADOS</v>
          </cell>
          <cell r="D1501">
            <v>2094706</v>
          </cell>
          <cell r="E1501">
            <v>0</v>
          </cell>
          <cell r="F1501">
            <v>30</v>
          </cell>
          <cell r="G1501">
            <v>2094706</v>
          </cell>
          <cell r="H1501">
            <v>0</v>
          </cell>
        </row>
        <row r="1502">
          <cell r="B1502">
            <v>251930</v>
          </cell>
          <cell r="C1502" t="str">
            <v>COLPENSIONES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</row>
        <row r="1503">
          <cell r="B1503">
            <v>251935</v>
          </cell>
          <cell r="C1503" t="str">
            <v>CAJA COMPENSACIÓN FAMILIAR, ICBF Y SENA</v>
          </cell>
          <cell r="D1503">
            <v>238038600</v>
          </cell>
          <cell r="E1503">
            <v>229425800</v>
          </cell>
          <cell r="F1503">
            <v>239878600</v>
          </cell>
          <cell r="G1503">
            <v>238038600</v>
          </cell>
          <cell r="H1503">
            <v>229425800</v>
          </cell>
        </row>
        <row r="1504">
          <cell r="B1504">
            <v>251940</v>
          </cell>
          <cell r="C1504" t="str">
            <v>FONDOS DE PENSIONES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</row>
        <row r="1505">
          <cell r="B1505">
            <v>251945</v>
          </cell>
          <cell r="C1505" t="str">
            <v>RETENCIONES Y APORTES DE NOMINA</v>
          </cell>
          <cell r="D1505">
            <v>1252599296</v>
          </cell>
          <cell r="E1505">
            <v>1260980400</v>
          </cell>
          <cell r="F1505">
            <v>1195720700</v>
          </cell>
          <cell r="G1505">
            <v>1252599296</v>
          </cell>
          <cell r="H1505">
            <v>1260980400</v>
          </cell>
        </row>
        <row r="1506">
          <cell r="B1506">
            <v>251995</v>
          </cell>
          <cell r="C1506" t="str">
            <v>OTROS</v>
          </cell>
          <cell r="D1506">
            <v>241990331.78</v>
          </cell>
          <cell r="E1506">
            <v>90706371.829999998</v>
          </cell>
          <cell r="F1506">
            <v>136538116.71000001</v>
          </cell>
          <cell r="G1506">
            <v>241990331.78</v>
          </cell>
          <cell r="H1506">
            <v>90706371.829999998</v>
          </cell>
        </row>
        <row r="1507">
          <cell r="B1507">
            <v>252000</v>
          </cell>
          <cell r="C1507" t="str">
            <v>OPERACIONES DE RESERVAS INTERNACIONALES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B1508">
            <v>252005</v>
          </cell>
          <cell r="C1508" t="str">
            <v>COMPRA DE INVERSIONES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B1509">
            <v>252010</v>
          </cell>
          <cell r="C1509" t="str">
            <v>COMPRA DE MONEDAS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B1510">
            <v>252015</v>
          </cell>
          <cell r="C1510" t="str">
            <v>ADMINISTRACION Y CUSTODIA DE FONDOS EN EL EXTERIOR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B1511">
            <v>252100</v>
          </cell>
          <cell r="C1511" t="str">
            <v xml:space="preserve">ÓRDENES DE COMPRA POR UTILIZAR 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B1512">
            <v>252200</v>
          </cell>
          <cell r="C1512" t="str">
            <v>ADQUISICIÓN DE BIENES Y SERVICIOS NACIONALES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>
            <v>252300</v>
          </cell>
          <cell r="C1513" t="str">
            <v>TRANSFERENCIAS POR PAGAR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>
            <v>252400</v>
          </cell>
          <cell r="C1514" t="str">
            <v>PROCESO DE TITULARIZACIÓN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B1515">
            <v>252405</v>
          </cell>
          <cell r="C1515" t="str">
            <v>ORIGINADOR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>
            <v>252410</v>
          </cell>
          <cell r="C1516" t="str">
            <v>EMISOR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B1517">
            <v>252500</v>
          </cell>
          <cell r="C1517" t="str">
            <v>ADQUISICIÓN DE BIENES Y SERVICIOS DEL EXTERIOR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>
            <v>252600</v>
          </cell>
          <cell r="C1518" t="str">
            <v xml:space="preserve">CUENTAS CORRIENTES COMERCIALES 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B1519">
            <v>252700</v>
          </cell>
          <cell r="C1519" t="str">
            <v xml:space="preserve">INSTALAMENTOS POR PAGAR 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>
            <v>252800</v>
          </cell>
          <cell r="C1520" t="str">
            <v xml:space="preserve">REGALÍAS POR PAGAR 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B1521">
            <v>252900</v>
          </cell>
          <cell r="C1521" t="str">
            <v>MULTAS Y SANCIONES, LITIGIOS, INDEMNIZACIONES Y DEMANDAS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>
            <v>252905</v>
          </cell>
          <cell r="C1522" t="str">
            <v>MULTAS Y SANCIONES   SUPERINTENDENCIA FINANCIERA DE COLOMBIA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>
            <v>252910</v>
          </cell>
          <cell r="C1523" t="str">
            <v>MULTAS Y SANCIONES OTRAS AUTORIDADES ADMINISTRATIVAS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B1524">
            <v>252915</v>
          </cell>
          <cell r="C1524" t="str">
            <v>INDEMNIZACIONES A CLIENTES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>
            <v>252920</v>
          </cell>
          <cell r="C1525" t="str">
            <v>LABORALES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B1526">
            <v>252925</v>
          </cell>
          <cell r="C1526" t="str">
            <v>DEMANDAS POR INCUMPLIMIENTO DE CONTRATOS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>
            <v>252995</v>
          </cell>
          <cell r="C1527" t="str">
            <v>OTROS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B1528">
            <v>253000</v>
          </cell>
          <cell r="C1528" t="str">
            <v xml:space="preserve">ACREEDORES OFICIALES 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B1529">
            <v>253100</v>
          </cell>
          <cell r="C1529" t="str">
            <v>ACREEDORES VARIOS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B1530">
            <v>253200</v>
          </cell>
          <cell r="C1530" t="str">
            <v>DEUDAS CON DIRECTORES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>
            <v>253300</v>
          </cell>
          <cell r="C1531" t="str">
            <v xml:space="preserve">DEUDAS CON ACCIONISTAS O SOCIOS 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B1532">
            <v>253400</v>
          </cell>
          <cell r="C1532" t="str">
            <v>PRIMAS DE SEGURO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>
            <v>253405</v>
          </cell>
          <cell r="C1533" t="str">
            <v>INVALIDEZ Y SOBREVIVENCIA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>
            <v>253410</v>
          </cell>
          <cell r="C1534" t="str">
            <v>OTRAS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B1535">
            <v>253700</v>
          </cell>
          <cell r="C1535" t="str">
            <v>CUENTAS POR PAGAR A ASEGURADORAS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</row>
        <row r="1536">
          <cell r="B1536">
            <v>253705</v>
          </cell>
          <cell r="C1536" t="str">
            <v>POR PRIMAS RECAUDADAS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</row>
        <row r="1537">
          <cell r="B1537">
            <v>253710</v>
          </cell>
          <cell r="C1537" t="str">
            <v>POR INTERESES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>
            <v>253715</v>
          </cell>
          <cell r="C1538" t="str">
            <v>REMUNERACIÓN COBRADA EN EXCESO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>
            <v>253900</v>
          </cell>
          <cell r="C1539" t="str">
            <v>SEGURO DE DEPÓSITOS LIQUIDADO POR PAGAR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>
            <v>254000</v>
          </cell>
          <cell r="C1540" t="str">
            <v>FONDO DE GARANTÍAS DE INSTITUCIONES FINANCIERAS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B1541">
            <v>254005</v>
          </cell>
          <cell r="C1541" t="str">
            <v>RECAUDOS CARTERA DE FOGAFIN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B1542">
            <v>254010</v>
          </cell>
          <cell r="C1542" t="str">
            <v>CRÉDITOS FOGAFIN CAPITAL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>
            <v>254015</v>
          </cell>
          <cell r="C1543" t="str">
            <v>CRÉDITOS FOGAFIN INTERESES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>
            <v>254100</v>
          </cell>
          <cell r="C1544" t="str">
            <v>COMPAÑÍAS CEDENTES INTERIOR CUENTA CORRIENTE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>
            <v>254200</v>
          </cell>
          <cell r="C1545" t="str">
            <v>COMPAÑÍAS CEDENTES EXTERIOR CUENTA CORRIENTE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>
            <v>254300</v>
          </cell>
          <cell r="C1546" t="str">
            <v>COASEGURADORES CUENTA CORRIENTE ACEPTADOS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B1547">
            <v>254400</v>
          </cell>
          <cell r="C1547" t="str">
            <v>COASEGURADORES CUENTA CORRIENTE CEDIDOS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>
            <v>254500</v>
          </cell>
          <cell r="C1548" t="str">
            <v>OBLIGACIONES A FAVOR DE ASEGURADOS VIDA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>
            <v>254600</v>
          </cell>
          <cell r="C1549" t="str">
            <v>DEPÓSITOS PARA EXPEDICIÓN DE PÓLIZAS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>
            <v>254605</v>
          </cell>
          <cell r="C1550" t="str">
            <v>SOLICITUD DE PÓLIZAS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>
            <v>254610</v>
          </cell>
          <cell r="C1551" t="str">
            <v>REHABILITACIÓN DE PÓLIZAS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B1552">
            <v>254615</v>
          </cell>
          <cell r="C1552" t="str">
            <v>DEPÓSITOS PÓLIZAS DIRECTAS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B1553">
            <v>254620</v>
          </cell>
          <cell r="C1553" t="str">
            <v>DEPÓSITOS PÓLIZAS COASEGURO CEDIDO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B1554">
            <v>254700</v>
          </cell>
          <cell r="C1554" t="str">
            <v>DIVIDENDOS POR PAGAR A ASEGURADOS VIDA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B1555">
            <v>254800</v>
          </cell>
          <cell r="C1555" t="str">
            <v>REASEGURADORES INTERIOR CUENTA CORRIENTE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>
            <v>254805</v>
          </cell>
          <cell r="C1556" t="str">
            <v>PRIMAS CEDIDAS POR PAGAR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B1557">
            <v>254810</v>
          </cell>
          <cell r="C1557" t="str">
            <v>OTROS CONCEPTOS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B1558">
            <v>254900</v>
          </cell>
          <cell r="C1558" t="str">
            <v>DEPÓSITOS RETENIDOS A REASEGURADORES INTERIOR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B1559">
            <v>255000</v>
          </cell>
          <cell r="C1559" t="str">
            <v>SEGURO DE CRÉDITO A LA EXPORTACIÓN CUENTA CORRIENTE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B1560">
            <v>255005</v>
          </cell>
          <cell r="C1560" t="str">
            <v>BANCO DE COMERCIO EXTERIOR - BANCOLDEX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>
            <v>255100</v>
          </cell>
          <cell r="C1561" t="str">
            <v>REASEGURADORES EXTERIOR CUENTA CORRIENTE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B1562">
            <v>255200</v>
          </cell>
          <cell r="C1562" t="str">
            <v>SINIESTROS LIQUIDADOS POR PAGAR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B1563">
            <v>255300</v>
          </cell>
          <cell r="C1563" t="str">
            <v>SISTEMA GENERAL DE RIESGOS LABORALES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B1564">
            <v>255305</v>
          </cell>
          <cell r="C1564" t="str">
            <v>AFILIADOS Y BENEFICIARIOS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B1565">
            <v>255310</v>
          </cell>
          <cell r="C1565" t="str">
            <v>ENTIDADES PROMOTORAS DE SALUD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>
            <v>255315</v>
          </cell>
          <cell r="C1566" t="str">
            <v>INSTITUCIONES PRESTADORAS DE SERVICIOS DE SALUD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>
            <v>255320</v>
          </cell>
          <cell r="C1567" t="str">
            <v>APORTES SISTEMA GENERAL DE PENSIONES Y SALUD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B1568">
            <v>255325</v>
          </cell>
          <cell r="C1568" t="str">
            <v>ADMINISTRADORAS DE RIESGOS LABORALES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B1569">
            <v>255330</v>
          </cell>
          <cell r="C1569" t="str">
            <v>RECAUDOS POR DESAFILIACIÓN AUTOMÁTICA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>
            <v>255395</v>
          </cell>
          <cell r="C1570" t="str">
            <v>OTRAS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>
            <v>255400</v>
          </cell>
          <cell r="C1571" t="str">
            <v>OBLIGACIONES A FAVOR DE INTERMEDIARIOS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>
            <v>255405</v>
          </cell>
          <cell r="C1572" t="str">
            <v>COMISIONES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B1573">
            <v>255410</v>
          </cell>
          <cell r="C1573" t="str">
            <v>OTRAS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>
            <v>255500</v>
          </cell>
          <cell r="C1574" t="str">
            <v>OBLIGACIONES DE TÍTULOS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B1575">
            <v>255505</v>
          </cell>
          <cell r="C1575" t="str">
            <v>SORTEADOS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>
            <v>255510</v>
          </cell>
          <cell r="C1576" t="str">
            <v>VENCIDOS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B1577">
            <v>255515</v>
          </cell>
          <cell r="C1577" t="str">
            <v>RESCINDIDOS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>
            <v>255520</v>
          </cell>
          <cell r="C1578" t="str">
            <v>VENCIDOS CON CUOTAS EN MORA NO PRESCRITOS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>
            <v>255525</v>
          </cell>
          <cell r="C1579" t="str">
            <v>CUPONES VENCIDOS POR PAGAR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>
            <v>255530</v>
          </cell>
          <cell r="C1580" t="str">
            <v>BONIFICACIONES SOBRE TÍTULOS SORTEADOS O VENCIDOS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</row>
        <row r="1581">
          <cell r="B1581">
            <v>255535</v>
          </cell>
          <cell r="C1581" t="str">
            <v>DEPÓSITOS PARA REHABILITACIÓN DE TÍTULOS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</row>
        <row r="1582">
          <cell r="B1582">
            <v>255540</v>
          </cell>
          <cell r="C1582" t="str">
            <v>CUOTAS ANTICIPADAS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>
            <v>255600</v>
          </cell>
          <cell r="C1583" t="str">
            <v>CUENTAS POR PAGAR A CASA MATRIZ, SUBSIDIARIAS, RELACIONADAS Y ASOCIADAS.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>
            <v>255605</v>
          </cell>
          <cell r="C1584" t="str">
            <v xml:space="preserve">CASA MATRIZ 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</row>
        <row r="1585">
          <cell r="B1585">
            <v>255610</v>
          </cell>
          <cell r="C1585" t="str">
            <v>SUBSIDIARIAS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>
            <v>255615</v>
          </cell>
          <cell r="C1586" t="str">
            <v xml:space="preserve">RELACIONADAS 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>
            <v>255620</v>
          </cell>
          <cell r="C1587" t="str">
            <v>ASOCIADAS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</row>
        <row r="1588">
          <cell r="B1588">
            <v>255625</v>
          </cell>
          <cell r="C1588" t="str">
            <v>OTRAS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>
            <v>255800</v>
          </cell>
          <cell r="C1589" t="str">
            <v>PASIVOS POR IMPUESTOS DIFERIDOS</v>
          </cell>
          <cell r="D1589">
            <v>50232738999.860001</v>
          </cell>
          <cell r="E1589">
            <v>76579305999.860001</v>
          </cell>
          <cell r="F1589">
            <v>42826587999.860001</v>
          </cell>
          <cell r="G1589">
            <v>50232738999.860001</v>
          </cell>
          <cell r="H1589">
            <v>76579305999.860001</v>
          </cell>
        </row>
        <row r="1590">
          <cell r="B1590">
            <v>255900</v>
          </cell>
          <cell r="C1590" t="str">
            <v>RETIROS DE APORTES Y ANULACIONES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>
            <v>255905</v>
          </cell>
          <cell r="C1591" t="str">
            <v>RETIROS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>
            <v>255910</v>
          </cell>
          <cell r="C1592" t="str">
            <v>APORTES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>
            <v>256000</v>
          </cell>
          <cell r="C1593" t="str">
            <v>ACUERDOS DE CONCESIÓN DE SERVICIOS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</row>
        <row r="1594">
          <cell r="B1594">
            <v>256500</v>
          </cell>
          <cell r="C1594" t="str">
            <v>SUBVENCIONES DEL GOBIERNO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>
            <v>256600</v>
          </cell>
          <cell r="C1595" t="str">
            <v>TITULOS BEPS-INCENTIVO PERIÓDICO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>
            <v>257000</v>
          </cell>
          <cell r="C1596" t="str">
            <v>RENDIMIENTOS ACREEDORES FIDUCIARIOS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>
            <v>259000</v>
          </cell>
          <cell r="C1597" t="str">
            <v>DIVERSAS</v>
          </cell>
          <cell r="D1597">
            <v>29827011352.16</v>
          </cell>
          <cell r="E1597">
            <v>27867405805.419998</v>
          </cell>
          <cell r="F1597">
            <v>12191656671.73</v>
          </cell>
          <cell r="G1597">
            <v>29827011352.16</v>
          </cell>
          <cell r="H1597">
            <v>27867405805.419998</v>
          </cell>
        </row>
        <row r="1598">
          <cell r="B1598">
            <v>259005</v>
          </cell>
          <cell r="C1598" t="str">
            <v>CUOTAS PARTES PENSIONES DE JUBILACIÓN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>
            <v>259010</v>
          </cell>
          <cell r="C1599" t="str">
            <v>CHEQUES GIRADOS NO COBRADOS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</row>
        <row r="1600">
          <cell r="B1600">
            <v>259015</v>
          </cell>
          <cell r="C1600" t="str">
            <v>VALORES REINTEGRAR  DACIÓN EN PAGO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>
            <v>259020</v>
          </cell>
          <cell r="C1601" t="str">
            <v>DONACIONES DE TERCEROS POR PAGAR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>
            <v>259030</v>
          </cell>
          <cell r="C1602" t="str">
            <v>VALORES RECIBIDOS POR PRIVATIZACIONES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>
            <v>259040</v>
          </cell>
          <cell r="C1603" t="str">
            <v>CUENTAS POR PAGAR EXASOCIADOS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>
            <v>259045</v>
          </cell>
          <cell r="C1604" t="str">
            <v>PUBLICIDAD Y PROPAGANDA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</row>
        <row r="1605">
          <cell r="B1605">
            <v>259050</v>
          </cell>
          <cell r="C1605" t="str">
            <v>SEGUROS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</row>
        <row r="1606">
          <cell r="B1606">
            <v>259055</v>
          </cell>
          <cell r="C1606" t="str">
            <v xml:space="preserve">OBLIGACIONES SOCIOS 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</row>
        <row r="1607">
          <cell r="B1607">
            <v>259065</v>
          </cell>
          <cell r="C1607" t="str">
            <v>NACIÓN LEY 546 DE 1999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>
            <v>259070</v>
          </cell>
          <cell r="C1608" t="str">
            <v>PRIMAS POR RECAUDAR DE COASEGURO CEDIDO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</row>
        <row r="1609">
          <cell r="B1609">
            <v>259075</v>
          </cell>
          <cell r="C1609" t="str">
            <v>CÁMARA DE COMPENSACIÓN DEL SOAT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>
            <v>259080</v>
          </cell>
          <cell r="C1610" t="str">
            <v xml:space="preserve">CUENTAS POR PAGAR A COMPAÑÍAS VINCULADAS 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</row>
        <row r="1611">
          <cell r="B1611">
            <v>259085</v>
          </cell>
          <cell r="C1611" t="str">
            <v xml:space="preserve">CUENTAS POR PAGAR A CONTRATISTAS 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</row>
        <row r="1612">
          <cell r="B1612">
            <v>259090</v>
          </cell>
          <cell r="C1612" t="str">
            <v>CUENTAS POR PAGAR EN OPERACIONES CONJUNTAS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</row>
        <row r="1613">
          <cell r="B1613">
            <v>259095</v>
          </cell>
          <cell r="C1613" t="str">
            <v>OTRAS</v>
          </cell>
          <cell r="D1613">
            <v>29827011352.16</v>
          </cell>
          <cell r="E1613">
            <v>27867405805.419998</v>
          </cell>
          <cell r="F1613">
            <v>12191656671.73</v>
          </cell>
          <cell r="G1613">
            <v>29827011352.16</v>
          </cell>
          <cell r="H1613">
            <v>27867405805.419998</v>
          </cell>
        </row>
        <row r="1614">
          <cell r="B1614">
            <v>259500</v>
          </cell>
          <cell r="C1614" t="str">
            <v>OTROS PASIVOS NO FINANCIEROS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</row>
        <row r="1615">
          <cell r="B1615">
            <v>259505</v>
          </cell>
          <cell r="C1615" t="str">
            <v>PASIVOS INCLUIDOS EN GRUPOS DE ACTIVOS PARA SU DISPOSICIÓN CLASIFICADOS COMO MANTENIDOS PARA LA VENTA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</row>
        <row r="1616">
          <cell r="B1616">
            <v>259600</v>
          </cell>
          <cell r="C1616" t="str">
            <v>TRANSFERENCIA ANUAL A CARGO DE LAS EMPRESAS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</row>
        <row r="1617">
          <cell r="B1617">
            <v>260000</v>
          </cell>
          <cell r="C1617" t="str">
            <v>RESERVAS TÉCNICAS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>
            <v>261000</v>
          </cell>
          <cell r="C1618" t="str">
            <v>DE RIESGOS EN CURSO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</row>
        <row r="1619">
          <cell r="B1619">
            <v>261005</v>
          </cell>
          <cell r="C1619" t="str">
            <v>SEGUROS DE DAÑOS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>
            <v>261010</v>
          </cell>
          <cell r="C1620" t="str">
            <v>SEGUROS DE PERSONAS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</row>
        <row r="1621">
          <cell r="B1621">
            <v>261015</v>
          </cell>
          <cell r="C1621" t="str">
            <v>SEGURO OBLIGATORIO DE DAÑOS CORPORALES CAUSADOS A LAS PERSONAS EN ACCIDENTES DE TRÁNSITO SOAT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>
            <v>261500</v>
          </cell>
          <cell r="C1622" t="str">
            <v>RESERVA MATEMÁTICA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>
            <v>261505</v>
          </cell>
          <cell r="C1623" t="str">
            <v>VIDA INDIVIDUAL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>
            <v>261510</v>
          </cell>
          <cell r="C1624" t="str">
            <v>RIESGOS LABORALES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>
            <v>261515</v>
          </cell>
          <cell r="C1625" t="str">
            <v>SEGUROS DE PENSIONES OBLIGATORIAS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>
            <v>261520</v>
          </cell>
          <cell r="C1626" t="str">
            <v>SEGUROS DE PENSIONES VOLUNTARIAS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</row>
        <row r="1627">
          <cell r="B1627">
            <v>261525</v>
          </cell>
          <cell r="C1627" t="str">
            <v>SEGURO EDUCATIVO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>
            <v>261530</v>
          </cell>
          <cell r="C1628" t="str">
            <v>PARTE REASEGURADORES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</row>
        <row r="1629">
          <cell r="B1629">
            <v>261595</v>
          </cell>
          <cell r="C1629" t="str">
            <v>OTRAS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</row>
        <row r="1630">
          <cell r="B1630">
            <v>261600</v>
          </cell>
          <cell r="C1630" t="str">
            <v>BENEFICIOS ECONÓMICOS PERIÓDICOS (BEPs)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</row>
        <row r="1631">
          <cell r="B1631">
            <v>262000</v>
          </cell>
          <cell r="C1631" t="str">
            <v>RESERVA SEGURO DE VIDA DE AHORRO CON PARTICIPACIÓN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>
            <v>262500</v>
          </cell>
          <cell r="C1632" t="str">
            <v>RESERVA DE INSUFICIENCIA DE ACTIVOS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>
            <v>263000</v>
          </cell>
          <cell r="C1633" t="str">
            <v>DEPÓSITO DE RESERVA A REASEGURADORES DEL EXTERIOR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>
            <v>263005</v>
          </cell>
          <cell r="C1634" t="str">
            <v>A CARGO DE REASEGURADORES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</row>
        <row r="1635">
          <cell r="B1635">
            <v>263010</v>
          </cell>
          <cell r="C1635" t="str">
            <v>A CARGO DE LA COMPAÑÍA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>
            <v>263500</v>
          </cell>
          <cell r="C1636" t="str">
            <v>TÉCNICA DE TÍTULOS VIGENTES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>
            <v>263505</v>
          </cell>
          <cell r="C1637" t="str">
            <v>CON CUOTAS AL DÍA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</row>
        <row r="1638">
          <cell r="B1638">
            <v>263510</v>
          </cell>
          <cell r="C1638" t="str">
            <v>CON CUOTAS EN MORA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</row>
        <row r="1639">
          <cell r="B1639">
            <v>263515</v>
          </cell>
          <cell r="C1639" t="str">
            <v>DESVIACIONES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</row>
        <row r="1640">
          <cell r="B1640">
            <v>263520</v>
          </cell>
          <cell r="C1640" t="str">
            <v>CUPONES POR PAGAR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</row>
        <row r="1641">
          <cell r="B1641">
            <v>263525</v>
          </cell>
          <cell r="C1641" t="str">
            <v>INTERESES Y SORTEOS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</row>
        <row r="1642">
          <cell r="B1642">
            <v>263530</v>
          </cell>
          <cell r="C1642" t="str">
            <v>PLANES EN UVR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>
            <v>263595</v>
          </cell>
          <cell r="C1643" t="str">
            <v>OTROS DERECHOS ESTIPULADOS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</row>
        <row r="1644">
          <cell r="B1644">
            <v>264000</v>
          </cell>
          <cell r="C1644" t="str">
            <v>RESERVA DESVIACIÓN DE SINIESTRALIDAD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>
            <v>264005</v>
          </cell>
          <cell r="C1645" t="str">
            <v>SEGURO DE TERREMOTO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>
            <v>264010</v>
          </cell>
          <cell r="C1646" t="str">
            <v>SEGURO DE CRÉDITO A LA EXPORTACIÓN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>
            <v>264015</v>
          </cell>
          <cell r="C1647" t="str">
            <v>RIESGOS LABORALES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</row>
        <row r="1648">
          <cell r="B1648">
            <v>264500</v>
          </cell>
          <cell r="C1648" t="str">
            <v>RESERVA DE RIESGOS CATASTRÓFICOS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>
            <v>265000</v>
          </cell>
          <cell r="C1649" t="str">
            <v>RESERVA PARA SINIESTROS AVISADOS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</row>
        <row r="1650">
          <cell r="B1650">
            <v>265005</v>
          </cell>
          <cell r="C1650" t="str">
            <v>SEGUROS DE DAÑOS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</row>
        <row r="1651">
          <cell r="B1651">
            <v>265010</v>
          </cell>
          <cell r="C1651" t="str">
            <v>SEGUROS DE PERSONAS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</row>
        <row r="1652">
          <cell r="B1652">
            <v>265015</v>
          </cell>
          <cell r="C1652" t="str">
            <v>SEGUROS PREVISIONALES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</row>
        <row r="1653">
          <cell r="B1653">
            <v>265020</v>
          </cell>
          <cell r="C1653" t="str">
            <v>RIESGOS LABORALES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</row>
        <row r="1654">
          <cell r="B1654">
            <v>265025</v>
          </cell>
          <cell r="C1654" t="str">
            <v>SEGURO OBLIGATORIO DE DAÑOS CORPORALES CAUSADOS A LAS  PERSONAS EN ACCIDENTES DE TRÁNSITO SOAT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</row>
        <row r="1655">
          <cell r="B1655">
            <v>265030</v>
          </cell>
          <cell r="C1655" t="str">
            <v>PAGOS DE BENEFICIOS EDUCATIVOS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</row>
        <row r="1656">
          <cell r="B1656">
            <v>265500</v>
          </cell>
          <cell r="C1656" t="str">
            <v>RESERVA PARA SINIESTROS NO AVISADOS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</row>
        <row r="1657">
          <cell r="B1657">
            <v>265505</v>
          </cell>
          <cell r="C1657" t="str">
            <v>SEGUROS DE DAÑOS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</row>
        <row r="1658">
          <cell r="B1658">
            <v>265510</v>
          </cell>
          <cell r="C1658" t="str">
            <v>SEGUROS DE PERSONAS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</row>
        <row r="1659">
          <cell r="B1659">
            <v>265515</v>
          </cell>
          <cell r="C1659" t="str">
            <v>SEGUROS PREVISIONALES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</row>
        <row r="1660">
          <cell r="B1660">
            <v>265520</v>
          </cell>
          <cell r="C1660" t="str">
            <v>RIESGOS LABORALES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</row>
        <row r="1661">
          <cell r="B1661">
            <v>265525</v>
          </cell>
          <cell r="C1661" t="str">
            <v>SEGUROS OBLIGATORIOS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</row>
        <row r="1662">
          <cell r="B1662">
            <v>266000</v>
          </cell>
          <cell r="C1662" t="str">
            <v>RESERVA PARA SINIESTROS PENDIENTES GARANTIZADOS POR LA NACIÓN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</row>
        <row r="1663">
          <cell r="B1663">
            <v>266005</v>
          </cell>
          <cell r="C1663" t="str">
            <v>SEGURO DE CRÉDITO A LA EXPORTACIÓN PARA RIESGOS POLÍTICOS Y EXTRAORDINARIOS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</row>
        <row r="1664">
          <cell r="B1664">
            <v>266500</v>
          </cell>
          <cell r="C1664" t="str">
            <v>RESERVAS ESPECIALES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</row>
        <row r="1665">
          <cell r="B1665">
            <v>266505</v>
          </cell>
          <cell r="C1665" t="str">
            <v>REASEGURADORES INTERIOR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</row>
        <row r="1666">
          <cell r="B1666">
            <v>266510</v>
          </cell>
          <cell r="C1666" t="str">
            <v>REASEGURADORES EXTERIOR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</row>
        <row r="1667">
          <cell r="B1667">
            <v>266515</v>
          </cell>
          <cell r="C1667" t="str">
            <v>RIESGOS LABORALES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</row>
        <row r="1668">
          <cell r="B1668">
            <v>266520</v>
          </cell>
          <cell r="C1668" t="str">
            <v>BENEFICIOS ECONÓMICOS PERIÓDICOS (BEPs)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</row>
        <row r="1669">
          <cell r="B1669">
            <v>266595</v>
          </cell>
          <cell r="C1669" t="str">
            <v>OTRAS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</row>
        <row r="1670">
          <cell r="B1670">
            <v>268000</v>
          </cell>
          <cell r="C1670" t="str">
            <v xml:space="preserve">RESERVAS SEGURO DE DEPÓSITOS 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</row>
        <row r="1671">
          <cell r="B1671">
            <v>268005</v>
          </cell>
          <cell r="C1671" t="str">
            <v>SEGURO DE DEPÓSITOS INSTITUCIONES FINANCIERAS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</row>
        <row r="1672">
          <cell r="B1672">
            <v>268010</v>
          </cell>
          <cell r="C1672" t="str">
            <v>SEGURO DE DEPÓSITOS ENTIDADES COOPERATIVAS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</row>
        <row r="1673">
          <cell r="B1673">
            <v>268015</v>
          </cell>
          <cell r="C1673" t="str">
            <v>GARANTÍAS OTORGADAS FONDOS DE CESANTÍAS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</row>
        <row r="1674">
          <cell r="B1674">
            <v>268020</v>
          </cell>
          <cell r="C1674" t="str">
            <v>TÉCNICAS GARANTÍAS OTORGADAS FONDOS DE PENSIONES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</row>
        <row r="1675">
          <cell r="B1675">
            <v>268025</v>
          </cell>
          <cell r="C1675" t="str">
            <v>PENSIONES ADMINISTRADORAS DE RIESGOS LABORALES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</row>
        <row r="1676">
          <cell r="B1676">
            <v>268030</v>
          </cell>
          <cell r="C1676" t="str">
            <v>ADMINISTRACIÓN DEL RIESGO DE GARANTÍAS –FNG- (RESERVA DE  SINIESTRALIDAD)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</row>
        <row r="1677">
          <cell r="B1677">
            <v>270000</v>
          </cell>
          <cell r="C1677" t="str">
            <v>OBLIGACIONES LABORALES</v>
          </cell>
          <cell r="D1677">
            <v>4211998068</v>
          </cell>
          <cell r="E1677">
            <v>3962296497</v>
          </cell>
          <cell r="F1677">
            <v>3900502465.4099998</v>
          </cell>
          <cell r="G1677">
            <v>4211998068</v>
          </cell>
          <cell r="H1677">
            <v>3962296497</v>
          </cell>
        </row>
        <row r="1678">
          <cell r="B1678">
            <v>270500</v>
          </cell>
          <cell r="C1678" t="str">
            <v>NOMINA POR PAGAR</v>
          </cell>
          <cell r="D1678">
            <v>160824932</v>
          </cell>
          <cell r="E1678">
            <v>56463835</v>
          </cell>
          <cell r="F1678">
            <v>47545016</v>
          </cell>
          <cell r="G1678">
            <v>160824932</v>
          </cell>
          <cell r="H1678">
            <v>56463835</v>
          </cell>
        </row>
        <row r="1679">
          <cell r="B1679">
            <v>271000</v>
          </cell>
          <cell r="C1679" t="str">
            <v>CESANTÍAS</v>
          </cell>
          <cell r="D1679">
            <v>869256652</v>
          </cell>
          <cell r="E1679">
            <v>865135842</v>
          </cell>
          <cell r="F1679">
            <v>898016319.40999997</v>
          </cell>
          <cell r="G1679">
            <v>869256652</v>
          </cell>
          <cell r="H1679">
            <v>865135842</v>
          </cell>
        </row>
        <row r="1680">
          <cell r="B1680">
            <v>271500</v>
          </cell>
          <cell r="C1680" t="str">
            <v>INTERESES SOBRE CESANTÍAS</v>
          </cell>
          <cell r="D1680">
            <v>101419299</v>
          </cell>
          <cell r="E1680">
            <v>103101800</v>
          </cell>
          <cell r="F1680">
            <v>106340767</v>
          </cell>
          <cell r="G1680">
            <v>101419299</v>
          </cell>
          <cell r="H1680">
            <v>103101800</v>
          </cell>
        </row>
        <row r="1681">
          <cell r="B1681">
            <v>272000</v>
          </cell>
          <cell r="C1681" t="str">
            <v>VACACIONES</v>
          </cell>
          <cell r="D1681">
            <v>3080496999</v>
          </cell>
          <cell r="E1681">
            <v>2937595020</v>
          </cell>
          <cell r="F1681">
            <v>2822510863</v>
          </cell>
          <cell r="G1681">
            <v>3080496999</v>
          </cell>
          <cell r="H1681">
            <v>2937595020</v>
          </cell>
        </row>
        <row r="1682">
          <cell r="B1682">
            <v>272500</v>
          </cell>
          <cell r="C1682" t="str">
            <v>PRIMA LEGAL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</row>
        <row r="1683">
          <cell r="B1683">
            <v>273000</v>
          </cell>
          <cell r="C1683" t="str">
            <v>PRIMA EXTRALEGAL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</row>
        <row r="1684">
          <cell r="B1684">
            <v>273500</v>
          </cell>
          <cell r="C1684" t="str">
            <v>BONIFICACIONES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</row>
        <row r="1685">
          <cell r="B1685">
            <v>274000</v>
          </cell>
          <cell r="C1685" t="str">
            <v>FONDOS DE PENSIONES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</row>
        <row r="1686">
          <cell r="B1686">
            <v>274500</v>
          </cell>
          <cell r="C1686" t="str">
            <v>PROVISIONES  CORRIENTES POR BENEFICIOS A LOS EMPLEADOS</v>
          </cell>
          <cell r="D1686">
            <v>186</v>
          </cell>
          <cell r="E1686">
            <v>0</v>
          </cell>
          <cell r="F1686">
            <v>26089500</v>
          </cell>
          <cell r="G1686">
            <v>186</v>
          </cell>
          <cell r="H1686">
            <v>0</v>
          </cell>
        </row>
        <row r="1687">
          <cell r="B1687">
            <v>275000</v>
          </cell>
          <cell r="C1687" t="str">
            <v>PROVISIONES NO CORRIENTES POR BENEFICIOS A LOS EMPLEADOS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</row>
        <row r="1688">
          <cell r="B1688">
            <v>275200</v>
          </cell>
          <cell r="C1688" t="str">
            <v>PROVISIONES NO CORRIENTES POR BENEFICIOS POST-EMPLEO A LOS EMPLEADOS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</row>
        <row r="1689">
          <cell r="B1689">
            <v>275205</v>
          </cell>
          <cell r="C1689" t="str">
            <v>APORTACIONES DEFINIDAS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</row>
        <row r="1690">
          <cell r="B1690">
            <v>275210</v>
          </cell>
          <cell r="C1690" t="str">
            <v>BENEFICIOS DEFINIDOS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</row>
        <row r="1691">
          <cell r="B1691">
            <v>275500</v>
          </cell>
          <cell r="C1691" t="str">
            <v>BONOS PENSIONALES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</row>
        <row r="1692">
          <cell r="B1692">
            <v>276000</v>
          </cell>
          <cell r="C1692" t="str">
            <v xml:space="preserve">INDEMNIZACIONES LABORALES 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</row>
        <row r="1693">
          <cell r="B1693">
            <v>276500</v>
          </cell>
          <cell r="C1693" t="str">
            <v>CÁLCULO ACTUARIAL PENSIONES DE JUBILACIÓN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</row>
        <row r="1694">
          <cell r="B1694">
            <v>279500</v>
          </cell>
          <cell r="C1694" t="str">
            <v>OTROS BENEFICIOS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</row>
        <row r="1695">
          <cell r="B1695">
            <v>280000</v>
          </cell>
          <cell r="C1695" t="str">
            <v>PROVISIONES</v>
          </cell>
          <cell r="D1695">
            <v>416086828.45999998</v>
          </cell>
          <cell r="E1695">
            <v>323751178.26999998</v>
          </cell>
          <cell r="F1695">
            <v>742102086.90999997</v>
          </cell>
          <cell r="G1695">
            <v>416086828.45999998</v>
          </cell>
          <cell r="H1695">
            <v>323751178.26999998</v>
          </cell>
        </row>
        <row r="1696">
          <cell r="B1696">
            <v>280500</v>
          </cell>
          <cell r="C1696" t="str">
            <v>CONTRIBUCIONES Y AFILIACIONES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</row>
        <row r="1697">
          <cell r="B1697">
            <v>280505</v>
          </cell>
          <cell r="C1697" t="str">
            <v>SUPERINTENDENCIA FINANCIERA DE COLOMBIA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</row>
        <row r="1698">
          <cell r="B1698">
            <v>280510</v>
          </cell>
          <cell r="C1698" t="str">
            <v>CÁMARA DE COMERCIO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</row>
        <row r="1699">
          <cell r="B1699">
            <v>280515</v>
          </cell>
          <cell r="C1699" t="str">
            <v>ASOCIACIÓN BANCARIA Y DE ENTIDADES FINANCIERAS DE COLOMBIA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</row>
        <row r="1700">
          <cell r="B1700">
            <v>280520</v>
          </cell>
          <cell r="C1700" t="str">
            <v>FASECOLDA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</row>
        <row r="1701">
          <cell r="B1701">
            <v>280525</v>
          </cell>
          <cell r="C1701" t="str">
            <v>ASOCIACIÓN NACIONAL DE INSTITUCIONES FINANCIERAS   ANIF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</row>
        <row r="1702">
          <cell r="B1702">
            <v>280530</v>
          </cell>
          <cell r="C1702" t="str">
            <v>FONDO DE GARANTÍAS INSTITUCIONES FINANCIERAS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</row>
        <row r="1703">
          <cell r="B1703">
            <v>280535</v>
          </cell>
          <cell r="C1703" t="str">
            <v>SERVIBANCA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</row>
        <row r="1704">
          <cell r="B1704">
            <v>280540</v>
          </cell>
          <cell r="C1704" t="str">
            <v>FENALPROSE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</row>
        <row r="1705">
          <cell r="B1705">
            <v>280545</v>
          </cell>
          <cell r="C1705" t="str">
            <v>ASCREDIBANCO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</row>
        <row r="1706">
          <cell r="B1706">
            <v>280550</v>
          </cell>
          <cell r="C1706" t="str">
            <v>RED MULTICOLOR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</row>
        <row r="1707">
          <cell r="B1707">
            <v>280555</v>
          </cell>
          <cell r="C1707" t="str">
            <v>REDEBAN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</row>
        <row r="1708">
          <cell r="B1708">
            <v>280560</v>
          </cell>
          <cell r="C1708" t="str">
            <v>CONFEDERACIÓN DE COOPERATIVAS DE COLOMBIA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</row>
        <row r="1709">
          <cell r="B1709">
            <v>280565</v>
          </cell>
          <cell r="C1709" t="str">
            <v>CONFEDERACIÓN LATINOAMERICANA DE COOPERATIVAS DE AHORRO  Y CRÉDITO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</row>
        <row r="1710">
          <cell r="B1710">
            <v>280570</v>
          </cell>
          <cell r="C1710" t="str">
            <v>CONTRALORÍA GENERAL DE LA REPÚBLICA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</row>
        <row r="1711">
          <cell r="B1711">
            <v>280575</v>
          </cell>
          <cell r="C1711" t="str">
            <v>FEDERACIÓN NACIONAL DE AGENTES DE ADUANA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</row>
        <row r="1712">
          <cell r="B1712">
            <v>280580</v>
          </cell>
          <cell r="C1712" t="str">
            <v>ACOAS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</row>
        <row r="1713">
          <cell r="B1713">
            <v>280585</v>
          </cell>
          <cell r="C1713" t="str">
            <v>FEDERACIÓN COLOMBIANA DE COMPAÑÍAS DE LEASING - FEDELEASING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</row>
        <row r="1714">
          <cell r="B1714">
            <v>280590</v>
          </cell>
          <cell r="C1714" t="str">
            <v>ORGANIZACIÓN DE COOPERATIVAS DE AMÉRICA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</row>
        <row r="1715">
          <cell r="B1715">
            <v>280591</v>
          </cell>
          <cell r="C1715" t="str">
            <v>ASOFIDUCIARIAS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</row>
        <row r="1716">
          <cell r="B1716">
            <v>280592</v>
          </cell>
          <cell r="C1716" t="str">
            <v>ASOBOLSA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</row>
        <row r="1717">
          <cell r="B1717">
            <v>280595</v>
          </cell>
          <cell r="C1717" t="str">
            <v>OTRAS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</row>
        <row r="1718">
          <cell r="B1718">
            <v>280700</v>
          </cell>
          <cell r="C1718" t="str">
            <v>PASIVOS POR COSTOS DE REESTRUCTURACIÓN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</row>
        <row r="1719">
          <cell r="B1719">
            <v>280800</v>
          </cell>
          <cell r="C1719" t="str">
            <v>CONTRATOS ONEROSOS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</row>
        <row r="1720">
          <cell r="B1720">
            <v>280900</v>
          </cell>
          <cell r="C1720" t="str">
            <v>OBLIGACIONES IMPLÍCITAS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</row>
        <row r="1721">
          <cell r="B1721">
            <v>281000</v>
          </cell>
          <cell r="C1721" t="str">
            <v>OBLIGACIONES LEGALES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</row>
        <row r="1722">
          <cell r="B1722">
            <v>281100</v>
          </cell>
          <cell r="C1722" t="str">
            <v xml:space="preserve">OBRAS DE URBANISMO 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</row>
        <row r="1723">
          <cell r="B1723">
            <v>281200</v>
          </cell>
          <cell r="C1723" t="str">
            <v xml:space="preserve">MANTENIMIENTO Y REPARACIONES 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</row>
        <row r="1724">
          <cell r="B1724">
            <v>281300</v>
          </cell>
          <cell r="C1724" t="str">
            <v>MULTAS Y SANCIONES SUPERINTENDENCIA FINANCIERA DE COLOMBIA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</row>
        <row r="1725">
          <cell r="B1725">
            <v>281305</v>
          </cell>
          <cell r="C1725" t="str">
            <v xml:space="preserve">EXCESOS (DEFECTOS) DE COLOCACIONES DE CARTERA 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</row>
        <row r="1726">
          <cell r="B1726">
            <v>281310</v>
          </cell>
          <cell r="C1726" t="str">
            <v>EXCESO EN ADQUISICIÓN INVERSIONES O ACTIVOS FIJOS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</row>
        <row r="1727">
          <cell r="B1727">
            <v>281315</v>
          </cell>
          <cell r="C1727" t="str">
            <v>DEFECTOS EN INVERSIONES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</row>
        <row r="1728">
          <cell r="B1728">
            <v>281320</v>
          </cell>
          <cell r="C1728" t="str">
            <v xml:space="preserve">DEFECTO EN INVERSIONES DE LAS RESERVAS Y OBLIGATORIAS 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</row>
        <row r="1729">
          <cell r="B1729">
            <v>281325</v>
          </cell>
          <cell r="C1729" t="str">
            <v>DEFECTOS DE ENCAJE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</row>
        <row r="1730">
          <cell r="B1730">
            <v>281330</v>
          </cell>
          <cell r="C1730" t="str">
            <v>MARGEN DE SOLVENCIA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</row>
        <row r="1731">
          <cell r="B1731">
            <v>281335</v>
          </cell>
          <cell r="C1731" t="str">
            <v>POSICIÓN PROPIA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</row>
        <row r="1732">
          <cell r="B1732">
            <v>281340</v>
          </cell>
          <cell r="C1732" t="str">
            <v>OTRAS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</row>
        <row r="1733">
          <cell r="B1733">
            <v>281400</v>
          </cell>
          <cell r="C1733" t="str">
            <v>MULTAS Y SANCIONES, LITIGIOS, INDEMNIZACIONES Y DEMANDAS</v>
          </cell>
          <cell r="D1733">
            <v>416086828.45999998</v>
          </cell>
          <cell r="E1733">
            <v>323751178.26999998</v>
          </cell>
          <cell r="F1733">
            <v>742102086.90999997</v>
          </cell>
          <cell r="G1733">
            <v>416086828.45999998</v>
          </cell>
          <cell r="H1733">
            <v>323751178.26999998</v>
          </cell>
        </row>
        <row r="1734">
          <cell r="B1734">
            <v>281405</v>
          </cell>
          <cell r="C1734" t="str">
            <v>MULTAS Y SANCIONES OTRAS AUTORIDADES ADMINISTRATIVAS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</row>
        <row r="1735">
          <cell r="B1735">
            <v>281410</v>
          </cell>
          <cell r="C1735" t="str">
            <v>INDEMNIZACIONES A CLIENTES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</row>
        <row r="1736">
          <cell r="B1736">
            <v>281415</v>
          </cell>
          <cell r="C1736" t="str">
            <v>OTRAS INDEMNIZACIONES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</row>
        <row r="1737">
          <cell r="B1737">
            <v>281420</v>
          </cell>
          <cell r="C1737" t="str">
            <v>DEMANDAS LABORALES</v>
          </cell>
          <cell r="D1737">
            <v>326086828.45999998</v>
          </cell>
          <cell r="E1737">
            <v>323751178.26999998</v>
          </cell>
          <cell r="F1737">
            <v>742102086.90999997</v>
          </cell>
          <cell r="G1737">
            <v>326086828.45999998</v>
          </cell>
          <cell r="H1737">
            <v>323751178.26999998</v>
          </cell>
        </row>
        <row r="1738">
          <cell r="B1738">
            <v>281425</v>
          </cell>
          <cell r="C1738" t="str">
            <v>DEMANDAS POR INCUMPLIMIENTO DE CONTRATOS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</row>
        <row r="1739">
          <cell r="B1739">
            <v>281430</v>
          </cell>
          <cell r="C1739" t="str">
            <v>LITIGIOS EN PROCESO EJECUTIVO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</row>
        <row r="1740">
          <cell r="B1740">
            <v>281435</v>
          </cell>
          <cell r="C1740" t="str">
            <v>OTROS LITIGIOS EN PROCESO ADMINISTRATIVO JUDICIAL O ARBITRAL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</row>
        <row r="1741">
          <cell r="B1741">
            <v>281495</v>
          </cell>
          <cell r="C1741" t="str">
            <v>OTRAS</v>
          </cell>
          <cell r="D1741">
            <v>90000000</v>
          </cell>
          <cell r="E1741">
            <v>0</v>
          </cell>
          <cell r="F1741">
            <v>0</v>
          </cell>
          <cell r="G1741">
            <v>90000000</v>
          </cell>
          <cell r="H1741">
            <v>0</v>
          </cell>
        </row>
        <row r="1742">
          <cell r="B1742">
            <v>281500</v>
          </cell>
          <cell r="C1742" t="str">
            <v>RIESGOS DE LIQUIDEZ Y DE TASA DE INTERÉS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</row>
        <row r="1743">
          <cell r="B1743">
            <v>281505</v>
          </cell>
          <cell r="C1743" t="str">
            <v>RIESGO DE LIQUIDEZ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</row>
        <row r="1744">
          <cell r="B1744">
            <v>281510</v>
          </cell>
          <cell r="C1744" t="str">
            <v>RIESGO DE TASA DE INTERÉS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</row>
        <row r="1745">
          <cell r="B1745">
            <v>281600</v>
          </cell>
          <cell r="C1745" t="str">
            <v xml:space="preserve">PARA OBLIGACIONES DE GARANTÍAS 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</row>
        <row r="1746">
          <cell r="B1746">
            <v>281800</v>
          </cell>
          <cell r="C1746" t="str">
            <v>EN OPERACIONES CONJUNTAS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</row>
        <row r="1747">
          <cell r="B1747">
            <v>281900</v>
          </cell>
          <cell r="C1747" t="str">
            <v xml:space="preserve">DIVERSAS 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</row>
        <row r="1748">
          <cell r="B1748">
            <v>282000</v>
          </cell>
          <cell r="C1748" t="str">
            <v>OBLIGACIONES A FAVOR DE INTERMEDIARIOS DE SEGUROS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</row>
        <row r="1749">
          <cell r="B1749">
            <v>282005</v>
          </cell>
          <cell r="C1749" t="str">
            <v>COMISIONES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</row>
        <row r="1750">
          <cell r="B1750">
            <v>282010</v>
          </cell>
          <cell r="C1750" t="str">
            <v>OTRAS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</row>
        <row r="1751">
          <cell r="B1751">
            <v>282100</v>
          </cell>
          <cell r="C1751" t="str">
            <v>PARA ALCANZAR LA RENTABILIDAD MÍNIMA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</row>
        <row r="1752">
          <cell r="B1752">
            <v>282105</v>
          </cell>
          <cell r="C1752" t="str">
            <v>FONDO DE CESANTÍA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</row>
        <row r="1753">
          <cell r="B1753">
            <v>282110</v>
          </cell>
          <cell r="C1753" t="str">
            <v>FONDO DE PENSIONES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</row>
        <row r="1754">
          <cell r="B1754">
            <v>282115</v>
          </cell>
          <cell r="C1754" t="str">
            <v>RETIROS POR PAGAR DE LOS TIPOS DE FONDOS CONSERVADOR, DE MAYOR RIESGO O ESPECIAL DE RETIRO PROGRAMADO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</row>
        <row r="1755">
          <cell r="B1755">
            <v>282120</v>
          </cell>
          <cell r="C1755" t="str">
            <v>RETIRO DE APORTES DEL PORTAFOLIO DE LARGO PLAZO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</row>
        <row r="1756">
          <cell r="B1756">
            <v>282200</v>
          </cell>
          <cell r="C1756" t="str">
            <v>PROVISIONES FONDOS DE GARANTÍAS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</row>
        <row r="1757">
          <cell r="B1757">
            <v>282205</v>
          </cell>
          <cell r="C1757" t="str">
            <v>SINIESTROS AVISADOS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</row>
        <row r="1758">
          <cell r="B1758">
            <v>282210</v>
          </cell>
          <cell r="C1758" t="str">
            <v>RIESGOS EN CURSO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</row>
        <row r="1759">
          <cell r="B1759">
            <v>282215</v>
          </cell>
          <cell r="C1759" t="str">
            <v>DEVOLUCIÓN PRIMAS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</row>
        <row r="1760">
          <cell r="B1760">
            <v>282220</v>
          </cell>
          <cell r="C1760" t="str">
            <v>CAPITAL GARANTÍA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</row>
        <row r="1761">
          <cell r="B1761">
            <v>282225</v>
          </cell>
          <cell r="C1761" t="str">
            <v>OTRAS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</row>
        <row r="1762">
          <cell r="B1762">
            <v>282300</v>
          </cell>
          <cell r="C1762" t="str">
            <v>OTRAS PROVISIONES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</row>
        <row r="1763">
          <cell r="B1763">
            <v>290000</v>
          </cell>
          <cell r="C1763" t="str">
            <v>OTROS PASIVOS</v>
          </cell>
          <cell r="D1763">
            <v>113740676882.13</v>
          </cell>
          <cell r="E1763">
            <v>102602009987.07001</v>
          </cell>
          <cell r="F1763">
            <v>103975124361.2</v>
          </cell>
          <cell r="G1763">
            <v>113740676882.13</v>
          </cell>
          <cell r="H1763">
            <v>102602009987.07001</v>
          </cell>
        </row>
        <row r="1764">
          <cell r="B1764">
            <v>290600</v>
          </cell>
          <cell r="C1764" t="str">
            <v>FONDO PROGRAMAS PREVENCIÓN E INVESTIGACIÓN - ATEP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</row>
        <row r="1765">
          <cell r="B1765">
            <v>290700</v>
          </cell>
          <cell r="C1765" t="str">
            <v>INGRESOS ANTICIPADOS</v>
          </cell>
          <cell r="D1765">
            <v>93708336487.789993</v>
          </cell>
          <cell r="E1765">
            <v>86719678719.449997</v>
          </cell>
          <cell r="F1765">
            <v>78079917455.350006</v>
          </cell>
          <cell r="G1765">
            <v>93708336487.789993</v>
          </cell>
          <cell r="H1765">
            <v>86719678719.449997</v>
          </cell>
        </row>
        <row r="1766">
          <cell r="B1766">
            <v>290705</v>
          </cell>
          <cell r="C1766" t="str">
            <v>INTERESES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</row>
        <row r="1767">
          <cell r="B1767">
            <v>290710</v>
          </cell>
          <cell r="C1767" t="str">
            <v>COMISIONES</v>
          </cell>
          <cell r="D1767">
            <v>0</v>
          </cell>
          <cell r="E1767">
            <v>104259413.03</v>
          </cell>
          <cell r="F1767">
            <v>1118675330.03</v>
          </cell>
          <cell r="G1767">
            <v>0</v>
          </cell>
          <cell r="H1767">
            <v>104259413.03</v>
          </cell>
        </row>
        <row r="1768">
          <cell r="B1768">
            <v>290715</v>
          </cell>
          <cell r="C1768" t="str">
            <v>ARRENDAMIENTOS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</row>
        <row r="1769">
          <cell r="B1769">
            <v>290720</v>
          </cell>
          <cell r="C1769" t="str">
            <v>SERVICIOS DE ALMACÉN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</row>
        <row r="1770">
          <cell r="B1770">
            <v>290725</v>
          </cell>
          <cell r="C1770" t="str">
            <v>PRIMAS SEGURO DE DEPÓSITOS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</row>
        <row r="1771">
          <cell r="B1771">
            <v>290730</v>
          </cell>
          <cell r="C1771" t="str">
            <v>COMISIONES CONTRATOS DE RESASEGURO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</row>
        <row r="1772">
          <cell r="B1772">
            <v>290735</v>
          </cell>
          <cell r="C1772" t="str">
            <v>COMISIONES RECIBIDAS POR PRODUCTOS DERIVADOS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</row>
        <row r="1773">
          <cell r="B1773">
            <v>290740</v>
          </cell>
          <cell r="C1773" t="str">
            <v>VALOR FACIAL MONEDA METALICA EMITIDA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</row>
        <row r="1774">
          <cell r="B1774">
            <v>290745</v>
          </cell>
          <cell r="C1774" t="str">
            <v>UTILIDAD POR AJUSTE EN VALORACION DE TITULOS DE RENTA FIJA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</row>
        <row r="1775">
          <cell r="B1775">
            <v>290795</v>
          </cell>
          <cell r="C1775" t="str">
            <v>OTROS</v>
          </cell>
          <cell r="D1775">
            <v>93708336487.789993</v>
          </cell>
          <cell r="E1775">
            <v>86615419306.419998</v>
          </cell>
          <cell r="F1775">
            <v>76961242125.320007</v>
          </cell>
          <cell r="G1775">
            <v>93708336487.789993</v>
          </cell>
          <cell r="H1775">
            <v>86615419306.419998</v>
          </cell>
        </row>
        <row r="1776">
          <cell r="B1776">
            <v>290800</v>
          </cell>
          <cell r="C1776" t="str">
            <v>INTERESES ORIGINADOS EN PROCESOS DE REESTRUCTURACIÓN</v>
          </cell>
          <cell r="D1776">
            <v>2080692.84</v>
          </cell>
          <cell r="E1776">
            <v>0</v>
          </cell>
          <cell r="F1776">
            <v>58283196.530000001</v>
          </cell>
          <cell r="G1776">
            <v>2080692.84</v>
          </cell>
          <cell r="H1776">
            <v>0</v>
          </cell>
        </row>
        <row r="1777">
          <cell r="B1777">
            <v>291000</v>
          </cell>
          <cell r="C1777" t="str">
            <v>CERTIFICADOS DE CAMBIO EN ADMINISTRACIÓN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</row>
        <row r="1778">
          <cell r="B1778">
            <v>291100</v>
          </cell>
          <cell r="C1778" t="str">
            <v>DEPÓSITOS EN TRÁMITE PAGOS EXTERIOR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</row>
        <row r="1779">
          <cell r="B1779">
            <v>291300</v>
          </cell>
          <cell r="C1779" t="str">
            <v>CARTAS DE CRÉDITO DE PAGO DIFERIDO</v>
          </cell>
          <cell r="D1779">
            <v>1577647967.4000001</v>
          </cell>
          <cell r="E1779">
            <v>0</v>
          </cell>
          <cell r="F1779">
            <v>0</v>
          </cell>
          <cell r="G1779">
            <v>1577647967.4000001</v>
          </cell>
          <cell r="H1779">
            <v>0</v>
          </cell>
        </row>
        <row r="1780">
          <cell r="B1780">
            <v>291400</v>
          </cell>
          <cell r="C1780" t="str">
            <v>ANTICIPOS INCREMENTO DE CAPITAL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</row>
        <row r="1781">
          <cell r="B1781">
            <v>291600</v>
          </cell>
          <cell r="C1781" t="str">
            <v>OTROS PASIVOS EN NEGOCIOS CONJUNTOS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</row>
        <row r="1782">
          <cell r="B1782">
            <v>291700</v>
          </cell>
          <cell r="C1782" t="str">
            <v>OPERACIONES FONDOS DE GARANTÍAS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</row>
        <row r="1783">
          <cell r="B1783">
            <v>291900</v>
          </cell>
          <cell r="C1783" t="str">
            <v>FONDOS COOPERATIVOS ESPECÍFICOS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</row>
        <row r="1784">
          <cell r="B1784">
            <v>291905</v>
          </cell>
          <cell r="C1784" t="str">
            <v>DE EDUCACIÓN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</row>
        <row r="1785">
          <cell r="B1785">
            <v>291910</v>
          </cell>
          <cell r="C1785" t="str">
            <v>DE SOLIDARIDAD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</row>
        <row r="1786">
          <cell r="B1786">
            <v>291915</v>
          </cell>
          <cell r="C1786" t="str">
            <v>PARA RECREACIÓN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</row>
        <row r="1787">
          <cell r="B1787">
            <v>291920</v>
          </cell>
          <cell r="C1787" t="str">
            <v>MEJORAS DE VIVIENDA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</row>
        <row r="1788">
          <cell r="B1788">
            <v>291925</v>
          </cell>
          <cell r="C1788" t="str">
            <v>PREVENCIÓN Y SEGURIDAD SOCIAL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</row>
        <row r="1789">
          <cell r="B1789">
            <v>291930</v>
          </cell>
          <cell r="C1789" t="str">
            <v xml:space="preserve">FONDO SOCIAL 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</row>
        <row r="1790">
          <cell r="B1790">
            <v>291995</v>
          </cell>
          <cell r="C1790" t="str">
            <v>OTROS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</row>
        <row r="1791">
          <cell r="B1791">
            <v>292000</v>
          </cell>
          <cell r="C1791" t="str">
            <v xml:space="preserve">RETENCIONES A TERCEROS SOBRE CONTRATOS 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</row>
        <row r="1792">
          <cell r="B1792">
            <v>293000</v>
          </cell>
          <cell r="C1792" t="str">
            <v xml:space="preserve">CUENTAS EN PARTICIPACIÓN 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</row>
        <row r="1793">
          <cell r="B1793">
            <v>293100</v>
          </cell>
          <cell r="C1793" t="str">
            <v>ANTICIPOS Y AVANCES RECIBIDOS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</row>
        <row r="1794">
          <cell r="B1794">
            <v>293105</v>
          </cell>
          <cell r="C1794" t="str">
            <v>DE PARTICULARES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</row>
        <row r="1795">
          <cell r="B1795">
            <v>293110</v>
          </cell>
          <cell r="C1795" t="str">
            <v>SOBRE CONTRATOS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</row>
        <row r="1796">
          <cell r="B1796">
            <v>293115</v>
          </cell>
          <cell r="C1796" t="str">
            <v>CONTRIBUCIONES ESPECIALES DE LA EMPRESA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</row>
        <row r="1797">
          <cell r="B1797">
            <v>293120</v>
          </cell>
          <cell r="C1797" t="str">
            <v>PARA FUTURA SUSCRIPCIÓN DE ACCIONES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</row>
        <row r="1798">
          <cell r="B1798">
            <v>293125</v>
          </cell>
          <cell r="C1798" t="str">
            <v>PARA FUTURO PAGO DE CUOTAS O DERECHOS SOCIALES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</row>
        <row r="1799">
          <cell r="B1799">
            <v>293130</v>
          </cell>
          <cell r="C1799" t="str">
            <v xml:space="preserve">PARA GARANTÍA DE CONTRATOS             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</row>
        <row r="1800">
          <cell r="B1800">
            <v>293135</v>
          </cell>
          <cell r="C1800" t="str">
            <v>FONDO DE PERSEVERANCIA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</row>
        <row r="1801">
          <cell r="B1801">
            <v>293140</v>
          </cell>
          <cell r="C1801" t="str">
            <v>DE LICITACIONES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</row>
        <row r="1802">
          <cell r="B1802">
            <v>293195</v>
          </cell>
          <cell r="C1802" t="str">
            <v>OTROS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</row>
        <row r="1803">
          <cell r="B1803">
            <v>294000</v>
          </cell>
          <cell r="C1803" t="str">
            <v>ABONOS DIFERIDOS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</row>
        <row r="1804">
          <cell r="B1804">
            <v>294095</v>
          </cell>
          <cell r="C1804" t="str">
            <v>OTROS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</row>
        <row r="1805">
          <cell r="B1805">
            <v>295000</v>
          </cell>
          <cell r="C1805" t="str">
            <v>DERECHOS DE FIDEICOMISO EN PROCESOS DE TITULARIZACIÓN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</row>
        <row r="1806">
          <cell r="B1806">
            <v>296000</v>
          </cell>
          <cell r="C1806" t="str">
            <v>DERECHO RESIDUAL /DEFICIT DEL VEHÍCULO DE PROPÓSITO ESPECIAL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</row>
        <row r="1807">
          <cell r="B1807">
            <v>297000</v>
          </cell>
          <cell r="C1807" t="str">
            <v>VALORACIÓN DEL PROCESO DE TITULARIZACIÓN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</row>
        <row r="1808">
          <cell r="B1808">
            <v>297005</v>
          </cell>
          <cell r="C1808" t="str">
            <v>POR GASTOS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</row>
        <row r="1809">
          <cell r="B1809">
            <v>297010</v>
          </cell>
          <cell r="C1809" t="str">
            <v>POR GASTOS CON REFERENCIA A LA TIR DEL PASIVO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</row>
        <row r="1810">
          <cell r="B1810">
            <v>297015</v>
          </cell>
          <cell r="C1810" t="str">
            <v>CON PROVEEDORES CON MECANISMOS DE COBERTURA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</row>
        <row r="1811">
          <cell r="B1811">
            <v>299000</v>
          </cell>
          <cell r="C1811" t="str">
            <v>DIVERSOS</v>
          </cell>
          <cell r="D1811">
            <v>18452611734.099998</v>
          </cell>
          <cell r="E1811">
            <v>15882331267.620001</v>
          </cell>
          <cell r="F1811">
            <v>25836923709.32</v>
          </cell>
          <cell r="G1811">
            <v>18452611734.099998</v>
          </cell>
          <cell r="H1811">
            <v>15882331267.620001</v>
          </cell>
        </row>
        <row r="1812">
          <cell r="B1812">
            <v>299005</v>
          </cell>
          <cell r="C1812" t="str">
            <v>ABONOS PARA APLICAR A OBLIGACIONES AL COBRO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</row>
        <row r="1813">
          <cell r="B1813">
            <v>299010</v>
          </cell>
          <cell r="C1813" t="str">
            <v>SOBRANTES EN CAJA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</row>
        <row r="1814">
          <cell r="B1814">
            <v>299015</v>
          </cell>
          <cell r="C1814" t="str">
            <v>SOBRANTES EN CANJE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</row>
        <row r="1815">
          <cell r="B1815">
            <v>299020</v>
          </cell>
          <cell r="C1815" t="str">
            <v>SOBRANTES SEGURO DE DEPÓSITOS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</row>
        <row r="1816">
          <cell r="B1816">
            <v>299025</v>
          </cell>
          <cell r="C1816" t="str">
            <v>SOBRANTES COSTO DE GARANTÍA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</row>
        <row r="1817">
          <cell r="B1817">
            <v>299030</v>
          </cell>
          <cell r="C1817" t="str">
            <v>SOBRANTES DE PRIMAS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</row>
        <row r="1818">
          <cell r="B1818">
            <v>299035</v>
          </cell>
          <cell r="C1818" t="str">
            <v>CONSORCIOS O UNIONES TEMPORALES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</row>
        <row r="1819">
          <cell r="B1819">
            <v>299040</v>
          </cell>
          <cell r="C1819" t="str">
            <v>INGRESOS RECIBIDOS PARA TERCEROS</v>
          </cell>
          <cell r="D1819">
            <v>74287203.180000007</v>
          </cell>
          <cell r="E1819">
            <v>63852931</v>
          </cell>
          <cell r="F1819">
            <v>30223231.600000001</v>
          </cell>
          <cell r="G1819">
            <v>74287203.180000007</v>
          </cell>
          <cell r="H1819">
            <v>63852931</v>
          </cell>
        </row>
        <row r="1820">
          <cell r="B1820">
            <v>299095</v>
          </cell>
          <cell r="C1820" t="str">
            <v>OTROS</v>
          </cell>
          <cell r="D1820">
            <v>18378324530.919998</v>
          </cell>
          <cell r="E1820">
            <v>15818478336.620001</v>
          </cell>
          <cell r="F1820">
            <v>25806700477.720001</v>
          </cell>
          <cell r="G1820">
            <v>18378324530.919998</v>
          </cell>
          <cell r="H1820">
            <v>15818478336.620001</v>
          </cell>
        </row>
        <row r="1821">
          <cell r="B1821">
            <v>300000</v>
          </cell>
          <cell r="C1821" t="str">
            <v>PATRIMONIO</v>
          </cell>
          <cell r="D1821">
            <v>1566220883586.7</v>
          </cell>
          <cell r="E1821">
            <v>1495145916350.5901</v>
          </cell>
          <cell r="F1821">
            <v>1491898876451.6399</v>
          </cell>
          <cell r="G1821">
            <v>1566220883586.7</v>
          </cell>
          <cell r="H1821">
            <v>1495145916350.5901</v>
          </cell>
        </row>
        <row r="1822">
          <cell r="B1822">
            <v>310000</v>
          </cell>
          <cell r="C1822" t="str">
            <v>CAPITAL SOCIAL</v>
          </cell>
          <cell r="D1822">
            <v>1062556872000</v>
          </cell>
          <cell r="E1822">
            <v>1062556872000</v>
          </cell>
          <cell r="F1822">
            <v>1062556872000</v>
          </cell>
          <cell r="G1822">
            <v>1062556872000</v>
          </cell>
          <cell r="H1822">
            <v>1062556872000</v>
          </cell>
        </row>
        <row r="1823">
          <cell r="B1823">
            <v>310500</v>
          </cell>
          <cell r="C1823" t="str">
            <v>CAPITAL SUSCRITO Y PAGADO</v>
          </cell>
          <cell r="D1823">
            <v>1062556872000</v>
          </cell>
          <cell r="E1823">
            <v>1062556872000</v>
          </cell>
          <cell r="F1823">
            <v>1062556872000</v>
          </cell>
          <cell r="G1823">
            <v>1062556872000</v>
          </cell>
          <cell r="H1823">
            <v>1062556872000</v>
          </cell>
        </row>
        <row r="1824">
          <cell r="B1824">
            <v>310505</v>
          </cell>
          <cell r="C1824" t="str">
            <v>CAPITAL AUTORIZADO</v>
          </cell>
          <cell r="D1824">
            <v>1100000000000</v>
          </cell>
          <cell r="E1824">
            <v>1100000000000</v>
          </cell>
          <cell r="F1824">
            <v>1100000000000</v>
          </cell>
          <cell r="G1824">
            <v>1100000000000</v>
          </cell>
          <cell r="H1824">
            <v>1100000000000</v>
          </cell>
        </row>
        <row r="1825">
          <cell r="B1825">
            <v>310510</v>
          </cell>
          <cell r="C1825" t="str">
            <v xml:space="preserve">CAPITAL POR SUSCRIBIR </v>
          </cell>
          <cell r="D1825">
            <v>37443128000</v>
          </cell>
          <cell r="E1825">
            <v>37443128000</v>
          </cell>
          <cell r="F1825">
            <v>37443128000</v>
          </cell>
          <cell r="G1825">
            <v>37443128000</v>
          </cell>
          <cell r="H1825">
            <v>37443128000</v>
          </cell>
        </row>
        <row r="1826">
          <cell r="B1826">
            <v>310515</v>
          </cell>
          <cell r="C1826" t="str">
            <v>CAPITAL SUSCRITO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</row>
        <row r="1827">
          <cell r="B1827">
            <v>310520</v>
          </cell>
          <cell r="C1827" t="str">
            <v xml:space="preserve">CAPITAL SUSCRITO POR COBRAR 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</row>
        <row r="1828">
          <cell r="B1828">
            <v>311000</v>
          </cell>
          <cell r="C1828" t="str">
            <v xml:space="preserve">ACCIONES, CUOTAS O PARTES DE INTERÉS SOCIAL PROPIAS READQUIRIDAS (DB) 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</row>
        <row r="1829">
          <cell r="B1829">
            <v>311500</v>
          </cell>
          <cell r="C1829" t="str">
            <v>APORTES SOCIALES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</row>
        <row r="1830">
          <cell r="B1830">
            <v>311505</v>
          </cell>
          <cell r="C1830" t="str">
            <v>CUOTAS O PARTES DE INTERÉS SOCIAL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</row>
        <row r="1831">
          <cell r="B1831">
            <v>312000</v>
          </cell>
          <cell r="C1831" t="str">
            <v>CAPITAL MINIMO E IRREDUCTIBLE   SECCION AHORROS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</row>
        <row r="1832">
          <cell r="B1832">
            <v>312500</v>
          </cell>
          <cell r="C1832" t="str">
            <v xml:space="preserve">APORTES DEL ESTADO 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</row>
        <row r="1833">
          <cell r="B1833">
            <v>313000</v>
          </cell>
          <cell r="C1833" t="str">
            <v>DIVIDENDOS DECRETADOS EN ACCIONES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</row>
        <row r="1834">
          <cell r="B1834">
            <v>313005</v>
          </cell>
          <cell r="C1834" t="str">
            <v>DIVIDENDOS DECRETADOS EN ACCIONES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</row>
        <row r="1835">
          <cell r="B1835">
            <v>313010</v>
          </cell>
          <cell r="C1835" t="str">
            <v>PARTICIPACIONES DECRETADAS EN CUOTAS SOCIALES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</row>
        <row r="1836">
          <cell r="B1836">
            <v>313015</v>
          </cell>
          <cell r="C1836" t="str">
            <v xml:space="preserve">APORTES DECRETADOS EN ESPECIE 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</row>
        <row r="1837">
          <cell r="B1837">
            <v>315000</v>
          </cell>
          <cell r="C1837" t="str">
            <v>PARTICIPACIONES NO CONTROLADORAS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</row>
        <row r="1838">
          <cell r="B1838">
            <v>315500</v>
          </cell>
          <cell r="C1838" t="str">
            <v>CAPITAL ASIGNADO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</row>
        <row r="1839">
          <cell r="B1839">
            <v>320000</v>
          </cell>
          <cell r="C1839" t="str">
            <v>RESERVAS</v>
          </cell>
          <cell r="D1839">
            <v>240460703465.89001</v>
          </cell>
          <cell r="E1839">
            <v>228681059453.98999</v>
          </cell>
          <cell r="F1839">
            <v>225837251232.45999</v>
          </cell>
          <cell r="G1839">
            <v>240460703465.89001</v>
          </cell>
          <cell r="H1839">
            <v>228681059453.98999</v>
          </cell>
        </row>
        <row r="1840">
          <cell r="B1840">
            <v>320500</v>
          </cell>
          <cell r="C1840" t="str">
            <v>RESERVA LEGAL</v>
          </cell>
          <cell r="D1840">
            <v>158599779511.48001</v>
          </cell>
          <cell r="E1840">
            <v>147833262307.31</v>
          </cell>
          <cell r="F1840">
            <v>139545280244.82001</v>
          </cell>
          <cell r="G1840">
            <v>158599779511.48001</v>
          </cell>
          <cell r="H1840">
            <v>147833262307.31</v>
          </cell>
        </row>
        <row r="1841">
          <cell r="B1841">
            <v>320505</v>
          </cell>
          <cell r="C1841" t="str">
            <v>APROPIACIÓN DE UTILIDADES LIQUIDAS</v>
          </cell>
          <cell r="D1841">
            <v>158599779511.48001</v>
          </cell>
          <cell r="E1841">
            <v>147833262307.31</v>
          </cell>
          <cell r="F1841">
            <v>139545280244.82001</v>
          </cell>
          <cell r="G1841">
            <v>158599779511.48001</v>
          </cell>
          <cell r="H1841">
            <v>147833262307.31</v>
          </cell>
        </row>
        <row r="1842">
          <cell r="B1842">
            <v>320510</v>
          </cell>
          <cell r="C1842" t="str">
            <v>PARA PROTECCIÓN DE APORTES SOCIALES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</row>
        <row r="1843">
          <cell r="B1843">
            <v>321000</v>
          </cell>
          <cell r="C1843" t="str">
            <v>RESERVAS ESTATUTARIAS</v>
          </cell>
          <cell r="D1843">
            <v>49346689931.169998</v>
          </cell>
          <cell r="E1843">
            <v>49346689931.169998</v>
          </cell>
          <cell r="F1843">
            <v>49346689931.169998</v>
          </cell>
          <cell r="G1843">
            <v>49346689931.169998</v>
          </cell>
          <cell r="H1843">
            <v>49346689931.169998</v>
          </cell>
        </row>
        <row r="1844">
          <cell r="B1844">
            <v>321005</v>
          </cell>
          <cell r="C1844" t="str">
            <v>PARA REPOSICIÓN DE ACTIVOS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</row>
        <row r="1845">
          <cell r="B1845">
            <v>321010</v>
          </cell>
          <cell r="C1845" t="str">
            <v>PARA FUTUROS ENSANCHES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</row>
        <row r="1846">
          <cell r="B1846">
            <v>321015</v>
          </cell>
          <cell r="C1846" t="str">
            <v>PARA FUTURAS CAPITALIZACIONES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</row>
        <row r="1847">
          <cell r="B1847">
            <v>321020</v>
          </cell>
          <cell r="C1847" t="str">
            <v>RESERVA DE RESULTADOS CAMBIARIOS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</row>
        <row r="1848">
          <cell r="B1848">
            <v>321025</v>
          </cell>
          <cell r="C1848" t="str">
            <v>RESERVA PARA FLUCTUACIONES DE MONEDAS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</row>
        <row r="1849">
          <cell r="B1849">
            <v>321030</v>
          </cell>
          <cell r="C1849" t="str">
            <v>RESERVA PARA PROTECCION DE ACTIVOS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</row>
        <row r="1850">
          <cell r="B1850">
            <v>321095</v>
          </cell>
          <cell r="C1850" t="str">
            <v>OTRAS</v>
          </cell>
          <cell r="D1850">
            <v>49346689931.169998</v>
          </cell>
          <cell r="E1850">
            <v>49346689931.169998</v>
          </cell>
          <cell r="F1850">
            <v>49346689931.169998</v>
          </cell>
          <cell r="G1850">
            <v>49346689931.169998</v>
          </cell>
          <cell r="H1850">
            <v>49346689931.169998</v>
          </cell>
        </row>
        <row r="1851">
          <cell r="B1851">
            <v>321500</v>
          </cell>
          <cell r="C1851" t="str">
            <v>RESERVAS OCASIONALES</v>
          </cell>
          <cell r="D1851">
            <v>32514234023.240002</v>
          </cell>
          <cell r="E1851">
            <v>31501107215.509998</v>
          </cell>
          <cell r="F1851">
            <v>36945281056.470001</v>
          </cell>
          <cell r="G1851">
            <v>32514234023.240002</v>
          </cell>
          <cell r="H1851">
            <v>31501107215.509998</v>
          </cell>
        </row>
        <row r="1852">
          <cell r="B1852">
            <v>321505</v>
          </cell>
          <cell r="C1852" t="str">
            <v>A DISPOSICIÓN DE LA JUNTA DIRECTIVA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</row>
        <row r="1853">
          <cell r="B1853">
            <v>321510</v>
          </cell>
          <cell r="C1853" t="str">
            <v>PARA PROTECCIÓN DE INVERSIONES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</row>
        <row r="1854">
          <cell r="B1854">
            <v>321520</v>
          </cell>
          <cell r="C1854" t="str">
            <v>PARA PROTECCIÓN DE CARTERA DE CRÉDITOS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</row>
        <row r="1855">
          <cell r="B1855">
            <v>321525</v>
          </cell>
          <cell r="C1855" t="str">
            <v>PARA BENEFICENCIA Y DONACIONES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</row>
        <row r="1856">
          <cell r="B1856">
            <v>321530</v>
          </cell>
          <cell r="C1856" t="str">
            <v>POR DISPOSICIONES FISCALES</v>
          </cell>
          <cell r="D1856">
            <v>0</v>
          </cell>
          <cell r="E1856">
            <v>0</v>
          </cell>
          <cell r="F1856">
            <v>26574497525.470001</v>
          </cell>
          <cell r="G1856">
            <v>0</v>
          </cell>
          <cell r="H1856">
            <v>0</v>
          </cell>
        </row>
        <row r="1857">
          <cell r="B1857">
            <v>321535</v>
          </cell>
          <cell r="C1857" t="str">
            <v>PARA READQUISICIÓN DE ACCIONES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</row>
        <row r="1858">
          <cell r="B1858">
            <v>321540</v>
          </cell>
          <cell r="C1858" t="str">
            <v xml:space="preserve">ACCIONES PROPIAS READQUIRIDAS (-) 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</row>
        <row r="1859">
          <cell r="B1859">
            <v>321545</v>
          </cell>
          <cell r="C1859" t="str">
            <v>PARA ADQUISICIÓN, MEJORA O REMODELACIÓN DE PROPIEDADES Y  EQUIPO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</row>
        <row r="1860">
          <cell r="B1860">
            <v>321550</v>
          </cell>
          <cell r="C1860" t="str">
            <v>PARA FUTURAS CAPITALIZACIONES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</row>
        <row r="1861">
          <cell r="B1861">
            <v>321555</v>
          </cell>
          <cell r="C1861" t="str">
            <v>PARA CAPITAL DE TRABAJO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</row>
        <row r="1862">
          <cell r="B1862">
            <v>321595</v>
          </cell>
          <cell r="C1862" t="str">
            <v>OTRAS</v>
          </cell>
          <cell r="D1862">
            <v>32514234023.240002</v>
          </cell>
          <cell r="E1862">
            <v>31501107215.509998</v>
          </cell>
          <cell r="F1862">
            <v>10370783531</v>
          </cell>
          <cell r="G1862">
            <v>32514234023.240002</v>
          </cell>
          <cell r="H1862">
            <v>31501107215.509998</v>
          </cell>
        </row>
        <row r="1863">
          <cell r="B1863">
            <v>322500</v>
          </cell>
          <cell r="C1863" t="str">
            <v>RESERVA FONDOS DE GARANTÍAS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</row>
        <row r="1864">
          <cell r="B1864">
            <v>322505</v>
          </cell>
          <cell r="C1864" t="str">
            <v>SEGURO DE DEPÓSITO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</row>
        <row r="1865">
          <cell r="B1865">
            <v>322510</v>
          </cell>
          <cell r="C1865" t="str">
            <v>RESERVAS OBLIGATORIAS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</row>
        <row r="1866">
          <cell r="B1866">
            <v>322515</v>
          </cell>
          <cell r="C1866" t="str">
            <v>RESERVAS POR DISPOSICIONES FISCALES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</row>
        <row r="1867">
          <cell r="B1867">
            <v>322520</v>
          </cell>
          <cell r="C1867" t="str">
            <v>PARA PROTECCIÓN DE APORTES SOCIALES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</row>
        <row r="1868">
          <cell r="B1868">
            <v>322595</v>
          </cell>
          <cell r="C1868" t="str">
            <v>OTRAS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</row>
        <row r="1869">
          <cell r="B1869">
            <v>323000</v>
          </cell>
          <cell r="C1869" t="str">
            <v>OTRAS RESERVAS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</row>
        <row r="1870">
          <cell r="B1870">
            <v>323005</v>
          </cell>
          <cell r="C1870" t="str">
            <v>RESERVAS DE ESTABILIZACIÓN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</row>
        <row r="1871">
          <cell r="B1871">
            <v>323500</v>
          </cell>
          <cell r="C1871" t="str">
            <v>RESERVA DE ESTABILIZACION MONETARIA Y CAMBIARIA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</row>
        <row r="1872">
          <cell r="B1872">
            <v>330000</v>
          </cell>
          <cell r="C1872" t="str">
            <v>PATRIMONIO AUTÓNOMO FP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</row>
        <row r="1873">
          <cell r="B1873">
            <v>330500</v>
          </cell>
          <cell r="C1873" t="str">
            <v>CUENTAS INDIVIDUALES DE AHORRO PENSIONAL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</row>
        <row r="1874">
          <cell r="B1874">
            <v>330505</v>
          </cell>
          <cell r="C1874" t="str">
            <v>COTIZACIONES DE PENSIÓN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</row>
        <row r="1875">
          <cell r="B1875">
            <v>330510</v>
          </cell>
          <cell r="C1875" t="str">
            <v>OBLIGATORIAS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</row>
        <row r="1876">
          <cell r="B1876">
            <v>330515</v>
          </cell>
          <cell r="C1876" t="str">
            <v>VOLUNTARIAS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</row>
        <row r="1877">
          <cell r="B1877">
            <v>330520</v>
          </cell>
          <cell r="C1877" t="str">
            <v>FONDO DE SOLIDARIDAD PENSIONAL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</row>
        <row r="1878">
          <cell r="B1878">
            <v>331000</v>
          </cell>
          <cell r="C1878" t="str">
            <v>COTIZACIONES DE AFILIADOS VINCULADOS A OTRA ADMINISTRADORA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</row>
        <row r="1879">
          <cell r="B1879">
            <v>331005</v>
          </cell>
          <cell r="C1879" t="str">
            <v>COTIZACIONES DE PENSIÓN DE AFILIADOS VINCULADOS A OTRA ADMINISTRADORA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</row>
        <row r="1880">
          <cell r="B1880">
            <v>331500</v>
          </cell>
          <cell r="C1880" t="str">
            <v>RECAUDOS EN PROCESO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</row>
        <row r="1881">
          <cell r="B1881">
            <v>331505</v>
          </cell>
          <cell r="C1881" t="str">
            <v>POR VERIFICAR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</row>
        <row r="1882">
          <cell r="B1882">
            <v>331510</v>
          </cell>
          <cell r="C1882" t="str">
            <v>CON DIFERENCIAS EN PROCESO VERIFICACIÓN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</row>
        <row r="1883">
          <cell r="B1883">
            <v>331515</v>
          </cell>
          <cell r="C1883" t="str">
            <v>PENDIENTES DE PLANILLAS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</row>
        <row r="1884">
          <cell r="B1884">
            <v>331520</v>
          </cell>
          <cell r="C1884" t="str">
            <v>POR TRASLADOS NO ACREDITADOS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</row>
        <row r="1885">
          <cell r="B1885">
            <v>332000</v>
          </cell>
          <cell r="C1885" t="str">
            <v>COTIZACIONES DE AFILIADOS EN PROCESO DE ACREDITACIÓN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</row>
        <row r="1886">
          <cell r="B1886">
            <v>332005</v>
          </cell>
          <cell r="C1886" t="str">
            <v>COTIZACIONES DE AFILIADOS EN PROCESO DE ACREDITACIÓN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</row>
        <row r="1887">
          <cell r="B1887">
            <v>332500</v>
          </cell>
          <cell r="C1887" t="str">
            <v>RESERVA DE ESTABILIZACIÓN DE RENDIMIENTOS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</row>
        <row r="1888">
          <cell r="B1888">
            <v>333000</v>
          </cell>
          <cell r="C1888" t="str">
            <v>APORTES DE AFILIADOS EN EXCESO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</row>
        <row r="1889">
          <cell r="B1889">
            <v>333005</v>
          </cell>
          <cell r="C1889" t="str">
            <v>APORTES DE AFILIADOS EN EXCESO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</row>
        <row r="1890">
          <cell r="B1890">
            <v>333500</v>
          </cell>
          <cell r="C1890" t="str">
            <v>COMISIONES Y SEGUROS POR TRASLADAR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</row>
        <row r="1891">
          <cell r="B1891">
            <v>333505</v>
          </cell>
          <cell r="C1891" t="str">
            <v>COMISIÓN POR ADMINISTRACIÓN DEL FONDO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</row>
        <row r="1892">
          <cell r="B1892">
            <v>333510</v>
          </cell>
          <cell r="C1892" t="str">
            <v>SEGUROS RECIBIDOS PENDIENTES DE TRANSFERIR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</row>
        <row r="1893">
          <cell r="B1893">
            <v>334000</v>
          </cell>
          <cell r="C1893" t="str">
            <v>APORTES POR TRASLADAR AL FONDO DE SOLIDARIDAD PENSIONAL Y FONDO DE GARANTÍA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</row>
        <row r="1894">
          <cell r="B1894">
            <v>334005</v>
          </cell>
          <cell r="C1894" t="str">
            <v>FONDO DE SOLIDARIDAD PENSIONAL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</row>
        <row r="1895">
          <cell r="B1895">
            <v>334010</v>
          </cell>
          <cell r="C1895" t="str">
            <v>SUBCUENTA DE SOLIDARIDAD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</row>
        <row r="1896">
          <cell r="B1896">
            <v>334015</v>
          </cell>
          <cell r="C1896" t="str">
            <v>SUBCUENTA DE SUBSISTENCIA - AFILIADOS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</row>
        <row r="1897">
          <cell r="B1897">
            <v>334020</v>
          </cell>
          <cell r="C1897" t="str">
            <v>FONDO DE GARANTÍA DE PENSIÓN MÍNIMA DEL RÉGIMEN DE AHORRO INDIVIDUAL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</row>
        <row r="1898">
          <cell r="B1898">
            <v>340000</v>
          </cell>
          <cell r="C1898" t="str">
            <v xml:space="preserve">PATRIMONIO AUTÓNOMO 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</row>
        <row r="1899">
          <cell r="B1899">
            <v>340500</v>
          </cell>
          <cell r="C1899" t="str">
            <v>CUENTAS INDIVIDUALES DE CAPITALIZACIÓN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</row>
        <row r="1900">
          <cell r="B1900">
            <v>340505</v>
          </cell>
          <cell r="C1900" t="str">
            <v>AUXILIOS Y APORTES DE CESANTÍA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</row>
        <row r="1901">
          <cell r="B1901">
            <v>340510</v>
          </cell>
          <cell r="C1901" t="str">
            <v>AUXILIOS Y APORTES DE CESANTÍA AFILIADOS DEPENDIENTES DESTINADOS AL MECANISMO DE PROTECCION AL CESANTE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</row>
        <row r="1902">
          <cell r="B1902">
            <v>340515</v>
          </cell>
          <cell r="C1902" t="str">
            <v>APORTES VOLUNTARIOS AFILIADOS INDEPENDIENTES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</row>
        <row r="1903">
          <cell r="B1903">
            <v>340520</v>
          </cell>
          <cell r="C1903" t="str">
            <v>AUXILIOS Y APORTES VOLUNTARIOS DE CESANTÍA AFILIADOS INDEPENDIENTES DESTINADOS AL MECANISMO DE PROTECCION AL CESANTE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</row>
        <row r="1904">
          <cell r="B1904">
            <v>340525</v>
          </cell>
          <cell r="C1904" t="str">
            <v>AUXILIOS DE CESANTIAS TRABAJADORES RETIRADOS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</row>
        <row r="1905">
          <cell r="B1905">
            <v>340530</v>
          </cell>
          <cell r="C1905" t="str">
            <v>AUXILIOS DE CESANTIAS TRABAJADORES RETIRADOS DESTINADOS AL MECANISMO DE PROTECCIÒN AL CESANTE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</row>
        <row r="1906">
          <cell r="B1906">
            <v>341000</v>
          </cell>
          <cell r="C1906" t="str">
            <v>AUXILIOS Y APORTES DE AFILIADOS VINCULADOS A OTRA ADMINISTRADORA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</row>
        <row r="1907">
          <cell r="B1907">
            <v>341005</v>
          </cell>
          <cell r="C1907" t="str">
            <v>AUXILIOS Y APORTES DE CESANTÍA DE AFILIADOS VINCULADOS A OTRA ADMINISTRADORA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</row>
        <row r="1908">
          <cell r="B1908">
            <v>341500</v>
          </cell>
          <cell r="C1908" t="str">
            <v>RECAUDOS EN PROCESO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</row>
        <row r="1909">
          <cell r="B1909">
            <v>341505</v>
          </cell>
          <cell r="C1909" t="str">
            <v>POR VERIFICAR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</row>
        <row r="1910">
          <cell r="B1910">
            <v>341510</v>
          </cell>
          <cell r="C1910" t="str">
            <v>CON DIFERENCIAS EN PROCESO VERIFICACIÓN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</row>
        <row r="1911">
          <cell r="B1911">
            <v>341515</v>
          </cell>
          <cell r="C1911" t="str">
            <v>PENDIENTES DE PLANILLAS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</row>
        <row r="1912">
          <cell r="B1912">
            <v>341520</v>
          </cell>
          <cell r="C1912" t="str">
            <v>POR TRASLADOS NO ACREDITADOS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</row>
        <row r="1913">
          <cell r="B1913">
            <v>342000</v>
          </cell>
          <cell r="C1913" t="str">
            <v>AUXILIOS Y APORTES DE AFILIADOS EN PROCESO DE ACREDITACIÓN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</row>
        <row r="1914">
          <cell r="B1914">
            <v>342005</v>
          </cell>
          <cell r="C1914" t="str">
            <v xml:space="preserve">AUXILIOS Y APORTES DE CESANTÍA DE AFILIADOS EN PROCESO DE ACREDITACIÓN 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</row>
        <row r="1915">
          <cell r="B1915">
            <v>342010</v>
          </cell>
          <cell r="C1915" t="str">
            <v>APORTES VOLUNTARIOS DE CESANTÍA DE AFILIADOS INDEPENDIENTES EN PROCESO DE ACREDITACIÓN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</row>
        <row r="1916">
          <cell r="B1916">
            <v>342500</v>
          </cell>
          <cell r="C1916" t="str">
            <v>RESERVA DE ESTABILIZACIÓN DE RENDIMIENTOS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</row>
        <row r="1917">
          <cell r="B1917">
            <v>350000</v>
          </cell>
          <cell r="C1917" t="str">
            <v>PATRIMONIO ESPECIALES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</row>
        <row r="1918">
          <cell r="B1918">
            <v>350500</v>
          </cell>
          <cell r="C1918" t="str">
            <v>ACREEDORES FIDUCIARIOS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</row>
        <row r="1919">
          <cell r="B1919">
            <v>350505</v>
          </cell>
          <cell r="C1919" t="str">
            <v>APORTES EN DINERO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</row>
        <row r="1920">
          <cell r="B1920">
            <v>350510</v>
          </cell>
          <cell r="C1920" t="str">
            <v>APORTES CONSORCIOS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</row>
        <row r="1921">
          <cell r="B1921">
            <v>350515</v>
          </cell>
          <cell r="C1921" t="str">
            <v>APORTES EN ESPECIE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</row>
        <row r="1922">
          <cell r="B1922">
            <v>350520</v>
          </cell>
          <cell r="C1922" t="str">
            <v>APORTES POR IDENTIFICAR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</row>
        <row r="1923">
          <cell r="B1923">
            <v>351000</v>
          </cell>
          <cell r="C1923" t="str">
            <v>PAGOS  (DB) PATRIMONIO BIENES FIDEICOMITIDOS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</row>
        <row r="1924">
          <cell r="B1924">
            <v>351005</v>
          </cell>
          <cell r="C1924" t="str">
            <v>RESTITUCIONES DE APORTES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</row>
        <row r="1925">
          <cell r="B1925">
            <v>351010</v>
          </cell>
          <cell r="C1925" t="str">
            <v xml:space="preserve">PAGOS A TERCEROS 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</row>
        <row r="1926">
          <cell r="B1926">
            <v>351500</v>
          </cell>
          <cell r="C1926" t="str">
            <v>PATRIMONIO SECCIONES ESPECIALES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</row>
        <row r="1927">
          <cell r="B1927">
            <v>351505</v>
          </cell>
          <cell r="C1927" t="str">
            <v>ACTIVIDAD ENTIDADES PROMOTORAS DE SALUD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</row>
        <row r="1928">
          <cell r="B1928">
            <v>351510</v>
          </cell>
          <cell r="C1928" t="str">
            <v>SECCIÓN DE AHORRO Y CRÉDITO ENTIDADES COOPERATIVAS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</row>
        <row r="1929">
          <cell r="B1929">
            <v>352000</v>
          </cell>
          <cell r="C1929" t="str">
            <v>CUENTAS INDIVIDUALES APORTES BEPS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</row>
        <row r="1930">
          <cell r="B1930">
            <v>352500</v>
          </cell>
          <cell r="C1930" t="str">
            <v>PARTICIPACIONES EN FONDOS DE INVERSIÓN COLECTIVA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</row>
        <row r="1931">
          <cell r="B1931">
            <v>352505</v>
          </cell>
          <cell r="C1931" t="str">
            <v>PARTICIPACIONES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</row>
        <row r="1932">
          <cell r="B1932">
            <v>352510</v>
          </cell>
          <cell r="C1932" t="str">
            <v>PARTICIPACIONES POR IDENTIFICAR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</row>
        <row r="1933">
          <cell r="B1933">
            <v>360000</v>
          </cell>
          <cell r="C1933" t="str">
            <v>PATRIMONIO REGIMEN DE PRIMA MEDIA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</row>
        <row r="1934">
          <cell r="B1934">
            <v>360500</v>
          </cell>
          <cell r="C1934" t="str">
            <v>RESERVA PARA PENSIÒN DE PRIMA MEDIA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</row>
        <row r="1935">
          <cell r="B1935">
            <v>360505</v>
          </cell>
          <cell r="C1935" t="str">
            <v>COTIZACIONES OBLIGATORIAS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</row>
        <row r="1936">
          <cell r="B1936">
            <v>360510</v>
          </cell>
          <cell r="C1936" t="str">
            <v>RESERVA RÉGIMEN DE TRANSICIÓN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</row>
        <row r="1937">
          <cell r="B1937">
            <v>360515</v>
          </cell>
          <cell r="C1937" t="str">
            <v>RESERVA RÉGIMEN DE PENSIONES ESPECIALES TRANSITORIAS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</row>
        <row r="1938">
          <cell r="B1938">
            <v>360520</v>
          </cell>
          <cell r="C1938" t="str">
            <v>RESERVAS PRESTACIONES EXTRALEGALES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</row>
        <row r="1939">
          <cell r="B1939">
            <v>360530</v>
          </cell>
          <cell r="C1939" t="str">
            <v>RESERVA LEY 100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</row>
        <row r="1940">
          <cell r="B1940">
            <v>360535</v>
          </cell>
          <cell r="C1940" t="str">
            <v>FONDO DE SOLIDARIDAD PENSIONAL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</row>
        <row r="1941">
          <cell r="B1941">
            <v>360540</v>
          </cell>
          <cell r="C1941" t="str">
            <v>COTIZACIONES DE PENSIÓN DE AFILIADOS VINCULADOS A OTRA ADMINISTRADORA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</row>
        <row r="1942">
          <cell r="B1942">
            <v>360545</v>
          </cell>
          <cell r="C1942" t="str">
            <v>RECAUDOS EN PROCESO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</row>
        <row r="1943">
          <cell r="B1943">
            <v>360550</v>
          </cell>
          <cell r="C1943" t="str">
            <v>TRASLADO DE RÉGIMEN O A OTROS FONDOS EN PROCESO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</row>
        <row r="1944">
          <cell r="B1944">
            <v>360555</v>
          </cell>
          <cell r="C1944" t="str">
            <v>COTIZACIONES DE PENSIÓN DE AFILIADOS EN PROCESO DE ACREDITACIÓN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</row>
        <row r="1945">
          <cell r="B1945">
            <v>360570</v>
          </cell>
          <cell r="C1945" t="str">
            <v>COTIZACIÓN DE AFILIADOS EN EXCESO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</row>
        <row r="1946">
          <cell r="B1946">
            <v>360575</v>
          </cell>
          <cell r="C1946" t="str">
            <v>PATRIMONIO ASIGNADO - PROGRAMAS ESPECIALES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</row>
        <row r="1947">
          <cell r="B1947">
            <v>360580</v>
          </cell>
          <cell r="C1947" t="str">
            <v>RESERVA PRESTACIONES EXTRALEGALES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</row>
        <row r="1948">
          <cell r="B1948">
            <v>360585</v>
          </cell>
          <cell r="C1948" t="str">
            <v>RESERVA EMPRESAS NO APORTANTES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</row>
        <row r="1949">
          <cell r="B1949">
            <v>370000</v>
          </cell>
          <cell r="C1949" t="str">
            <v>FONDOS DE DESTINACIÓN ESPECÍFICA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</row>
        <row r="1950">
          <cell r="B1950">
            <v>370500</v>
          </cell>
          <cell r="C1950" t="str">
            <v>AMORTIZACIÓN DE APORTES SOCIALES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</row>
        <row r="1951">
          <cell r="B1951">
            <v>371000</v>
          </cell>
          <cell r="C1951" t="str">
            <v>FONDO DE GARANTÍAS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</row>
        <row r="1952">
          <cell r="B1952">
            <v>371500</v>
          </cell>
          <cell r="C1952" t="str">
            <v>FONDOS DE CAPITAL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</row>
        <row r="1953">
          <cell r="B1953">
            <v>372000</v>
          </cell>
          <cell r="C1953" t="str">
            <v>FONDO DE REVALORACIÓN DE APORTES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</row>
        <row r="1954">
          <cell r="B1954">
            <v>372005</v>
          </cell>
          <cell r="C1954" t="str">
            <v>FONDO DE REVALORIZACIÓN DE APORTES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</row>
        <row r="1955">
          <cell r="B1955">
            <v>372500</v>
          </cell>
          <cell r="C1955" t="str">
            <v>OTROS FONDOS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</row>
        <row r="1956">
          <cell r="B1956">
            <v>373000</v>
          </cell>
          <cell r="C1956" t="str">
            <v>FONDO ESPECIAL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</row>
        <row r="1957">
          <cell r="B1957">
            <v>380000</v>
          </cell>
          <cell r="C1957" t="str">
            <v>SUPERÁVIT O DÉFICIT</v>
          </cell>
          <cell r="D1957">
            <v>136369371698.81</v>
          </cell>
          <cell r="E1957">
            <v>96275085461.699997</v>
          </cell>
          <cell r="F1957">
            <v>120639786966.64999</v>
          </cell>
          <cell r="G1957">
            <v>136369371698.81</v>
          </cell>
          <cell r="H1957">
            <v>96275085461.699997</v>
          </cell>
        </row>
        <row r="1958">
          <cell r="B1958">
            <v>380500</v>
          </cell>
          <cell r="C1958" t="str">
            <v>PRIMA EN COLOCACIÓN DE ACCIONES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</row>
        <row r="1959">
          <cell r="B1959">
            <v>380505</v>
          </cell>
          <cell r="C1959" t="str">
            <v>PRIMA EN COLOCACIÓN DE ACCIONES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</row>
        <row r="1960">
          <cell r="B1960">
            <v>380510</v>
          </cell>
          <cell r="C1960" t="str">
            <v>PRIMA EN COLOCACIÓN DE ACCIONES POR COBRAR (DB)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</row>
        <row r="1961">
          <cell r="B1961">
            <v>380515</v>
          </cell>
          <cell r="C1961" t="str">
            <v>PRIMA EN COLOCACIÓN DE CUOTAS O PARTES DE INTERÉS SOCIAL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</row>
        <row r="1962">
          <cell r="B1962">
            <v>380520</v>
          </cell>
          <cell r="C1962" t="str">
            <v>PRIMA EN COLOCACIÓN DE APORTES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</row>
        <row r="1963">
          <cell r="B1963">
            <v>381000</v>
          </cell>
          <cell r="C1963" t="str">
            <v>CONTRIBUCIONES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</row>
        <row r="1964">
          <cell r="B1964">
            <v>381500</v>
          </cell>
          <cell r="C1964" t="str">
            <v>GANANCIAS O PÉRDIDAS  NO REALIZADAS (ORI)</v>
          </cell>
          <cell r="D1964">
            <v>103904548077.67</v>
          </cell>
          <cell r="E1964">
            <v>63359819762.18</v>
          </cell>
          <cell r="F1964">
            <v>86947103362.669998</v>
          </cell>
          <cell r="G1964">
            <v>103904548077.67</v>
          </cell>
          <cell r="H1964">
            <v>63359819762.18</v>
          </cell>
        </row>
        <row r="1965">
          <cell r="B1965">
            <v>381505</v>
          </cell>
          <cell r="C1965" t="str">
            <v>REVALORIZACIÓN ACTIVOS</v>
          </cell>
          <cell r="D1965">
            <v>36506772864.870003</v>
          </cell>
          <cell r="E1965">
            <v>36506772864.870003</v>
          </cell>
          <cell r="F1965">
            <v>36506772864.870003</v>
          </cell>
          <cell r="G1965">
            <v>36506772864.870003</v>
          </cell>
          <cell r="H1965">
            <v>36506772864.870003</v>
          </cell>
        </row>
        <row r="1966">
          <cell r="B1966">
            <v>381510</v>
          </cell>
          <cell r="C1966" t="str">
            <v>INSTRUMENTOS FINANCIEROS MEDIDOS AL VALOR RAZONABLE CON CAMBIOS EN EL ORI</v>
          </cell>
          <cell r="D1966">
            <v>103552238037.69</v>
          </cell>
          <cell r="E1966">
            <v>48115443309.199997</v>
          </cell>
          <cell r="F1966">
            <v>76996666377.919998</v>
          </cell>
          <cell r="G1966">
            <v>103552238037.69</v>
          </cell>
          <cell r="H1966">
            <v>48115443309.199997</v>
          </cell>
        </row>
        <row r="1967">
          <cell r="B1967">
            <v>381515</v>
          </cell>
          <cell r="C1967" t="str">
            <v>VARIACIÓN DEL VALOR RAZONABLE DE OTROS ACTIVOS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</row>
        <row r="1968">
          <cell r="B1968">
            <v>381520</v>
          </cell>
          <cell r="C1968" t="str">
            <v>DIFERENCIA EN CAMBIOS POR INVERSIONES EN ASOCIADAS Y SUBORDINADAS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</row>
        <row r="1969">
          <cell r="B1969">
            <v>381525</v>
          </cell>
          <cell r="C1969" t="str">
            <v>COBERTURA CON DERIVADOS DE FLUJO DE EFECTIVO</v>
          </cell>
          <cell r="D1969">
            <v>-4762042879.1499996</v>
          </cell>
          <cell r="E1969">
            <v>-4300542245.1499996</v>
          </cell>
          <cell r="F1969">
            <v>-201328605.15000001</v>
          </cell>
          <cell r="G1969">
            <v>-4762042879.1499996</v>
          </cell>
          <cell r="H1969">
            <v>-4300542245.1499996</v>
          </cell>
        </row>
        <row r="1970">
          <cell r="B1970">
            <v>381530</v>
          </cell>
          <cell r="C1970" t="str">
            <v>AJUSTES DE CONVERSIÓN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</row>
        <row r="1971">
          <cell r="B1971">
            <v>381535</v>
          </cell>
          <cell r="C1971" t="str">
            <v>AJUSTES ASOCIADAS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</row>
        <row r="1972">
          <cell r="B1972">
            <v>381540</v>
          </cell>
          <cell r="C1972" t="str">
            <v>GANANCIAS O PÉRDIDAS PARTICIPACIONES NO CONTROLADORAS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</row>
        <row r="1973">
          <cell r="B1973">
            <v>381545</v>
          </cell>
          <cell r="C1973" t="str">
            <v>COBERTURA CON DERIVADOS DE INVERSIONES NETAS EN EL EXTRANJERO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</row>
        <row r="1974">
          <cell r="B1974">
            <v>381550</v>
          </cell>
          <cell r="C1974" t="str">
            <v>INSTRUMENTOS FINANCIEROS MEDIDOS A VARIACIÓN PATRIMONIAL CON CAMBIOS EN EL ORI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</row>
        <row r="1975">
          <cell r="B1975">
            <v>381555</v>
          </cell>
          <cell r="C1975" t="str">
            <v>AJUSTES EN LA APLICACIÓN POR PRIMERA VEZ DE LAS NIIF</v>
          </cell>
          <cell r="D1975">
            <v>10243743873.15</v>
          </cell>
          <cell r="E1975">
            <v>9814459252.1499996</v>
          </cell>
          <cell r="F1975">
            <v>9814459252.1499996</v>
          </cell>
          <cell r="G1975">
            <v>10243743873.15</v>
          </cell>
          <cell r="H1975">
            <v>9814459252.1499996</v>
          </cell>
        </row>
        <row r="1976">
          <cell r="B1976">
            <v>381560</v>
          </cell>
          <cell r="C1976" t="str">
            <v>DIFERENCIAS ENTRE LOS ESTADOS FINANCIEROS CONSOLIDADOS Y SEPARADOS</v>
          </cell>
          <cell r="D1976">
            <v>-197477291.77000001</v>
          </cell>
          <cell r="E1976">
            <v>-197477291.77000001</v>
          </cell>
          <cell r="F1976">
            <v>0</v>
          </cell>
          <cell r="G1976">
            <v>-197477291.77000001</v>
          </cell>
          <cell r="H1976">
            <v>-197477291.77000001</v>
          </cell>
        </row>
        <row r="1977">
          <cell r="B1977">
            <v>381565</v>
          </cell>
          <cell r="C1977" t="str">
            <v>GANANCIAS O PÉRDIDAS PARTICIPACIONES CONTROLODORAS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</row>
        <row r="1978">
          <cell r="B1978">
            <v>381595</v>
          </cell>
          <cell r="C1978" t="str">
            <v>OTROS AL PATRIMONIO NETO</v>
          </cell>
          <cell r="D1978">
            <v>-41438686527.120003</v>
          </cell>
          <cell r="E1978">
            <v>-26578836127.119999</v>
          </cell>
          <cell r="F1978">
            <v>-36169466527.120003</v>
          </cell>
          <cell r="G1978">
            <v>-41438686527.120003</v>
          </cell>
          <cell r="H1978">
            <v>-26578836127.119999</v>
          </cell>
        </row>
        <row r="1979">
          <cell r="B1979">
            <v>382000</v>
          </cell>
          <cell r="C1979" t="str">
            <v>SUPERÁVIT POR EL MÉTODO DE PARTICIPACIÓN PATRIMONIAL</v>
          </cell>
          <cell r="D1979">
            <v>32464823621.139999</v>
          </cell>
          <cell r="E1979">
            <v>32915265699.52</v>
          </cell>
          <cell r="F1979">
            <v>33692683603.98</v>
          </cell>
          <cell r="G1979">
            <v>32464823621.139999</v>
          </cell>
          <cell r="H1979">
            <v>32915265699.52</v>
          </cell>
        </row>
        <row r="1980">
          <cell r="B1980">
            <v>382500</v>
          </cell>
          <cell r="C1980" t="str">
            <v>ARTICULO 6 LEY 4/80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</row>
        <row r="1981">
          <cell r="B1981">
            <v>382505</v>
          </cell>
          <cell r="C1981" t="str">
            <v>ACCIONES FORZOSAS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</row>
        <row r="1982">
          <cell r="B1982">
            <v>382510</v>
          </cell>
          <cell r="C1982" t="str">
            <v>DIVIDENDOS DE ACCIONES FORZOSAS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</row>
        <row r="1983">
          <cell r="B1983">
            <v>383000</v>
          </cell>
          <cell r="C1983" t="str">
            <v>LIQUIDACIÓN CUENTA ESPECIAL DE CAMBIOS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</row>
        <row r="1984">
          <cell r="B1984">
            <v>383500</v>
          </cell>
          <cell r="C1984" t="str">
            <v>AJUSTE EN CAMBIOS RESERVAS INTERNACIONALES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</row>
        <row r="1985">
          <cell r="B1985">
            <v>383505</v>
          </cell>
          <cell r="C1985" t="str">
            <v>RESERVAS INTERNACIONALES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</row>
        <row r="1986">
          <cell r="B1986">
            <v>384000</v>
          </cell>
          <cell r="C1986" t="str">
            <v>INVERSION NETA EN ACTIVOS PARA LA ACTIVIDAD CULTURAL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</row>
        <row r="1987">
          <cell r="B1987">
            <v>390000</v>
          </cell>
          <cell r="C1987" t="str">
            <v xml:space="preserve">GANANCIAS O PÉRDIDAS   </v>
          </cell>
          <cell r="D1987">
            <v>126833936422</v>
          </cell>
          <cell r="E1987">
            <v>107632899434.89999</v>
          </cell>
          <cell r="F1987">
            <v>82864966252.529999</v>
          </cell>
          <cell r="G1987">
            <v>126833936422</v>
          </cell>
          <cell r="H1987">
            <v>107632899434.89999</v>
          </cell>
        </row>
        <row r="1988">
          <cell r="B1988">
            <v>390500</v>
          </cell>
          <cell r="C1988" t="str">
            <v>GANANCIAS ACUMULADAS EJERCICIOS ANTERIORES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</row>
        <row r="1989">
          <cell r="B1989">
            <v>391000</v>
          </cell>
          <cell r="C1989" t="str">
            <v>PÉRDIDAS ACUMULADAS EJERCICIOS ANTERIORES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</row>
        <row r="1990">
          <cell r="B1990">
            <v>391500</v>
          </cell>
          <cell r="C1990" t="str">
            <v>GANANCIA DEL EJERCICIO</v>
          </cell>
          <cell r="D1990">
            <v>126833936422</v>
          </cell>
          <cell r="E1990">
            <v>107632899434.89999</v>
          </cell>
          <cell r="F1990">
            <v>82864966252.529999</v>
          </cell>
          <cell r="G1990">
            <v>126833936422</v>
          </cell>
          <cell r="H1990">
            <v>107632899434.89999</v>
          </cell>
        </row>
        <row r="1991">
          <cell r="B1991">
            <v>392000</v>
          </cell>
          <cell r="C1991" t="str">
            <v>PÉRDIDA DEL EJERCICIO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</row>
        <row r="1992">
          <cell r="B1992">
            <v>392500</v>
          </cell>
          <cell r="C1992" t="str">
            <v>GANANCIA O PÉRDIDA PARTICIPACIONES NO CONTROLADORAS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</row>
        <row r="1993">
          <cell r="B1993">
            <v>393000</v>
          </cell>
          <cell r="C1993" t="str">
            <v>RESULTADOS ACUMULADOS PROCESO DE CONVERGENCIA A NIIFS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</row>
        <row r="1994">
          <cell r="B1994">
            <v>393005</v>
          </cell>
          <cell r="C1994" t="str">
            <v>GANANCIA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</row>
        <row r="1995">
          <cell r="B1995">
            <v>393010</v>
          </cell>
          <cell r="C1995" t="str">
            <v>PÉRDIDA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</row>
        <row r="1996">
          <cell r="B1996">
            <v>400000</v>
          </cell>
          <cell r="C1996" t="str">
            <v>INGRESOS DE OPERACIONES</v>
          </cell>
          <cell r="D1996">
            <v>2201882545728.27</v>
          </cell>
          <cell r="E1996">
            <v>2384044146122.6699</v>
          </cell>
          <cell r="F1996">
            <v>1432687252732.95</v>
          </cell>
          <cell r="G1996">
            <v>2201882545728.27</v>
          </cell>
          <cell r="H1996">
            <v>2384044146122.6699</v>
          </cell>
        </row>
        <row r="1997">
          <cell r="B1997">
            <v>410000</v>
          </cell>
          <cell r="C1997" t="str">
            <v>INGRESOS DE OPERACIONES ORDINARIAS GENERALES</v>
          </cell>
          <cell r="D1997">
            <v>2201882545728.27</v>
          </cell>
          <cell r="E1997">
            <v>2384044146122.6699</v>
          </cell>
          <cell r="F1997">
            <v>1432687252732.95</v>
          </cell>
          <cell r="G1997">
            <v>2201882545728.27</v>
          </cell>
          <cell r="H1997">
            <v>2384044146122.6699</v>
          </cell>
        </row>
        <row r="1998">
          <cell r="B1998">
            <v>410100</v>
          </cell>
          <cell r="C1998" t="str">
            <v>INDUSTRIAL Y DE SERVICIOS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</row>
        <row r="1999">
          <cell r="B1999">
            <v>410105</v>
          </cell>
          <cell r="C1999" t="str">
            <v>CONSTRUCCIONES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</row>
        <row r="2000">
          <cell r="B2000">
            <v>410110</v>
          </cell>
          <cell r="C2000" t="str">
            <v xml:space="preserve">AGRICULTURA, GANADERÍA, CAZA Y SILVICULTURA 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</row>
        <row r="2001">
          <cell r="B2001">
            <v>410115</v>
          </cell>
          <cell r="C2001" t="str">
            <v xml:space="preserve">PESCA 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</row>
        <row r="2002">
          <cell r="B2002">
            <v>410120</v>
          </cell>
          <cell r="C2002" t="str">
            <v>MINAS Y MINERALES (CANTERAS)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</row>
        <row r="2003">
          <cell r="B2003">
            <v>410125</v>
          </cell>
          <cell r="C2003" t="str">
            <v>ALIMENTICIOS, BEBIDAS Y ALCOHOLES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</row>
        <row r="2004">
          <cell r="B2004">
            <v>410130</v>
          </cell>
          <cell r="C2004" t="str">
            <v xml:space="preserve">INDUSTRIAS MANUFACTURERAS 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</row>
        <row r="2005">
          <cell r="B2005">
            <v>410135</v>
          </cell>
          <cell r="C2005" t="str">
            <v xml:space="preserve">SUMINISTRO DE ELECTRICIDAD, GAS Y AGUA 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</row>
        <row r="2006">
          <cell r="B2006">
            <v>410140</v>
          </cell>
          <cell r="C2006" t="str">
            <v xml:space="preserve">COMERCIO AL POR MAYOR Y AL POR MENOR 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</row>
        <row r="2007">
          <cell r="B2007">
            <v>410150</v>
          </cell>
          <cell r="C2007" t="str">
            <v>SERVICIOS HOTELEROS Y DE PROMOCIÓN TURÍSTICA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</row>
        <row r="2008">
          <cell r="B2008">
            <v>410152</v>
          </cell>
          <cell r="C2008" t="str">
            <v>SERVICIO DE TRANSPORTE Y ALMACENAMIENTO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</row>
        <row r="2009">
          <cell r="B2009">
            <v>410154</v>
          </cell>
          <cell r="C2009" t="str">
            <v>SERVICIO DE COMUNICACIONES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</row>
        <row r="2010">
          <cell r="B2010">
            <v>410156</v>
          </cell>
          <cell r="C2010" t="str">
            <v>SERVICIO DE TELECOMUNICACIONES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</row>
        <row r="2011">
          <cell r="B2011">
            <v>410160</v>
          </cell>
          <cell r="C2011" t="str">
            <v xml:space="preserve">ACTIVIDADES INMOBILIARIAS, EMPRESARIALES Y DE ALQUILER 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</row>
        <row r="2012">
          <cell r="B2012">
            <v>410165</v>
          </cell>
          <cell r="C2012" t="str">
            <v>SERVICIOS EDUCATIVOS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</row>
        <row r="2013">
          <cell r="B2013">
            <v>410170</v>
          </cell>
          <cell r="C2013" t="str">
            <v xml:space="preserve">SERVICIOS SOCIALES Y DE SALUD 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</row>
        <row r="2014">
          <cell r="B2014">
            <v>410175</v>
          </cell>
          <cell r="C2014" t="str">
            <v xml:space="preserve">OTRAS ACTIVIDADES DE SERVICIOS COMUNITARIOS, SOCIALES Y PERSONALES 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</row>
        <row r="2015">
          <cell r="B2015">
            <v>410180</v>
          </cell>
          <cell r="C2015" t="str">
            <v>SERVICIOS INFORMÁTICOS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</row>
        <row r="2016">
          <cell r="B2016">
            <v>410185</v>
          </cell>
          <cell r="C2016" t="str">
            <v xml:space="preserve">PARTICIPACIONES EN CONCESIONES 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</row>
        <row r="2017">
          <cell r="B2017">
            <v>410190</v>
          </cell>
          <cell r="C2017" t="str">
            <v>ARRENDAMIENTOS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</row>
        <row r="2018">
          <cell r="B2018">
            <v>410195</v>
          </cell>
          <cell r="C2018" t="str">
            <v>OTROS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</row>
        <row r="2019">
          <cell r="B2019">
            <v>410200</v>
          </cell>
          <cell r="C2019" t="str">
            <v>INGRESOS FINANCIEROS CARTERA</v>
          </cell>
          <cell r="D2019">
            <v>412090253957.76001</v>
          </cell>
          <cell r="E2019">
            <v>385806084074.09998</v>
          </cell>
          <cell r="F2019">
            <v>421422869090.21997</v>
          </cell>
          <cell r="G2019">
            <v>412090253957.76001</v>
          </cell>
          <cell r="H2019">
            <v>385806084074.09998</v>
          </cell>
        </row>
        <row r="2020">
          <cell r="B2020">
            <v>410202</v>
          </cell>
          <cell r="C2020" t="str">
            <v>CRÉDITOS COMERCIALES</v>
          </cell>
          <cell r="D2020">
            <v>345771966766.42999</v>
          </cell>
          <cell r="E2020">
            <v>329647161431.44</v>
          </cell>
          <cell r="F2020">
            <v>364900278000.02002</v>
          </cell>
          <cell r="G2020">
            <v>345771966766.42999</v>
          </cell>
          <cell r="H2020">
            <v>329647161431.44</v>
          </cell>
        </row>
        <row r="2021">
          <cell r="B2021">
            <v>410204</v>
          </cell>
          <cell r="C2021" t="str">
            <v>CRÉDITOS DE CONSUMO</v>
          </cell>
          <cell r="D2021">
            <v>8083442.9800000004</v>
          </cell>
          <cell r="E2021">
            <v>8520046.9600000009</v>
          </cell>
          <cell r="F2021">
            <v>13149383.939999999</v>
          </cell>
          <cell r="G2021">
            <v>8083442.9800000004</v>
          </cell>
          <cell r="H2021">
            <v>8520046.9600000009</v>
          </cell>
        </row>
        <row r="2022">
          <cell r="B2022">
            <v>410206</v>
          </cell>
          <cell r="C2022" t="str">
            <v>CARTERA DE TARJETAS DE CRÉDITO COMERCIAL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</row>
        <row r="2023">
          <cell r="B2023">
            <v>410208</v>
          </cell>
          <cell r="C2023" t="str">
            <v>SOBREGIROS CRÉDITOS COMERCIALES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</row>
        <row r="2024">
          <cell r="B2024">
            <v>410210</v>
          </cell>
          <cell r="C2024" t="str">
            <v>CRÉDITOS DE VIVIENDA Y LEASING HABITACIONAL</v>
          </cell>
          <cell r="D2024">
            <v>228300346.59999999</v>
          </cell>
          <cell r="E2024">
            <v>212763436.56999999</v>
          </cell>
          <cell r="F2024">
            <v>240311275.25999999</v>
          </cell>
          <cell r="G2024">
            <v>228300346.59999999</v>
          </cell>
          <cell r="H2024">
            <v>212763436.56999999</v>
          </cell>
        </row>
        <row r="2025">
          <cell r="B2025">
            <v>410212</v>
          </cell>
          <cell r="C2025" t="str">
            <v>MICROCRÉDITOS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</row>
        <row r="2026">
          <cell r="B2026">
            <v>410214</v>
          </cell>
          <cell r="C2026" t="str">
            <v>CARTERA DE TARJETAS DE CRÉDITO CONSUMO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</row>
        <row r="2027">
          <cell r="B2027">
            <v>410216</v>
          </cell>
          <cell r="C2027" t="str">
            <v>SOBREGIROS  CRÉDITOS CONSUMO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</row>
        <row r="2028">
          <cell r="B2028">
            <v>410218</v>
          </cell>
          <cell r="C2028" t="str">
            <v>OPERACIONES FACTORING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</row>
        <row r="2029">
          <cell r="B2029">
            <v>410220</v>
          </cell>
          <cell r="C2029" t="str">
            <v>CONCEPTOS REPUTADOS INTERESES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</row>
        <row r="2030">
          <cell r="B2030">
            <v>410222</v>
          </cell>
          <cell r="C2030" t="str">
            <v>OPERACIONES DE DESCUENTO DE CARTERA COMERCIAL</v>
          </cell>
          <cell r="D2030">
            <v>3355973125.73</v>
          </cell>
          <cell r="E2030">
            <v>3156807039.8899999</v>
          </cell>
          <cell r="F2030">
            <v>3985639178.0300002</v>
          </cell>
          <cell r="G2030">
            <v>3355973125.73</v>
          </cell>
          <cell r="H2030">
            <v>3156807039.8899999</v>
          </cell>
        </row>
        <row r="2031">
          <cell r="B2031">
            <v>410224</v>
          </cell>
          <cell r="C2031" t="str">
            <v>OPERACIONES DE DESCUENTO DE CARTERA DE CONSUMO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</row>
        <row r="2032">
          <cell r="B2032">
            <v>410228</v>
          </cell>
          <cell r="C2032" t="str">
            <v>OPERACIONES DE DESCUENTO DE CARTERA DE MICROCRÉDITO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</row>
        <row r="2033">
          <cell r="B2033">
            <v>410230</v>
          </cell>
          <cell r="C2033" t="str">
            <v>OPERACIONES DE REDESCUENTO DE CARTERA CONSUMO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</row>
        <row r="2034">
          <cell r="B2034">
            <v>410232</v>
          </cell>
          <cell r="C2034" t="str">
            <v>OPERACIONES DE REDESCUENTO DE CARTERA DE VIVIENDA Y LEASING HABITACIONAL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</row>
        <row r="2035">
          <cell r="B2035">
            <v>410234</v>
          </cell>
          <cell r="C2035" t="str">
            <v>OPERACIONES DE REDESCUENTO DE CARTERA COMERCIAL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</row>
        <row r="2036">
          <cell r="B2036">
            <v>410236</v>
          </cell>
          <cell r="C2036" t="str">
            <v>OPERACIONES DE REDESCUENTO DE CARTERA DE MICROCRÉDITO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</row>
        <row r="2037">
          <cell r="B2037">
            <v>410238</v>
          </cell>
          <cell r="C2037" t="str">
            <v>MORATORIOS CARTERA DE CONSUMO</v>
          </cell>
          <cell r="D2037">
            <v>406141.4</v>
          </cell>
          <cell r="E2037">
            <v>1547737.75</v>
          </cell>
          <cell r="F2037">
            <v>692312.81</v>
          </cell>
          <cell r="G2037">
            <v>406141.4</v>
          </cell>
          <cell r="H2037">
            <v>1547737.75</v>
          </cell>
        </row>
        <row r="2038">
          <cell r="B2038">
            <v>410240</v>
          </cell>
          <cell r="C2038" t="str">
            <v>MORATORIOS CARTERA DE VIVIENDA Y LEASING HABITACIONAL</v>
          </cell>
          <cell r="D2038">
            <v>2522212.39</v>
          </cell>
          <cell r="E2038">
            <v>2246911.79</v>
          </cell>
          <cell r="F2038">
            <v>882986.62</v>
          </cell>
          <cell r="G2038">
            <v>2522212.39</v>
          </cell>
          <cell r="H2038">
            <v>2246911.79</v>
          </cell>
        </row>
        <row r="2039">
          <cell r="B2039">
            <v>410242</v>
          </cell>
          <cell r="C2039" t="str">
            <v>MORATORIOS CARTERA COMERCIAL</v>
          </cell>
          <cell r="D2039">
            <v>59980316.460000001</v>
          </cell>
          <cell r="E2039">
            <v>179482498.15000001</v>
          </cell>
          <cell r="F2039">
            <v>186974013.94</v>
          </cell>
          <cell r="G2039">
            <v>59980316.460000001</v>
          </cell>
          <cell r="H2039">
            <v>179482498.15000001</v>
          </cell>
        </row>
        <row r="2040">
          <cell r="B2040">
            <v>410244</v>
          </cell>
          <cell r="C2040" t="str">
            <v>MORATORIOS CARTERA DE MICROCRÉDITO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</row>
        <row r="2041">
          <cell r="B2041">
            <v>410246</v>
          </cell>
          <cell r="C2041" t="str">
            <v>LINEAS DE CREDITO EXTERNAS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</row>
        <row r="2042">
          <cell r="B2042">
            <v>410248</v>
          </cell>
          <cell r="C2042" t="str">
            <v>DEUDA EXTERNA PRIVADA - RESOL. 33/84 Y 17/87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</row>
        <row r="2043">
          <cell r="B2043">
            <v>410250</v>
          </cell>
          <cell r="C2043" t="str">
            <v>CUPOS DE LIQUIDEZ SISTEMA FINANCIERO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</row>
        <row r="2044">
          <cell r="B2044">
            <v>410295</v>
          </cell>
          <cell r="C2044" t="str">
            <v>OTROS</v>
          </cell>
          <cell r="D2044">
            <v>62663021605.769997</v>
          </cell>
          <cell r="E2044">
            <v>52597554971.550003</v>
          </cell>
          <cell r="F2044">
            <v>52094941939.599998</v>
          </cell>
          <cell r="G2044">
            <v>62663021605.769997</v>
          </cell>
          <cell r="H2044">
            <v>52597554971.550003</v>
          </cell>
        </row>
        <row r="2045">
          <cell r="B2045">
            <v>410300</v>
          </cell>
          <cell r="C2045" t="str">
            <v>INGRESOS FINANCIEROS OPERACIONES DEL MERCADO MONETARIO Y OTROS INTERESES</v>
          </cell>
          <cell r="D2045">
            <v>7255394747.8599997</v>
          </cell>
          <cell r="E2045">
            <v>6206494897.8000002</v>
          </cell>
          <cell r="F2045">
            <v>7746847229.3199997</v>
          </cell>
          <cell r="G2045">
            <v>7255394747.8599997</v>
          </cell>
          <cell r="H2045">
            <v>6206494897.8000002</v>
          </cell>
        </row>
        <row r="2046">
          <cell r="B2046">
            <v>410305</v>
          </cell>
          <cell r="C2046" t="str">
            <v>DEPÓSITOS A LA VISTA</v>
          </cell>
          <cell r="D2046">
            <v>1669618602.0999999</v>
          </cell>
          <cell r="E2046">
            <v>2742508970.4099998</v>
          </cell>
          <cell r="F2046">
            <v>5297160130.2299995</v>
          </cell>
          <cell r="G2046">
            <v>1669618602.0999999</v>
          </cell>
          <cell r="H2046">
            <v>2742508970.4099998</v>
          </cell>
        </row>
        <row r="2047">
          <cell r="B2047">
            <v>410310</v>
          </cell>
          <cell r="C2047" t="str">
            <v>FONDOS INTERBANCARIOS VENDIDOS ORDINARIOS</v>
          </cell>
          <cell r="D2047">
            <v>4166628020</v>
          </cell>
          <cell r="E2047">
            <v>1974882424.1800001</v>
          </cell>
          <cell r="F2047">
            <v>1938299707.1300001</v>
          </cell>
          <cell r="G2047">
            <v>4166628020</v>
          </cell>
          <cell r="H2047">
            <v>1974882424.1800001</v>
          </cell>
        </row>
        <row r="2048">
          <cell r="B2048">
            <v>410315</v>
          </cell>
          <cell r="C2048" t="str">
            <v>TÍTULOS DE INVERSIÓN EN CIRCULACIÓN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</row>
        <row r="2049">
          <cell r="B2049">
            <v>410320</v>
          </cell>
          <cell r="C2049" t="str">
            <v>MORA EN TRASLADO DE CESANTÍAS AL FNA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</row>
        <row r="2050">
          <cell r="B2050">
            <v>410325</v>
          </cell>
          <cell r="C2050" t="str">
            <v>CRÉDITOS CON GARANTÍA HIPOTECARIA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</row>
        <row r="2051">
          <cell r="B2051">
            <v>410330</v>
          </cell>
          <cell r="C2051" t="str">
            <v>SOBRE TÍTULOS DE CAPITALIZACIÓN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</row>
        <row r="2052">
          <cell r="B2052">
            <v>410335</v>
          </cell>
          <cell r="C2052" t="str">
            <v>CRÉDITOS CON GARANTÍA PRENDARIA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</row>
        <row r="2053">
          <cell r="B2053">
            <v>410340</v>
          </cell>
          <cell r="C2053" t="str">
            <v>SOBRE PÓLIZAS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</row>
        <row r="2054">
          <cell r="B2054">
            <v>410345</v>
          </cell>
          <cell r="C2054" t="str">
            <v>MORATORIOS POR RECAUDO DE COTIZACIONES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</row>
        <row r="2055">
          <cell r="B2055">
            <v>410350</v>
          </cell>
          <cell r="C2055" t="str">
            <v>RENDIMIENTOS POR COMPROMISOS DE TRANSFERENCIA EN OPERACIONES REPO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</row>
        <row r="2056">
          <cell r="B2056">
            <v>410355</v>
          </cell>
          <cell r="C2056" t="str">
            <v>RENDIMIENTOS POR COMPROMISOS DE TRANSFERENCIA EN OPERACIONES SIMULTÁNEAS</v>
          </cell>
          <cell r="D2056">
            <v>1208034570</v>
          </cell>
          <cell r="E2056">
            <v>1028764287</v>
          </cell>
          <cell r="F2056">
            <v>474361464</v>
          </cell>
          <cell r="G2056">
            <v>1208034570</v>
          </cell>
          <cell r="H2056">
            <v>1028764287</v>
          </cell>
        </row>
        <row r="2057">
          <cell r="B2057">
            <v>410360</v>
          </cell>
          <cell r="C2057" t="str">
            <v>RENDIMIENTOS POR COMPROMISOS EN OPERACIONES DE TRANSFERENCIA TEMPORAL DE VALORES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</row>
        <row r="2058">
          <cell r="B2058">
            <v>410365</v>
          </cell>
          <cell r="C2058" t="str">
            <v>DIFERENCIAL DE TASAS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</row>
        <row r="2059">
          <cell r="B2059">
            <v>410370</v>
          </cell>
          <cell r="C2059" t="str">
            <v>RENDIMIENTOS FINANCIEROS POR LA EJECUCIÓN DE PROYECTOS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</row>
        <row r="2060">
          <cell r="B2060">
            <v>410375</v>
          </cell>
          <cell r="C2060" t="str">
            <v>INTERESES GANADOS FOGAFIN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</row>
        <row r="2061">
          <cell r="B2061">
            <v>410380</v>
          </cell>
          <cell r="C2061" t="str">
            <v>DEPÓSITOS DE CONTRACCIÓN MONETARIA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</row>
        <row r="2062">
          <cell r="B2062">
            <v>410385</v>
          </cell>
          <cell r="C2062" t="str">
            <v>UTILIDAD POR PARTICIPACIÓN EN LA FORMACIÓN DEL IBR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</row>
        <row r="2063">
          <cell r="B2063">
            <v>410390</v>
          </cell>
          <cell r="C2063" t="str">
            <v>OTROS CONCEPTOS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</row>
        <row r="2064">
          <cell r="B2064">
            <v>410395</v>
          </cell>
          <cell r="C2064" t="str">
            <v>OTROS INTERESES</v>
          </cell>
          <cell r="D2064">
            <v>211113555.75999999</v>
          </cell>
          <cell r="E2064">
            <v>460339216.20999998</v>
          </cell>
          <cell r="F2064">
            <v>37025927.960000001</v>
          </cell>
          <cell r="G2064">
            <v>211113555.75999999</v>
          </cell>
          <cell r="H2064">
            <v>460339216.20999998</v>
          </cell>
        </row>
        <row r="2065">
          <cell r="B2065">
            <v>410400</v>
          </cell>
          <cell r="C2065" t="str">
            <v>INGRESOS FINANCIEROS INVERSIONES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</row>
        <row r="2066">
          <cell r="B2066">
            <v>410405</v>
          </cell>
          <cell r="C2066" t="str">
            <v>RENDIMIENTOS PRODUCTOS AGROPECUARIAS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</row>
        <row r="2067">
          <cell r="B2067">
            <v>410410</v>
          </cell>
          <cell r="C2067" t="str">
            <v>RENDIMIENTOS PRODUCTOS AGROINDUSTRIALES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</row>
        <row r="2068">
          <cell r="B2068">
            <v>410415</v>
          </cell>
          <cell r="C2068" t="str">
            <v>RENDIMIENTOS INSUMOS AGROPECUARIOS Y AGROINDUSTRIALES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</row>
        <row r="2069">
          <cell r="B2069">
            <v>410420</v>
          </cell>
          <cell r="C2069" t="str">
            <v xml:space="preserve">RENDIMIENTOS SERVICIOS AGROPECUARIOS Y AGROINDUSTRIALES 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</row>
        <row r="2070">
          <cell r="B2070">
            <v>410425</v>
          </cell>
          <cell r="C2070" t="str">
            <v>RENDIMIENTOS DOCUMENTOS SOBRE PRODUCTOS AGROPECUARIOS Y AGROINDUSTRIALES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</row>
        <row r="2071">
          <cell r="B2071">
            <v>410430</v>
          </cell>
          <cell r="C2071" t="str">
            <v>RENDIMIENTOS OTRAS ESPECIES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</row>
        <row r="2072">
          <cell r="B2072">
            <v>410495</v>
          </cell>
          <cell r="C2072" t="str">
            <v>RENDIMIENTOS OTROS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</row>
        <row r="2073">
          <cell r="B2073">
            <v>410500</v>
          </cell>
          <cell r="C2073" t="str">
            <v>OTROS INTERESES BANCO REPÚBLICA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</row>
        <row r="2074">
          <cell r="B2074">
            <v>410505</v>
          </cell>
          <cell r="C2074" t="str">
            <v>DEPÓSITOS EN ORO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</row>
        <row r="2075">
          <cell r="B2075">
            <v>410510</v>
          </cell>
          <cell r="C2075" t="str">
            <v>CONVENIOS INTERNACIONALES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</row>
        <row r="2076">
          <cell r="B2076">
            <v>410515</v>
          </cell>
          <cell r="C2076" t="str">
            <v>APORTES EN ORGANISMOS INTERNACIONALES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</row>
        <row r="2077">
          <cell r="B2077">
            <v>410520</v>
          </cell>
          <cell r="C2077" t="str">
            <v>DEPÓSITOS DE PLATINO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</row>
        <row r="2078">
          <cell r="B2078">
            <v>410595</v>
          </cell>
          <cell r="C2078" t="str">
            <v>OTROS INTERESES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</row>
        <row r="2079">
          <cell r="B2079">
            <v>410600</v>
          </cell>
          <cell r="C2079" t="str">
            <v>VALORACIÓN POR TRANSFERENCIA TEMPORAL DE  VALORES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</row>
        <row r="2080">
          <cell r="B2080">
            <v>410605</v>
          </cell>
          <cell r="C2080" t="str">
            <v>EN TÍTULOS DE DEUDA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</row>
        <row r="2081">
          <cell r="B2081">
            <v>410610</v>
          </cell>
          <cell r="C2081" t="str">
            <v>EN TÍTULOS PARTICIPATIVOS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</row>
        <row r="2082">
          <cell r="B2082">
            <v>410700</v>
          </cell>
          <cell r="C2082" t="str">
            <v>POR VALORACIÓN DE INVERSIONES A VALOR RAZONABLE - INSTRUMENTOS DE DEUDA</v>
          </cell>
          <cell r="D2082">
            <v>67877771921.699997</v>
          </cell>
          <cell r="E2082">
            <v>70349868978.600006</v>
          </cell>
          <cell r="F2082">
            <v>75348120577.300003</v>
          </cell>
          <cell r="G2082">
            <v>67877771921.699997</v>
          </cell>
          <cell r="H2082">
            <v>70349868978.600006</v>
          </cell>
        </row>
        <row r="2083">
          <cell r="B2083">
            <v>410705</v>
          </cell>
          <cell r="C2083" t="str">
            <v>POR AUMENTO EN EL VALOR RAZONABLE</v>
          </cell>
          <cell r="D2083">
            <v>67877771921.699997</v>
          </cell>
          <cell r="E2083">
            <v>70349868978.600006</v>
          </cell>
          <cell r="F2083">
            <v>75348120577.300003</v>
          </cell>
          <cell r="G2083">
            <v>67877771921.699997</v>
          </cell>
          <cell r="H2083">
            <v>70349868978.600006</v>
          </cell>
        </row>
        <row r="2084">
          <cell r="B2084">
            <v>410800</v>
          </cell>
          <cell r="C2084" t="str">
            <v>POR VALORACIÓN DE INVERSIONES A VALOR RAZONABLE - INSTRUMENTOS DE PATRIMONIO</v>
          </cell>
          <cell r="D2084">
            <v>0</v>
          </cell>
          <cell r="E2084">
            <v>318137858.18000001</v>
          </cell>
          <cell r="F2084">
            <v>0</v>
          </cell>
          <cell r="G2084">
            <v>0</v>
          </cell>
          <cell r="H2084">
            <v>318137858.18000001</v>
          </cell>
        </row>
        <row r="2085">
          <cell r="B2085">
            <v>410805</v>
          </cell>
          <cell r="C2085" t="str">
            <v xml:space="preserve">POR INCREMENTO EN EL VALOR DE MERCADO </v>
          </cell>
          <cell r="D2085">
            <v>0</v>
          </cell>
          <cell r="E2085">
            <v>318137858.18000001</v>
          </cell>
          <cell r="F2085">
            <v>0</v>
          </cell>
          <cell r="G2085">
            <v>0</v>
          </cell>
          <cell r="H2085">
            <v>318137858.18000001</v>
          </cell>
        </row>
        <row r="2086">
          <cell r="B2086">
            <v>410900</v>
          </cell>
          <cell r="C2086" t="str">
            <v>POR FINANCIACIÓN DE VALORES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</row>
        <row r="2087">
          <cell r="B2087">
            <v>410905</v>
          </cell>
          <cell r="C2087" t="str">
            <v>INTERESES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</row>
        <row r="2088">
          <cell r="B2088">
            <v>411000</v>
          </cell>
          <cell r="C2088" t="str">
            <v>REAJUSTE DE LA UNIDAD DE VALOR REAL   UVR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</row>
        <row r="2089">
          <cell r="B2089">
            <v>411005</v>
          </cell>
          <cell r="C2089" t="str">
            <v>DEPÓSITOS A LA VISTA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</row>
        <row r="2090">
          <cell r="B2090">
            <v>411010</v>
          </cell>
          <cell r="C2090" t="str">
            <v>CARTERA DE CRÉDITOS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</row>
        <row r="2091">
          <cell r="B2091">
            <v>411015</v>
          </cell>
          <cell r="C2091" t="str">
            <v>OPERACIONES DE LEASING FINANCIERO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</row>
        <row r="2092">
          <cell r="B2092">
            <v>411100</v>
          </cell>
          <cell r="C2092" t="str">
            <v>POR VALORACIÓN A COSTO AMORTIZADO DE INVERSIONES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</row>
        <row r="2093">
          <cell r="B2093">
            <v>411105</v>
          </cell>
          <cell r="C2093" t="str">
            <v>POR INCREMENTO EN EL VALOR PRESENTE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</row>
        <row r="2094">
          <cell r="B2094">
            <v>411200</v>
          </cell>
          <cell r="C2094" t="str">
            <v>POR VALORACIÓN DE CARRUSELES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</row>
        <row r="2095">
          <cell r="B2095">
            <v>411205</v>
          </cell>
          <cell r="C2095" t="str">
            <v>POR COMPROMISOS DE COMPRA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</row>
        <row r="2096">
          <cell r="B2096">
            <v>411210</v>
          </cell>
          <cell r="C2096" t="str">
            <v>POR COMPROMISOS DE VENTA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</row>
        <row r="2097">
          <cell r="B2097">
            <v>411300</v>
          </cell>
          <cell r="C2097" t="str">
            <v>POR SERVICIOS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</row>
        <row r="2098">
          <cell r="B2098">
            <v>411305</v>
          </cell>
          <cell r="C2098" t="str">
            <v>SERVICIOS DE BOLSA A COMISIONISTAS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</row>
        <row r="2099">
          <cell r="B2099">
            <v>411310</v>
          </cell>
          <cell r="C2099" t="str">
            <v>SERVICIO DE LABORATORIO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</row>
        <row r="2100">
          <cell r="B2100">
            <v>411315</v>
          </cell>
          <cell r="C2100" t="str">
            <v>SERVICIO DE SUPERVISIÓN Y ANÁLISIS DE CALIDAD DE PRODUCCIÓN ALMACENADA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</row>
        <row r="2101">
          <cell r="B2101">
            <v>411320</v>
          </cell>
          <cell r="C2101" t="str">
            <v>SERVICIO DE CERTIFICACIÓN SOBRE PRECIOS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</row>
        <row r="2102">
          <cell r="B2102">
            <v>411325</v>
          </cell>
          <cell r="C2102" t="str">
            <v>INSCRIPCIÓN DE TÍTULOS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</row>
        <row r="2103">
          <cell r="B2103">
            <v>411330</v>
          </cell>
          <cell r="C2103" t="str">
            <v>CUSTODIA DE VALORES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</row>
        <row r="2104">
          <cell r="B2104">
            <v>411335</v>
          </cell>
          <cell r="C2104" t="str">
            <v>OPERACIONES MARTILLO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</row>
        <row r="2105">
          <cell r="B2105">
            <v>411340</v>
          </cell>
          <cell r="C2105" t="str">
            <v xml:space="preserve">SERVICIO DE TRANSFERENCIA DE VALORES O TÍTULOS 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</row>
        <row r="2106">
          <cell r="B2106">
            <v>411345</v>
          </cell>
          <cell r="C2106" t="str">
            <v>ADMINISTRACIÓN DE VALORES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</row>
        <row r="2107">
          <cell r="B2107">
            <v>411350</v>
          </cell>
          <cell r="C2107" t="str">
            <v>TRANSACCIONES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</row>
        <row r="2108">
          <cell r="B2108">
            <v>411355</v>
          </cell>
          <cell r="C2108" t="str">
            <v>CUOTA DE AFILIACIÓN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</row>
        <row r="2109">
          <cell r="B2109">
            <v>411360</v>
          </cell>
          <cell r="C2109" t="str">
            <v>CUOTA DE SOSTENIMIENTO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</row>
        <row r="2110">
          <cell r="B2110">
            <v>411365</v>
          </cell>
          <cell r="C2110" t="str">
            <v>PUBLICACIONES Y SUSCRIPCIÓN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</row>
        <row r="2111">
          <cell r="B2111">
            <v>411370</v>
          </cell>
          <cell r="C2111" t="str">
            <v>SEMINARIOS Y OTRAS CAPACITACIONES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</row>
        <row r="2112">
          <cell r="B2112">
            <v>411375</v>
          </cell>
          <cell r="C2112" t="str">
            <v>GRAVÁMENES, CERTIFICACIONES Y CONSTANCIAS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</row>
        <row r="2113">
          <cell r="B2113">
            <v>411380</v>
          </cell>
          <cell r="C2113" t="str">
            <v xml:space="preserve">INCUMPLIMIENTO DE OPERACIONES 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</row>
        <row r="2114">
          <cell r="B2114">
            <v>411382</v>
          </cell>
          <cell r="C2114" t="str">
            <v>DE INFORMACIÓN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</row>
        <row r="2115">
          <cell r="B2115">
            <v>411385</v>
          </cell>
          <cell r="C2115" t="str">
            <v>POR SERVICIOS DE COMPENSACIÓN Y LIQUIDACIÓN DE DIVISAS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</row>
        <row r="2116">
          <cell r="B2116">
            <v>411387</v>
          </cell>
          <cell r="C2116" t="str">
            <v>POR SERVICIOS DE NEGOCIACIÓN Y REGISTRO DE OPERACIONES SOBRE DIVISAS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</row>
        <row r="2117">
          <cell r="B2117">
            <v>411390</v>
          </cell>
          <cell r="C2117" t="str">
            <v>POR SERVICIOS DE COMPENSACIÓN Y LIQUIDACIÓN - CRCC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</row>
        <row r="2118">
          <cell r="B2118">
            <v>411392</v>
          </cell>
          <cell r="C2118" t="str">
            <v>POR SERVICIOS DE NEGOCIACIÓN Y REGISTRO DE OPERACIONES SOBRE VALORES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</row>
        <row r="2119">
          <cell r="B2119">
            <v>411395</v>
          </cell>
          <cell r="C2119" t="str">
            <v>OTROS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</row>
        <row r="2120">
          <cell r="B2120">
            <v>411400</v>
          </cell>
          <cell r="C2120" t="str">
            <v>FINANCIEROS - FONDOS DE GARANTÍAS - FONDOS MUTUOS DE INVERSIÓN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</row>
        <row r="2121">
          <cell r="B2121">
            <v>411405</v>
          </cell>
          <cell r="C2121" t="str">
            <v>RENDIMIENTOS FINANCIEROS, COMPROMISOS DE REVENTA - REPOS - SIMULTÁNEAS Y CARRUSELES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</row>
        <row r="2122">
          <cell r="B2122">
            <v>411410</v>
          </cell>
          <cell r="C2122" t="str">
            <v>REAJUSTE MONETARIO - UVR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</row>
        <row r="2123">
          <cell r="B2123">
            <v>411415</v>
          </cell>
          <cell r="C2123" t="str">
            <v>DIVIDENDOS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</row>
        <row r="2124">
          <cell r="B2124">
            <v>411420</v>
          </cell>
          <cell r="C2124" t="str">
            <v>DIFERENCIA EN CAMBIO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</row>
        <row r="2125">
          <cell r="B2125">
            <v>411495</v>
          </cell>
          <cell r="C2125" t="str">
            <v>OTROS RENDIMIENTOS FINANCIEROS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</row>
        <row r="2126">
          <cell r="B2126">
            <v>411500</v>
          </cell>
          <cell r="C2126" t="str">
            <v>COMISIONES Y/O HONORARIOS</v>
          </cell>
          <cell r="D2126">
            <v>3791416969.1399999</v>
          </cell>
          <cell r="E2126">
            <v>1662058051.3399999</v>
          </cell>
          <cell r="F2126">
            <v>2557389714.1199999</v>
          </cell>
          <cell r="G2126">
            <v>3791416969.1399999</v>
          </cell>
          <cell r="H2126">
            <v>1662058051.3399999</v>
          </cell>
        </row>
        <row r="2127">
          <cell r="B2127">
            <v>411502</v>
          </cell>
          <cell r="C2127" t="str">
            <v>ACEPTACIONES (BANCARIAS)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</row>
        <row r="2128">
          <cell r="B2128">
            <v>411504</v>
          </cell>
          <cell r="C2128" t="str">
            <v>CARTAS DE CRÉDITO</v>
          </cell>
          <cell r="D2128">
            <v>874930707.26999998</v>
          </cell>
          <cell r="E2128">
            <v>568236890.91999996</v>
          </cell>
          <cell r="F2128">
            <v>441045040.56</v>
          </cell>
          <cell r="G2128">
            <v>874930707.26999998</v>
          </cell>
          <cell r="H2128">
            <v>568236890.91999996</v>
          </cell>
        </row>
        <row r="2129">
          <cell r="B2129">
            <v>411506</v>
          </cell>
          <cell r="C2129" t="str">
            <v>AVALES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</row>
        <row r="2130">
          <cell r="B2130">
            <v>411508</v>
          </cell>
          <cell r="C2130" t="str">
            <v>GARANTÍAS BANCARIAS</v>
          </cell>
          <cell r="D2130">
            <v>1563180162.3299999</v>
          </cell>
          <cell r="E2130">
            <v>1051246127.61</v>
          </cell>
          <cell r="F2130">
            <v>671037472.65999997</v>
          </cell>
          <cell r="G2130">
            <v>1563180162.3299999</v>
          </cell>
          <cell r="H2130">
            <v>1051246127.61</v>
          </cell>
        </row>
        <row r="2131">
          <cell r="B2131">
            <v>411510</v>
          </cell>
          <cell r="C2131" t="str">
            <v>SERVICIOS BANCARIOS</v>
          </cell>
          <cell r="D2131">
            <v>8453574.6199999992</v>
          </cell>
          <cell r="E2131">
            <v>12461739.58</v>
          </cell>
          <cell r="F2131">
            <v>25391623.23</v>
          </cell>
          <cell r="G2131">
            <v>8453574.6199999992</v>
          </cell>
          <cell r="H2131">
            <v>12461739.58</v>
          </cell>
        </row>
        <row r="2132">
          <cell r="B2132">
            <v>411512</v>
          </cell>
          <cell r="C2132" t="str">
            <v>NEGOCIOS FIDUCIARIOS (COMISIONES Y HONORARIOS)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</row>
        <row r="2133">
          <cell r="B2133">
            <v>411514</v>
          </cell>
          <cell r="C2133" t="str">
            <v>ESTABLECIMIENTOS AFILIADOS A TARJETAS DE CRÉDITO  Y DEBITO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</row>
        <row r="2134">
          <cell r="B2134">
            <v>411516</v>
          </cell>
          <cell r="C2134" t="str">
            <v>USO MEDIOS DE PAGO DIFERENTES DE EFECTIVO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</row>
        <row r="2135">
          <cell r="B2135">
            <v>411518</v>
          </cell>
          <cell r="C2135" t="str">
            <v>SERVICIO RED DE OFICINAS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</row>
        <row r="2136">
          <cell r="B2136">
            <v>411520</v>
          </cell>
          <cell r="C2136" t="str">
            <v>DE ADMINISTRACIÓN-FONDO DE CESANTÍA PORTAFOLIO DE CORTO PLAZO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</row>
        <row r="2137">
          <cell r="B2137">
            <v>411522</v>
          </cell>
          <cell r="C2137" t="str">
            <v>DE ADMINISTRACIÓN-FONDO DE CESANTÍA PORTAFOLIO DE LARGO PLAZO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</row>
        <row r="2138">
          <cell r="B2138">
            <v>411524</v>
          </cell>
          <cell r="C2138" t="str">
            <v>POR RETIROS PARCIALES-FONDO DE CESANTÍA PORTAFOLIO DE CORTO PLAZO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</row>
        <row r="2139">
          <cell r="B2139">
            <v>411526</v>
          </cell>
          <cell r="C2139" t="str">
            <v>POR RETIROS PARCIALES-FONDO DE CESANTÍA PORTAFOLIO DE LARGO PLAZO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</row>
        <row r="2140">
          <cell r="B2140">
            <v>411528</v>
          </cell>
          <cell r="C2140" t="str">
            <v>DE ADMINISTRACIÓN FONDO DE PENSIONES OBLIGATORIAS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</row>
        <row r="2141">
          <cell r="B2141">
            <v>411530</v>
          </cell>
          <cell r="C2141" t="str">
            <v xml:space="preserve">DE ADMINISTRACIÓN PENSIONES POR RETIRO PROGRAMADO 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</row>
        <row r="2142">
          <cell r="B2142">
            <v>411532</v>
          </cell>
          <cell r="C2142" t="str">
            <v>DE ADMINISTRACIÓN RECURSOS AFILIADOS CESANTES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</row>
        <row r="2143">
          <cell r="B2143">
            <v>411534</v>
          </cell>
          <cell r="C2143" t="str">
            <v xml:space="preserve">POR TRASLADO DE AFILIADOS 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</row>
        <row r="2144">
          <cell r="B2144">
            <v>411536</v>
          </cell>
          <cell r="C2144" t="str">
            <v>ADMINISTRACIÓN APORTES VOLUNTARIOS  FONDOS DE PENSIONES OBLIGATORIAS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</row>
        <row r="2145">
          <cell r="B2145">
            <v>411538</v>
          </cell>
          <cell r="C2145" t="str">
            <v>DE ADMINISTRACIÓN FONDO DE PENSIONES VOLUNTARIAS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</row>
        <row r="2146">
          <cell r="B2146">
            <v>411540</v>
          </cell>
          <cell r="C2146" t="str">
            <v>DE ADMINISTRACIÓN PASIVOS PENSIONALES ENTIDADES TERRITORIALES Y SUS DESCENTRALIZADAS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</row>
        <row r="2147">
          <cell r="B2147">
            <v>411542</v>
          </cell>
          <cell r="C2147" t="str">
            <v>DE ADMINISTRACIÓN FONPET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</row>
        <row r="2148">
          <cell r="B2148">
            <v>411544</v>
          </cell>
          <cell r="C2148" t="str">
            <v>DE ADMINISTRACIÓN PASIVOS PENSIONALES POR REACTIVACIÓN ECONÓMICA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</row>
        <row r="2149">
          <cell r="B2149">
            <v>411546</v>
          </cell>
          <cell r="C2149" t="str">
            <v>DE SEGUROS PREVISIONALES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</row>
        <row r="2150">
          <cell r="B2150">
            <v>411548</v>
          </cell>
          <cell r="C2150" t="str">
            <v>POR GIROS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</row>
        <row r="2151">
          <cell r="B2151">
            <v>411550</v>
          </cell>
          <cell r="C2151" t="str">
            <v>DE ADMINISTRACIÓN DE RIESGOS LABORALES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</row>
        <row r="2152">
          <cell r="B2152">
            <v>411552</v>
          </cell>
          <cell r="C2152" t="str">
            <v>PRIVATIZACIONES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</row>
        <row r="2153">
          <cell r="B2153">
            <v>411554</v>
          </cell>
          <cell r="C2153" t="str">
            <v xml:space="preserve">CAPITAL GARANTÍA 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</row>
        <row r="2154">
          <cell r="B2154">
            <v>411556</v>
          </cell>
          <cell r="C2154" t="str">
            <v>CUOTAS DE MANEJO DE TARJETAS DE CRÉDITO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</row>
        <row r="2155">
          <cell r="B2155">
            <v>411558</v>
          </cell>
          <cell r="C2155" t="str">
            <v>CUOTAS DE MANEJO DE TARJETAS DEBITO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</row>
        <row r="2156">
          <cell r="B2156">
            <v>411560</v>
          </cell>
          <cell r="C2156" t="str">
            <v>POR PRODUCTOS DERIVADOS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</row>
        <row r="2157">
          <cell r="B2157">
            <v>411561</v>
          </cell>
          <cell r="C2157" t="str">
            <v>POR GARANTÍAS - FNG-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</row>
        <row r="2158">
          <cell r="B2158">
            <v>411562</v>
          </cell>
          <cell r="C2158" t="str">
            <v>CORRETAJE DE VALORES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</row>
        <row r="2159">
          <cell r="B2159">
            <v>411563</v>
          </cell>
          <cell r="C2159" t="str">
            <v>CORRETAJE DE PRODUCTOS AGROPECUARIOS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</row>
        <row r="2160">
          <cell r="B2160">
            <v>411564</v>
          </cell>
          <cell r="C2160" t="str">
            <v>CONTRATO DE COMISIÓN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</row>
        <row r="2161">
          <cell r="B2161">
            <v>411565</v>
          </cell>
          <cell r="C2161" t="str">
            <v>CONTRATO DE COMISIÓN TÍTULOS SOBRE Y PRODUCTOS AGROPECUARIOS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</row>
        <row r="2162">
          <cell r="B2162">
            <v>411566</v>
          </cell>
          <cell r="C2162" t="str">
            <v>CONTRATOS DE COLOCACIÓN DE TÍTULOS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</row>
        <row r="2163">
          <cell r="B2163">
            <v>411567</v>
          </cell>
          <cell r="C2163" t="str">
            <v>CONTRATOS DE FUTUROS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</row>
        <row r="2164">
          <cell r="B2164">
            <v>411568</v>
          </cell>
          <cell r="C2164" t="str">
            <v>CONTRATOS DE OPCIONES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</row>
        <row r="2165">
          <cell r="B2165">
            <v>411569</v>
          </cell>
          <cell r="C2165" t="str">
            <v>ADMINISTRACIÓN DE FONDOS DE INVERSIÓN COLECTIVA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</row>
        <row r="2166">
          <cell r="B2166">
            <v>411570</v>
          </cell>
          <cell r="C2166" t="str">
            <v>ADMINISTRACIÓN DE VALORES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</row>
        <row r="2167">
          <cell r="B2167">
            <v>411571</v>
          </cell>
          <cell r="C2167" t="str">
            <v>ADMINISTRACIÓN DE PORTAFOLIOS DE VALORES DE TERCEROS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</row>
        <row r="2168">
          <cell r="B2168">
            <v>411572</v>
          </cell>
          <cell r="C2168" t="str">
            <v>ADMINISTRACIÓN FONDOS DE CAPITAL EXTRANJERO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</row>
        <row r="2169">
          <cell r="B2169">
            <v>411573</v>
          </cell>
          <cell r="C2169" t="str">
            <v>CONTRATOS DE CORRESPONSALÍA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</row>
        <row r="2170">
          <cell r="B2170">
            <v>411574</v>
          </cell>
          <cell r="C2170" t="str">
            <v>CONTRATOS DE LIQUIDEZ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</row>
        <row r="2171">
          <cell r="B2171">
            <v>411575</v>
          </cell>
          <cell r="C2171" t="str">
            <v>PRECIO POR TRANSFERENCIA TEMPORAL DE VALORES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</row>
        <row r="2172">
          <cell r="B2172">
            <v>411576</v>
          </cell>
          <cell r="C2172" t="str">
            <v>POR CALIFICACIÓN DE VALORES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</row>
        <row r="2173">
          <cell r="B2173">
            <v>411577</v>
          </cell>
          <cell r="C2173" t="str">
            <v>ASESORÍAS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</row>
        <row r="2174">
          <cell r="B2174">
            <v>411578</v>
          </cell>
          <cell r="C2174" t="str">
            <v>COMPRA-VENTA DE DIVISAS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</row>
        <row r="2175">
          <cell r="B2175">
            <v>411579</v>
          </cell>
          <cell r="C2175" t="str">
            <v>HONORARIOS POR FUNDICION Y ENSAYE METALES PRECIOSOS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</row>
        <row r="2176">
          <cell r="B2176">
            <v>411580</v>
          </cell>
          <cell r="C2176" t="str">
            <v>COMISIONES LINEAS DE CREDITO EXTERNAS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</row>
        <row r="2177">
          <cell r="B2177">
            <v>411595</v>
          </cell>
          <cell r="C2177" t="str">
            <v>OTRAS</v>
          </cell>
          <cell r="D2177">
            <v>1344852524.9200001</v>
          </cell>
          <cell r="E2177">
            <v>30113293.23</v>
          </cell>
          <cell r="F2177">
            <v>1419915577.6700001</v>
          </cell>
          <cell r="G2177">
            <v>1344852524.9200001</v>
          </cell>
          <cell r="H2177">
            <v>30113293.23</v>
          </cell>
        </row>
        <row r="2178">
          <cell r="B2178">
            <v>411600</v>
          </cell>
          <cell r="C2178" t="str">
            <v>VALORACIÓN DEL ORO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</row>
        <row r="2179">
          <cell r="B2179">
            <v>411605</v>
          </cell>
          <cell r="C2179" t="str">
            <v>ORO CALIDAD CERTIFICADA - MONETARIO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</row>
        <row r="2180">
          <cell r="B2180">
            <v>411610</v>
          </cell>
          <cell r="C2180" t="str">
            <v>ORO FINO - MONETARIO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</row>
        <row r="2181">
          <cell r="B2181">
            <v>411615</v>
          </cell>
          <cell r="C2181" t="str">
            <v>ORO FINO - NO MONETARIO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</row>
        <row r="2182">
          <cell r="B2182">
            <v>411620</v>
          </cell>
          <cell r="C2182" t="str">
            <v>ORO SIN AFINAR - NO MONETARIO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</row>
        <row r="2183">
          <cell r="B2183">
            <v>411700</v>
          </cell>
          <cell r="C2183" t="str">
            <v>INGRESOS POR RETROGARANTES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</row>
        <row r="2184">
          <cell r="B2184">
            <v>411800</v>
          </cell>
          <cell r="C2184" t="str">
            <v>UTILIDAD EN VENTA DE ORO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</row>
        <row r="2185">
          <cell r="B2185">
            <v>411805</v>
          </cell>
          <cell r="C2185" t="str">
            <v>EN EL EXTERIOR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</row>
        <row r="2186">
          <cell r="B2186">
            <v>411810</v>
          </cell>
          <cell r="C2186" t="str">
            <v>PARA USOS INDUSTRIALES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</row>
        <row r="2187">
          <cell r="B2187">
            <v>411815</v>
          </cell>
          <cell r="C2187" t="str">
            <v>MONEDAS DE ORO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</row>
        <row r="2188">
          <cell r="B2188">
            <v>411820</v>
          </cell>
          <cell r="C2188" t="str">
            <v>PROCESO METALURGICO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</row>
        <row r="2189">
          <cell r="B2189">
            <v>411900</v>
          </cell>
          <cell r="C2189" t="str">
            <v>INGRESOS POR EMISIÓN DE MONEDA METÁLICA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</row>
        <row r="2190">
          <cell r="B2190">
            <v>411905</v>
          </cell>
          <cell r="C2190" t="str">
            <v>VALOR FACIAL MONEDA METALICA EMITIDA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</row>
        <row r="2191">
          <cell r="B2191">
            <v>411910</v>
          </cell>
          <cell r="C2191" t="str">
            <v>COSTO RECUPERADO MONEDA DESTRUIDA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</row>
        <row r="2192">
          <cell r="B2192">
            <v>412000</v>
          </cell>
          <cell r="C2192" t="str">
            <v>SERVICIOS DE ALMACÉN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</row>
        <row r="2193">
          <cell r="B2193">
            <v>412005</v>
          </cell>
          <cell r="C2193" t="str">
            <v>ALMACÉN BODEGAS PROPIAS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</row>
        <row r="2194">
          <cell r="B2194">
            <v>412010</v>
          </cell>
          <cell r="C2194" t="str">
            <v>ALMACÉN BODEGAS PARTICULARES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</row>
        <row r="2195">
          <cell r="B2195">
            <v>412015</v>
          </cell>
          <cell r="C2195" t="str">
            <v>ALMACÉN MERCANCÍAS EN TRANSITO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</row>
        <row r="2196">
          <cell r="B2196">
            <v>412020</v>
          </cell>
          <cell r="C2196" t="str">
            <v>ALMACÉN SILOS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</row>
        <row r="2197">
          <cell r="B2197">
            <v>412025</v>
          </cell>
          <cell r="C2197" t="str">
            <v>AGENCIAMIENTO ADUANERO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</row>
        <row r="2198">
          <cell r="B2198">
            <v>412030</v>
          </cell>
          <cell r="C2198" t="str">
            <v>OPERACIONES COMPRA VENTA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</row>
        <row r="2199">
          <cell r="B2199">
            <v>412035</v>
          </cell>
          <cell r="C2199" t="str">
            <v>MANEJO Y DISTRIBUCIÓN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</row>
        <row r="2200">
          <cell r="B2200">
            <v>412040</v>
          </cell>
          <cell r="C2200" t="str">
            <v>TRATAMIENTO DE MERCANCÍAS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</row>
        <row r="2201">
          <cell r="B2201">
            <v>412045</v>
          </cell>
          <cell r="C2201" t="str">
            <v>MOVILIZACIÓN Y TRANSPORTE DE MERCANCÍAS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</row>
        <row r="2202">
          <cell r="B2202">
            <v>412050</v>
          </cell>
          <cell r="C2202" t="str">
            <v>ALMACENAJE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</row>
        <row r="2203">
          <cell r="B2203">
            <v>412095</v>
          </cell>
          <cell r="C2203" t="str">
            <v>OTRAS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</row>
        <row r="2204">
          <cell r="B2204">
            <v>412100</v>
          </cell>
          <cell r="C2204" t="str">
            <v>PRIMAS EMITIDAS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</row>
        <row r="2205">
          <cell r="B2205">
            <v>412105</v>
          </cell>
          <cell r="C2205" t="str">
            <v>SEGUROS DE DAÑOS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</row>
        <row r="2206">
          <cell r="B2206">
            <v>412110</v>
          </cell>
          <cell r="C2206" t="str">
            <v>SEGURO OBLIGATORIO DE DAÑOS CORPORALES CAUSADOS A LAS PERSONAS EN ACCIDENTES DE TRÁNSITO SOAT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</row>
        <row r="2207">
          <cell r="B2207">
            <v>412115</v>
          </cell>
          <cell r="C2207" t="str">
            <v>SEGUROS PREVISIONALES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</row>
        <row r="2208">
          <cell r="B2208">
            <v>412120</v>
          </cell>
          <cell r="C2208" t="str">
            <v>RIESGOS LABORALES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</row>
        <row r="2209">
          <cell r="B2209">
            <v>412122</v>
          </cell>
          <cell r="C2209" t="str">
            <v>BENEFICIOS ECONÓMICOS PERIÓDICOS (BEPs)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</row>
        <row r="2210">
          <cell r="B2210">
            <v>412125</v>
          </cell>
          <cell r="C2210" t="str">
            <v>SEGUROS CON CÁLCULO DE RESERVA MATEMÁTICA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</row>
        <row r="2211">
          <cell r="B2211">
            <v>412130</v>
          </cell>
          <cell r="C2211" t="str">
            <v>SEGUROS DE PERSONAS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</row>
        <row r="2212">
          <cell r="B2212">
            <v>412135</v>
          </cell>
          <cell r="C2212" t="str">
            <v>SEGURO EDUCATIVO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</row>
        <row r="2213">
          <cell r="B2213">
            <v>412140</v>
          </cell>
          <cell r="C2213" t="str">
            <v>COASEGURO ACEPTADO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</row>
        <row r="2214">
          <cell r="B2214">
            <v>412145</v>
          </cell>
          <cell r="C2214" t="str">
            <v>PRIMAS ACEPTADAS EN CÁMARA DE COMPENSACIÓN SOAT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</row>
        <row r="2215">
          <cell r="B2215">
            <v>412150</v>
          </cell>
          <cell r="C2215" t="str">
            <v>PRIMAS CEDIDAS EN CÁMARA DE COMPENSACIÓN SOAT (DB)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</row>
        <row r="2216">
          <cell r="B2216">
            <v>412155</v>
          </cell>
          <cell r="C2216" t="str">
            <v>CANCELACIONES Y/O ANULACIONES (DB)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</row>
        <row r="2217">
          <cell r="B2217">
            <v>412200</v>
          </cell>
          <cell r="C2217" t="str">
            <v>LIBERACIÓN RESERVA DE RIESGOS EN CURSO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</row>
        <row r="2218">
          <cell r="B2218">
            <v>412205</v>
          </cell>
          <cell r="C2218" t="str">
            <v>SEGUROS DE DAÑOS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</row>
        <row r="2219">
          <cell r="B2219">
            <v>412210</v>
          </cell>
          <cell r="C2219" t="str">
            <v>SEGUROS DE PERSONAS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</row>
        <row r="2220">
          <cell r="B2220">
            <v>412215</v>
          </cell>
          <cell r="C2220" t="str">
            <v>SEGURO OBLIGATORIO DE DAÑOS CORPORALES CAUSADOS A LAS PERSONAS EN ACCIDENTES DE TRÁNSITO SOAT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</row>
        <row r="2221">
          <cell r="B2221">
            <v>412300</v>
          </cell>
          <cell r="C2221" t="str">
            <v>POR VALORACIÓN DE POSICIONES EN CORTO DE OPERACIONES REPO ABIERTO,  SIMULTÁNEAS Y TRANSFERENCIA TEMPORAL DE VALORES</v>
          </cell>
          <cell r="D2221">
            <v>4971211798.6899996</v>
          </cell>
          <cell r="E2221">
            <v>2792248557.7800002</v>
          </cell>
          <cell r="F2221">
            <v>1619172132.55</v>
          </cell>
          <cell r="G2221">
            <v>4971211798.6899996</v>
          </cell>
          <cell r="H2221">
            <v>2792248557.7800002</v>
          </cell>
        </row>
        <row r="2222">
          <cell r="B2222">
            <v>412305</v>
          </cell>
          <cell r="C2222" t="str">
            <v>OPERACIONES REPO ABIERTO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</row>
        <row r="2223">
          <cell r="B2223">
            <v>412310</v>
          </cell>
          <cell r="C2223" t="str">
            <v>OPERACIONES SIMULTÁNEAS</v>
          </cell>
          <cell r="D2223">
            <v>4971211798.6899996</v>
          </cell>
          <cell r="E2223">
            <v>2792248557.7800002</v>
          </cell>
          <cell r="F2223">
            <v>1619172132.55</v>
          </cell>
          <cell r="G2223">
            <v>4971211798.6899996</v>
          </cell>
          <cell r="H2223">
            <v>2792248557.7800002</v>
          </cell>
        </row>
        <row r="2224">
          <cell r="B2224">
            <v>412315</v>
          </cell>
          <cell r="C2224" t="str">
            <v>OPERACIONES DE TRANSFERENCIA TEMPORAL DE VALORES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</row>
        <row r="2225">
          <cell r="B2225">
            <v>412400</v>
          </cell>
          <cell r="C2225" t="str">
            <v>LIBERACIÓN RESERVA MATEMÁTICA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</row>
        <row r="2226">
          <cell r="B2226">
            <v>412405</v>
          </cell>
          <cell r="C2226" t="str">
            <v>VIDA INDIVIDUAL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</row>
        <row r="2227">
          <cell r="B2227">
            <v>412410</v>
          </cell>
          <cell r="C2227" t="str">
            <v>RIESGOS LABORALES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</row>
        <row r="2228">
          <cell r="B2228">
            <v>412415</v>
          </cell>
          <cell r="C2228" t="str">
            <v>PENSIONES OBLIGATORIAS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</row>
        <row r="2229">
          <cell r="B2229">
            <v>412420</v>
          </cell>
          <cell r="C2229" t="str">
            <v>SEGUROS DE PENSIONES VOLUNTARIAS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</row>
        <row r="2230">
          <cell r="B2230">
            <v>412422</v>
          </cell>
          <cell r="C2230" t="str">
            <v>BENEFICIOS ECONÓMICOS PERIÓDICOS (BEPs)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</row>
        <row r="2231">
          <cell r="B2231">
            <v>412425</v>
          </cell>
          <cell r="C2231" t="str">
            <v>SEGURO EDUCATIVO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</row>
        <row r="2232">
          <cell r="B2232">
            <v>412495</v>
          </cell>
          <cell r="C2232" t="str">
            <v>OTRAS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</row>
        <row r="2233">
          <cell r="B2233">
            <v>412500</v>
          </cell>
          <cell r="C2233" t="str">
            <v>POR VENTA DE INVERSIONES</v>
          </cell>
          <cell r="D2233">
            <v>7714798287.9200001</v>
          </cell>
          <cell r="E2233">
            <v>4802084433.7799997</v>
          </cell>
          <cell r="F2233">
            <v>6460939824.3699999</v>
          </cell>
          <cell r="G2233">
            <v>7714798287.9200001</v>
          </cell>
          <cell r="H2233">
            <v>4802084433.7799997</v>
          </cell>
        </row>
        <row r="2234">
          <cell r="B2234">
            <v>412505</v>
          </cell>
          <cell r="C2234" t="str">
            <v>A VALOR RAZONABLE - INSTRUMENTOS DE DEUDA</v>
          </cell>
          <cell r="D2234">
            <v>7714798287.9200001</v>
          </cell>
          <cell r="E2234">
            <v>4802084433.7799997</v>
          </cell>
          <cell r="F2234">
            <v>6460939824.3699999</v>
          </cell>
          <cell r="G2234">
            <v>7714798287.9200001</v>
          </cell>
          <cell r="H2234">
            <v>4802084433.7799997</v>
          </cell>
        </row>
        <row r="2235">
          <cell r="B2235">
            <v>412510</v>
          </cell>
          <cell r="C2235" t="str">
            <v>A VALOR RAZONABLE - INSTRUMENTOS DE PATRIMONIO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</row>
        <row r="2236">
          <cell r="B2236">
            <v>412515</v>
          </cell>
          <cell r="C2236" t="str">
            <v>INVERSIONES A COSTO AMORTIZADO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</row>
        <row r="2237">
          <cell r="B2237">
            <v>412520</v>
          </cell>
          <cell r="C2237" t="str">
            <v>INSTRUMENTOS DE PATRIMONIO CON EFECTOS EN EL ORI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</row>
        <row r="2238">
          <cell r="B2238">
            <v>412525</v>
          </cell>
          <cell r="C2238" t="str">
            <v>PRODUCTOS AGROPECUARIOS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</row>
        <row r="2239">
          <cell r="B2239">
            <v>412530</v>
          </cell>
          <cell r="C2239" t="str">
            <v>PRODUCTOS AGROINDUSTRIALES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</row>
        <row r="2240">
          <cell r="B2240">
            <v>412535</v>
          </cell>
          <cell r="C2240" t="str">
            <v>INSUMOS AGROPECUARIOS Y AGROINDUSTRIALES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</row>
        <row r="2241">
          <cell r="B2241">
            <v>412540</v>
          </cell>
          <cell r="C2241" t="str">
            <v>DOCUMENTOS SOBRE PRODUCTOS AGROPECUARIOS Y AGROINDUSTRIALES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</row>
        <row r="2242">
          <cell r="B2242">
            <v>412545</v>
          </cell>
          <cell r="C2242" t="str">
            <v>OTRAS ESPECIES AGRÍCOLAS Y AGROINDUSTRIALES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</row>
        <row r="2243">
          <cell r="B2243">
            <v>412595</v>
          </cell>
          <cell r="C2243" t="str">
            <v>OTROS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</row>
        <row r="2244">
          <cell r="B2244">
            <v>412600</v>
          </cell>
          <cell r="C2244" t="str">
            <v>LIBERACIÓN RESERVA SEGURO DE VIDA DE AHORRO CON PARTICIPACIÓN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</row>
        <row r="2245">
          <cell r="B2245">
            <v>412605</v>
          </cell>
          <cell r="C2245" t="str">
            <v>LIBERACIÓN RESERVA SEGURO DE VIDA DE AHORRO CON PARTICIPACIÓN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</row>
        <row r="2246">
          <cell r="B2246">
            <v>412700</v>
          </cell>
          <cell r="C2246" t="str">
            <v>POR VENTA DE CARTERA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</row>
        <row r="2247">
          <cell r="B2247">
            <v>412800</v>
          </cell>
          <cell r="C2247" t="str">
            <v>VALORACIÓN DE OPERACIONES DE CONTADO</v>
          </cell>
          <cell r="D2247">
            <v>5430000</v>
          </cell>
          <cell r="E2247">
            <v>0</v>
          </cell>
          <cell r="F2247">
            <v>0</v>
          </cell>
          <cell r="G2247">
            <v>5430000</v>
          </cell>
          <cell r="H2247">
            <v>0</v>
          </cell>
        </row>
        <row r="2248">
          <cell r="B2248">
            <v>412805</v>
          </cell>
          <cell r="C2248" t="str">
            <v>CONTRATOS DE COMPRA DE DIVISAS</v>
          </cell>
          <cell r="D2248">
            <v>5430000</v>
          </cell>
          <cell r="E2248">
            <v>0</v>
          </cell>
          <cell r="F2248">
            <v>0</v>
          </cell>
          <cell r="G2248">
            <v>5430000</v>
          </cell>
          <cell r="H2248">
            <v>0</v>
          </cell>
        </row>
        <row r="2249">
          <cell r="B2249">
            <v>412810</v>
          </cell>
          <cell r="C2249" t="str">
            <v>CONTRATOS DE VENTA DE DIVISAS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</row>
        <row r="2250">
          <cell r="B2250">
            <v>412815</v>
          </cell>
          <cell r="C2250" t="str">
            <v>CONTRATOS  DE COMPRA DE TÍTULOS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</row>
        <row r="2251">
          <cell r="B2251">
            <v>412820</v>
          </cell>
          <cell r="C2251" t="str">
            <v>CONTRATOS DE VENTA DE TÍTULOS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</row>
        <row r="2252">
          <cell r="B2252">
            <v>412895</v>
          </cell>
          <cell r="C2252" t="str">
            <v>CONTRATOS – OTROS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</row>
        <row r="2253">
          <cell r="B2253">
            <v>412900</v>
          </cell>
          <cell r="C2253" t="str">
            <v>VALORACIÓN DE DERIVADOS - DE NEGOCIACIÓN</v>
          </cell>
          <cell r="D2253">
            <v>1519399666375</v>
          </cell>
          <cell r="E2253">
            <v>1574890821846</v>
          </cell>
          <cell r="F2253">
            <v>724177454983.54004</v>
          </cell>
          <cell r="G2253">
            <v>1519399666375</v>
          </cell>
          <cell r="H2253">
            <v>1574890821846</v>
          </cell>
        </row>
        <row r="2254">
          <cell r="B2254">
            <v>412905</v>
          </cell>
          <cell r="C2254" t="str">
            <v>FORWARDS DE MONEDAS (PESO/DÓLAR)</v>
          </cell>
          <cell r="D2254">
            <v>852375102375</v>
          </cell>
          <cell r="E2254">
            <v>1035585829492</v>
          </cell>
          <cell r="F2254">
            <v>481047034716.53998</v>
          </cell>
          <cell r="G2254">
            <v>852375102375</v>
          </cell>
          <cell r="H2254">
            <v>1035585829492</v>
          </cell>
        </row>
        <row r="2255">
          <cell r="B2255">
            <v>412907</v>
          </cell>
          <cell r="C2255" t="str">
            <v>FORWARDS DE MONEDAS (DIFERENTES PESO/DÓLAR)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</row>
        <row r="2256">
          <cell r="B2256">
            <v>412910</v>
          </cell>
          <cell r="C2256" t="str">
            <v>FORWARDS DE TASAS DE INTERÉS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</row>
        <row r="2257">
          <cell r="B2257">
            <v>412912</v>
          </cell>
          <cell r="C2257" t="str">
            <v>FORWARDS  DE TÍTULOS</v>
          </cell>
          <cell r="D2257">
            <v>4865000</v>
          </cell>
          <cell r="E2257">
            <v>0</v>
          </cell>
          <cell r="F2257">
            <v>0</v>
          </cell>
          <cell r="G2257">
            <v>4865000</v>
          </cell>
          <cell r="H2257">
            <v>0</v>
          </cell>
        </row>
        <row r="2258">
          <cell r="B2258">
            <v>412915</v>
          </cell>
          <cell r="C2258" t="str">
            <v>FORWARDS - OTROS</v>
          </cell>
          <cell r="D2258">
            <v>12155172</v>
          </cell>
          <cell r="E2258">
            <v>35692254</v>
          </cell>
          <cell r="F2258">
            <v>3425367</v>
          </cell>
          <cell r="G2258">
            <v>12155172</v>
          </cell>
          <cell r="H2258">
            <v>35692254</v>
          </cell>
        </row>
        <row r="2259">
          <cell r="B2259">
            <v>412917</v>
          </cell>
          <cell r="C2259" t="str">
            <v>FUTUROS DE  MONEDAS</v>
          </cell>
          <cell r="D2259">
            <v>667007543828</v>
          </cell>
          <cell r="E2259">
            <v>539269300100</v>
          </cell>
          <cell r="F2259">
            <v>243126994900</v>
          </cell>
          <cell r="G2259">
            <v>667007543828</v>
          </cell>
          <cell r="H2259">
            <v>539269300100</v>
          </cell>
        </row>
        <row r="2260">
          <cell r="B2260">
            <v>412920</v>
          </cell>
          <cell r="C2260" t="str">
            <v>FUTUROS DE TASAS DE INTERÉS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</row>
        <row r="2261">
          <cell r="B2261">
            <v>412922</v>
          </cell>
          <cell r="C2261" t="str">
            <v>FUTUROS DE  TÍTULOS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</row>
        <row r="2262">
          <cell r="B2262">
            <v>412925</v>
          </cell>
          <cell r="C2262" t="str">
            <v>FUTUROS DE  ÍNDICES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</row>
        <row r="2263">
          <cell r="B2263">
            <v>412927</v>
          </cell>
          <cell r="C2263" t="str">
            <v>FUTUROS - OTROS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</row>
        <row r="2264">
          <cell r="B2264">
            <v>412930</v>
          </cell>
          <cell r="C2264" t="str">
            <v>SWAPS DE MONEDAS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</row>
        <row r="2265">
          <cell r="B2265">
            <v>412932</v>
          </cell>
          <cell r="C2265" t="str">
            <v>SWAPS DE TASAS DE INTERÉS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</row>
        <row r="2266">
          <cell r="B2266">
            <v>412935</v>
          </cell>
          <cell r="C2266" t="str">
            <v>SWAPS - OTROS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</row>
        <row r="2267">
          <cell r="B2267">
            <v>412937</v>
          </cell>
          <cell r="C2267" t="str">
            <v>OPCIONES CALLS MONEDAS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</row>
        <row r="2268">
          <cell r="B2268">
            <v>412940</v>
          </cell>
          <cell r="C2268" t="str">
            <v>OPCIONES PUT DE MONEDAS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</row>
        <row r="2269">
          <cell r="B2269">
            <v>412942</v>
          </cell>
          <cell r="C2269" t="str">
            <v>OPCIONES CALLS DE TASAS DE INTERÉS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</row>
        <row r="2270">
          <cell r="B2270">
            <v>412945</v>
          </cell>
          <cell r="C2270" t="str">
            <v>OPCIONES PUTS DE TASAS DE INTERÉS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</row>
        <row r="2271">
          <cell r="B2271">
            <v>412947</v>
          </cell>
          <cell r="C2271" t="str">
            <v>OPCIONES CALLS DE TÍTULOS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</row>
        <row r="2272">
          <cell r="B2272">
            <v>412950</v>
          </cell>
          <cell r="C2272" t="str">
            <v>OPCIONES PUTS DE TÍTULOS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</row>
        <row r="2273">
          <cell r="B2273">
            <v>412952</v>
          </cell>
          <cell r="C2273" t="str">
            <v>OPCIONES CALLS DE ÍNDICES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</row>
        <row r="2274">
          <cell r="B2274">
            <v>412955</v>
          </cell>
          <cell r="C2274" t="str">
            <v>OPCIONES PUTS DE ÍNDICES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</row>
        <row r="2275">
          <cell r="B2275">
            <v>412957</v>
          </cell>
          <cell r="C2275" t="str">
            <v>OPCIONES CALL - OTROS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</row>
        <row r="2276">
          <cell r="B2276">
            <v>412960</v>
          </cell>
          <cell r="C2276" t="str">
            <v>OPCIONES PUTS – OTRAS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</row>
        <row r="2277">
          <cell r="B2277">
            <v>413000</v>
          </cell>
          <cell r="C2277" t="str">
            <v>POR VENTA DE ACTIVOS NO CORRIENTES MANTENIDOS PARA LA VENTA</v>
          </cell>
          <cell r="D2277">
            <v>26500000</v>
          </cell>
          <cell r="E2277">
            <v>113000000</v>
          </cell>
          <cell r="F2277">
            <v>0</v>
          </cell>
          <cell r="G2277">
            <v>26500000</v>
          </cell>
          <cell r="H2277">
            <v>113000000</v>
          </cell>
        </row>
        <row r="2278">
          <cell r="B2278">
            <v>413005</v>
          </cell>
          <cell r="C2278" t="str">
            <v>BIENES RECIBIDOS EN PAGO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</row>
        <row r="2279">
          <cell r="B2279">
            <v>413010</v>
          </cell>
          <cell r="C2279" t="str">
            <v>BIENES RESTITUIDOS DE CONTRATO DE LEASING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</row>
        <row r="2280">
          <cell r="B2280">
            <v>413015</v>
          </cell>
          <cell r="C2280" t="str">
            <v>OPERACIONES DISCONTINUADAS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</row>
        <row r="2281">
          <cell r="B2281">
            <v>413020</v>
          </cell>
          <cell r="C2281" t="str">
            <v>ACTIVOS NO CORRIENTES MANTENIDOS PARA DISTRIBUIR A LOS PROPIETARIOS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</row>
        <row r="2282">
          <cell r="B2282">
            <v>413095</v>
          </cell>
          <cell r="C2282" t="str">
            <v>OTROS ACTIVOS NO CORRIENTES MANTENIDOS PARA LA VENTA</v>
          </cell>
          <cell r="D2282">
            <v>26500000</v>
          </cell>
          <cell r="E2282">
            <v>113000000</v>
          </cell>
          <cell r="F2282">
            <v>0</v>
          </cell>
          <cell r="G2282">
            <v>26500000</v>
          </cell>
          <cell r="H2282">
            <v>113000000</v>
          </cell>
        </row>
        <row r="2283">
          <cell r="B2283">
            <v>413100</v>
          </cell>
          <cell r="C2283" t="str">
            <v>POR VENTA DE PROPIEDADES Y EQUIPO</v>
          </cell>
          <cell r="D2283">
            <v>7512717</v>
          </cell>
          <cell r="E2283">
            <v>64000</v>
          </cell>
          <cell r="F2283">
            <v>2860000</v>
          </cell>
          <cell r="G2283">
            <v>7512717</v>
          </cell>
          <cell r="H2283">
            <v>64000</v>
          </cell>
        </row>
        <row r="2284">
          <cell r="B2284">
            <v>413105</v>
          </cell>
          <cell r="C2284" t="str">
            <v>TERRENOS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</row>
        <row r="2285">
          <cell r="B2285">
            <v>413110</v>
          </cell>
          <cell r="C2285" t="str">
            <v>EDIFICIOS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</row>
        <row r="2286">
          <cell r="B2286">
            <v>413115</v>
          </cell>
          <cell r="C2286" t="str">
            <v>EQUIPO, MUEBLES Y ENSERES DE OFICINA</v>
          </cell>
          <cell r="D2286">
            <v>21000</v>
          </cell>
          <cell r="E2286">
            <v>64000</v>
          </cell>
          <cell r="F2286">
            <v>2327967</v>
          </cell>
          <cell r="G2286">
            <v>21000</v>
          </cell>
          <cell r="H2286">
            <v>64000</v>
          </cell>
        </row>
        <row r="2287">
          <cell r="B2287">
            <v>413120</v>
          </cell>
          <cell r="C2287" t="str">
            <v>EQUIPO DE COMPUTACIÓN</v>
          </cell>
          <cell r="D2287">
            <v>144000</v>
          </cell>
          <cell r="E2287">
            <v>0</v>
          </cell>
          <cell r="F2287">
            <v>532033</v>
          </cell>
          <cell r="G2287">
            <v>144000</v>
          </cell>
          <cell r="H2287">
            <v>0</v>
          </cell>
        </row>
        <row r="2288">
          <cell r="B2288">
            <v>413125</v>
          </cell>
          <cell r="C2288" t="str">
            <v>VEHÍCULOS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</row>
        <row r="2289">
          <cell r="B2289">
            <v>413130</v>
          </cell>
          <cell r="C2289" t="str">
            <v>EQUIPO DE MOVILIZACIÓN Y MAQUINARIA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</row>
        <row r="2290">
          <cell r="B2290">
            <v>413135</v>
          </cell>
          <cell r="C2290" t="str">
            <v>SILOS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</row>
        <row r="2291">
          <cell r="B2291">
            <v>413140</v>
          </cell>
          <cell r="C2291" t="str">
            <v>BODEGAS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</row>
        <row r="2292">
          <cell r="B2292">
            <v>413145</v>
          </cell>
          <cell r="C2292" t="str">
            <v>BIENES RURALES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</row>
        <row r="2293">
          <cell r="B2293">
            <v>413150</v>
          </cell>
          <cell r="C2293" t="str">
            <v>SEMOVIENTES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</row>
        <row r="2294">
          <cell r="B2294">
            <v>413195</v>
          </cell>
          <cell r="C2294" t="str">
            <v>OTROS</v>
          </cell>
          <cell r="D2294">
            <v>7347717</v>
          </cell>
          <cell r="E2294">
            <v>0</v>
          </cell>
          <cell r="F2294">
            <v>0</v>
          </cell>
          <cell r="G2294">
            <v>7347717</v>
          </cell>
          <cell r="H2294">
            <v>0</v>
          </cell>
        </row>
        <row r="2295">
          <cell r="B2295">
            <v>413200</v>
          </cell>
          <cell r="C2295" t="str">
            <v>REEMBOLSO SINIESTROS GARANTIZADOS POR LA NACIÓN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</row>
        <row r="2296">
          <cell r="B2296">
            <v>413205</v>
          </cell>
          <cell r="C2296" t="str">
            <v>SEGURO DE CRÉDITO A LA EXPORTACIÓN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</row>
        <row r="2297">
          <cell r="B2297">
            <v>413300</v>
          </cell>
          <cell r="C2297" t="str">
            <v>LIBERACIÓN RESERVA TÍTULOS VIGENTES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</row>
        <row r="2298">
          <cell r="B2298">
            <v>413305</v>
          </cell>
          <cell r="C2298" t="str">
            <v>CON CUOTAS AL DÍA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</row>
        <row r="2299">
          <cell r="B2299">
            <v>413310</v>
          </cell>
          <cell r="C2299" t="str">
            <v>CON CUOTAS EN MORA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</row>
        <row r="2300">
          <cell r="B2300">
            <v>413315</v>
          </cell>
          <cell r="C2300" t="str">
            <v>DESVIACIONES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</row>
        <row r="2301">
          <cell r="B2301">
            <v>413320</v>
          </cell>
          <cell r="C2301" t="str">
            <v>CUPONES POR PAGAR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</row>
        <row r="2302">
          <cell r="B2302">
            <v>413325</v>
          </cell>
          <cell r="C2302" t="str">
            <v>INTERESES Y SORTEOS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</row>
        <row r="2303">
          <cell r="B2303">
            <v>413330</v>
          </cell>
          <cell r="C2303" t="str">
            <v>PLANES EN UVR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</row>
        <row r="2304">
          <cell r="B2304">
            <v>413395</v>
          </cell>
          <cell r="C2304" t="str">
            <v>OTROS DERECHOS ESTIPULADOS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</row>
        <row r="2305">
          <cell r="B2305">
            <v>413400</v>
          </cell>
          <cell r="C2305" t="str">
            <v>LIBERACIÓN RESERVA DESVIACIÓN DE SINIESTRALIDAD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</row>
        <row r="2306">
          <cell r="B2306">
            <v>413405</v>
          </cell>
          <cell r="C2306" t="str">
            <v>SEGURO DE TERREMOTO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</row>
        <row r="2307">
          <cell r="B2307">
            <v>413410</v>
          </cell>
          <cell r="C2307" t="str">
            <v>SEGURO DE CRÉDITO A LA EXPORTACIÓN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</row>
        <row r="2308">
          <cell r="B2308">
            <v>413415</v>
          </cell>
          <cell r="C2308" t="str">
            <v>RIESGOS LABORALES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</row>
        <row r="2309">
          <cell r="B2309">
            <v>413500</v>
          </cell>
          <cell r="C2309" t="str">
            <v>CAMBIOS</v>
          </cell>
          <cell r="D2309">
            <v>61850865079.620003</v>
          </cell>
          <cell r="E2309">
            <v>215047797418.35001</v>
          </cell>
          <cell r="F2309">
            <v>26439940929.549999</v>
          </cell>
          <cell r="G2309">
            <v>61850865079.620003</v>
          </cell>
          <cell r="H2309">
            <v>215047797418.35001</v>
          </cell>
        </row>
        <row r="2310">
          <cell r="B2310">
            <v>413505</v>
          </cell>
          <cell r="C2310" t="str">
            <v>POR REEXPRESIÓN DE ACTIVOS DE LA POSICIÓN PROPIA</v>
          </cell>
          <cell r="D2310">
            <v>23175135797.25</v>
          </cell>
          <cell r="E2310">
            <v>171911204584.70001</v>
          </cell>
          <cell r="F2310">
            <v>0</v>
          </cell>
          <cell r="G2310">
            <v>23175135797.25</v>
          </cell>
          <cell r="H2310">
            <v>171911204584.70001</v>
          </cell>
        </row>
        <row r="2311">
          <cell r="B2311">
            <v>413510</v>
          </cell>
          <cell r="C2311" t="str">
            <v>POR REALIZACIÓN DE ACTIVOS DE LA POSICIÓN PROPIA</v>
          </cell>
          <cell r="D2311">
            <v>33416124155.389999</v>
          </cell>
          <cell r="E2311">
            <v>43136592833.650002</v>
          </cell>
          <cell r="F2311">
            <v>26439940929.549999</v>
          </cell>
          <cell r="G2311">
            <v>33416124155.389999</v>
          </cell>
          <cell r="H2311">
            <v>43136592833.650002</v>
          </cell>
        </row>
        <row r="2312">
          <cell r="B2312">
            <v>413515</v>
          </cell>
          <cell r="C2312" t="str">
            <v>POR REEXPRESIÓN DE OTROS ACTIVOS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</row>
        <row r="2313">
          <cell r="B2313">
            <v>413520</v>
          </cell>
          <cell r="C2313" t="str">
            <v>POR REALIZACIÓN DE OTROS ACTIVOS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</row>
        <row r="2314">
          <cell r="B2314">
            <v>413525</v>
          </cell>
          <cell r="C2314" t="str">
            <v>POR REEXPRESIÓN DE PASIVOS DE LA POSICIÓN PROPIA</v>
          </cell>
          <cell r="D2314">
            <v>5259605126.9799995</v>
          </cell>
          <cell r="E2314">
            <v>0</v>
          </cell>
          <cell r="F2314">
            <v>0</v>
          </cell>
          <cell r="G2314">
            <v>5259605126.9799995</v>
          </cell>
          <cell r="H2314">
            <v>0</v>
          </cell>
        </row>
        <row r="2315">
          <cell r="B2315">
            <v>413530</v>
          </cell>
          <cell r="C2315" t="str">
            <v>POR LIQUIDACIÓN DE PASIVOS DE LA POSICIÓN PROPIA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</row>
        <row r="2316">
          <cell r="B2316">
            <v>413535</v>
          </cell>
          <cell r="C2316" t="str">
            <v>POR REEXPRESIÓN DE OTROS PASIVOS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</row>
        <row r="2317">
          <cell r="B2317">
            <v>413540</v>
          </cell>
          <cell r="C2317" t="str">
            <v>POR LIQUIDACIÓN DE OTROS PASIVOS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</row>
        <row r="2318">
          <cell r="B2318">
            <v>413600</v>
          </cell>
          <cell r="C2318" t="str">
            <v>LIBERACIÓN RESERVA PARA SINIESTROS NO AVISADOS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</row>
        <row r="2319">
          <cell r="B2319">
            <v>413605</v>
          </cell>
          <cell r="C2319" t="str">
            <v>SEGUROS DE DAÑOS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</row>
        <row r="2320">
          <cell r="B2320">
            <v>413610</v>
          </cell>
          <cell r="C2320" t="str">
            <v>SEGUROS DE PERSONAS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</row>
        <row r="2321">
          <cell r="B2321">
            <v>413615</v>
          </cell>
          <cell r="C2321" t="str">
            <v>SEGUROS PREVISIONALES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</row>
        <row r="2322">
          <cell r="B2322">
            <v>413620</v>
          </cell>
          <cell r="C2322" t="str">
            <v>RIESGOS LABORALES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</row>
        <row r="2323">
          <cell r="B2323">
            <v>413625</v>
          </cell>
          <cell r="C2323" t="str">
            <v>SEGURO OBLIGATORIO DE DAÑOS CORPORALES CAUSADOS A LAS  PERSONAS EN ACCIDENTES DE TRÁNSITO - SOAT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</row>
        <row r="2324">
          <cell r="B2324">
            <v>413700</v>
          </cell>
          <cell r="C2324" t="str">
            <v>LIBERACIÓN RESERVA PARA SINIESTROS AVISADOS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</row>
        <row r="2325">
          <cell r="B2325">
            <v>413705</v>
          </cell>
          <cell r="C2325" t="str">
            <v>SEGUROS DE DAÑOS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</row>
        <row r="2326">
          <cell r="B2326">
            <v>413710</v>
          </cell>
          <cell r="C2326" t="str">
            <v>SEGUROS DE PERSONAS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</row>
        <row r="2327">
          <cell r="B2327">
            <v>413715</v>
          </cell>
          <cell r="C2327" t="str">
            <v>SEGUROS PREVISIONALES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</row>
        <row r="2328">
          <cell r="B2328">
            <v>413720</v>
          </cell>
          <cell r="C2328" t="str">
            <v>RIESGOS LABORALES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</row>
        <row r="2329">
          <cell r="B2329">
            <v>413725</v>
          </cell>
          <cell r="C2329" t="str">
            <v>SEGURO OBLIGATORIO DE DAÑOS CORPORALES CAUSADOS A LAS PERSONAS EN ACCIDENTES DE TRÁNSITO SOAT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</row>
        <row r="2330">
          <cell r="B2330">
            <v>413800</v>
          </cell>
          <cell r="C2330" t="str">
            <v>LIBERACIÓN RESERVAS ESPECIALES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</row>
        <row r="2331">
          <cell r="B2331">
            <v>413805</v>
          </cell>
          <cell r="C2331" t="str">
            <v>SEGUROS GENERALES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</row>
        <row r="2332">
          <cell r="B2332">
            <v>413810</v>
          </cell>
          <cell r="C2332" t="str">
            <v>RIESGOS LABORALES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</row>
        <row r="2333">
          <cell r="B2333">
            <v>413820</v>
          </cell>
          <cell r="C2333" t="str">
            <v>BENEFICIOS ECONÓMICOS PERIÓDICOS (BEPs)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</row>
        <row r="2334">
          <cell r="B2334">
            <v>413895</v>
          </cell>
          <cell r="C2334" t="str">
            <v>OTRAS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</row>
        <row r="2335">
          <cell r="B2335">
            <v>413900</v>
          </cell>
          <cell r="C2335" t="str">
            <v>VALORACIÓN DE DERIVADOS - DE COBERTURA</v>
          </cell>
          <cell r="D2335">
            <v>1025938208</v>
          </cell>
          <cell r="E2335">
            <v>823759985</v>
          </cell>
          <cell r="F2335">
            <v>1883255396.9000001</v>
          </cell>
          <cell r="G2335">
            <v>1025938208</v>
          </cell>
          <cell r="H2335">
            <v>823759985</v>
          </cell>
        </row>
        <row r="2336">
          <cell r="B2336">
            <v>413905</v>
          </cell>
          <cell r="C2336" t="str">
            <v>FORWARDS DE MONEDAS (PESO/DÓLAR)</v>
          </cell>
          <cell r="D2336">
            <v>0</v>
          </cell>
          <cell r="E2336">
            <v>0</v>
          </cell>
          <cell r="F2336">
            <v>232325561.75</v>
          </cell>
          <cell r="G2336">
            <v>0</v>
          </cell>
          <cell r="H2336">
            <v>0</v>
          </cell>
        </row>
        <row r="2337">
          <cell r="B2337">
            <v>413907</v>
          </cell>
          <cell r="C2337" t="str">
            <v>FORWARDS DE MONEDAS (DIFERENTES PESO/DÓLAR)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</row>
        <row r="2338">
          <cell r="B2338">
            <v>413910</v>
          </cell>
          <cell r="C2338" t="str">
            <v>FORWARDS DE TASAS DE INTERÉS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</row>
        <row r="2339">
          <cell r="B2339">
            <v>413912</v>
          </cell>
          <cell r="C2339" t="str">
            <v>FORWARDS  DE TÍTULOS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</row>
        <row r="2340">
          <cell r="B2340">
            <v>413915</v>
          </cell>
          <cell r="C2340" t="str">
            <v>FORWARDS - OTROS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</row>
        <row r="2341">
          <cell r="B2341">
            <v>413917</v>
          </cell>
          <cell r="C2341" t="str">
            <v>FUTUROS DE  MONEDAS</v>
          </cell>
          <cell r="D2341">
            <v>1025938208</v>
          </cell>
          <cell r="E2341">
            <v>823759985</v>
          </cell>
          <cell r="F2341">
            <v>1650929835.1500001</v>
          </cell>
          <cell r="G2341">
            <v>1025938208</v>
          </cell>
          <cell r="H2341">
            <v>823759985</v>
          </cell>
        </row>
        <row r="2342">
          <cell r="B2342">
            <v>413920</v>
          </cell>
          <cell r="C2342" t="str">
            <v>FUTUROS DE TASAS DE INTERÉS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</row>
        <row r="2343">
          <cell r="B2343">
            <v>413922</v>
          </cell>
          <cell r="C2343" t="str">
            <v>FUTUROS DE  TÍTULOS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</row>
        <row r="2344">
          <cell r="B2344">
            <v>413925</v>
          </cell>
          <cell r="C2344" t="str">
            <v>FUTUROS DE  ÍNDICES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</row>
        <row r="2345">
          <cell r="B2345">
            <v>413927</v>
          </cell>
          <cell r="C2345" t="str">
            <v>FUTUROS - OTROS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</row>
        <row r="2346">
          <cell r="B2346">
            <v>413930</v>
          </cell>
          <cell r="C2346" t="str">
            <v>SWAPS DE MONEDAS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</row>
        <row r="2347">
          <cell r="B2347">
            <v>413932</v>
          </cell>
          <cell r="C2347" t="str">
            <v>SWAPS DE TASAS DE INTERÉS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</row>
        <row r="2348">
          <cell r="B2348">
            <v>413935</v>
          </cell>
          <cell r="C2348" t="str">
            <v>SWAPS - OTROS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</row>
        <row r="2349">
          <cell r="B2349">
            <v>413937</v>
          </cell>
          <cell r="C2349" t="str">
            <v>OPCIONES CALLS MONEDAS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</row>
        <row r="2350">
          <cell r="B2350">
            <v>413940</v>
          </cell>
          <cell r="C2350" t="str">
            <v>OPCIONES PUT DE MONEDAS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</row>
        <row r="2351">
          <cell r="B2351">
            <v>413942</v>
          </cell>
          <cell r="C2351" t="str">
            <v>OPCIONES CALLS DE TASAS DE INTERÉS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</row>
        <row r="2352">
          <cell r="B2352">
            <v>413945</v>
          </cell>
          <cell r="C2352" t="str">
            <v>OPCIONES PUTS DE TASAS DE INTERÉS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</row>
        <row r="2353">
          <cell r="B2353">
            <v>413947</v>
          </cell>
          <cell r="C2353" t="str">
            <v>OPCIONES CALLS DE TÍTULOS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</row>
        <row r="2354">
          <cell r="B2354">
            <v>413950</v>
          </cell>
          <cell r="C2354" t="str">
            <v>OPCIONES PUTS DE TÍTULOS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>
            <v>413952</v>
          </cell>
          <cell r="C2355" t="str">
            <v>OPCIONES CALLS DE ÍNDICES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</row>
        <row r="2356">
          <cell r="B2356">
            <v>413955</v>
          </cell>
          <cell r="C2356" t="str">
            <v>OPCIONES PUTS DE ÍNDICES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</row>
        <row r="2357">
          <cell r="B2357">
            <v>413957</v>
          </cell>
          <cell r="C2357" t="str">
            <v>OPCIONES CALL - OTROS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</row>
        <row r="2358">
          <cell r="B2358">
            <v>413960</v>
          </cell>
          <cell r="C2358" t="str">
            <v>OPCIONES PUTS – OTRAS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</row>
        <row r="2359">
          <cell r="B2359">
            <v>414000</v>
          </cell>
          <cell r="C2359" t="str">
            <v>DIVIDENDOS Y PARTICIPACIONES</v>
          </cell>
          <cell r="D2359">
            <v>2506815089.6100001</v>
          </cell>
          <cell r="E2359">
            <v>2239942741.8200002</v>
          </cell>
          <cell r="F2359">
            <v>2209701535.1399999</v>
          </cell>
          <cell r="G2359">
            <v>2506815089.6100001</v>
          </cell>
          <cell r="H2359">
            <v>2239942741.8200002</v>
          </cell>
        </row>
        <row r="2360">
          <cell r="B2360">
            <v>414005</v>
          </cell>
          <cell r="C2360" t="str">
            <v>MATRIZ, FILIALES, SUBSIDIARIAS</v>
          </cell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</row>
        <row r="2361">
          <cell r="B2361">
            <v>414010</v>
          </cell>
          <cell r="C2361" t="str">
            <v>OTRAS PERSONAS JURÍDICAS</v>
          </cell>
          <cell r="D2361">
            <v>2506815089.6100001</v>
          </cell>
          <cell r="E2361">
            <v>2239942741.8200002</v>
          </cell>
          <cell r="F2361">
            <v>2209701535.1399999</v>
          </cell>
          <cell r="G2361">
            <v>2506815089.6100001</v>
          </cell>
          <cell r="H2361">
            <v>2239942741.8200002</v>
          </cell>
        </row>
        <row r="2362">
          <cell r="B2362">
            <v>414100</v>
          </cell>
          <cell r="C2362" t="str">
            <v>CUOTAS RECAUDADAS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</row>
        <row r="2363">
          <cell r="B2363">
            <v>414105</v>
          </cell>
          <cell r="C2363" t="str">
            <v>TÍTULOS NUEVOS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</row>
        <row r="2364">
          <cell r="B2364">
            <v>414110</v>
          </cell>
          <cell r="C2364" t="str">
            <v>TÍTULOS ANTIGUOS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</row>
        <row r="2365">
          <cell r="B2365">
            <v>414200</v>
          </cell>
          <cell r="C2365" t="str">
            <v>REASEGUROS INTERIOR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</row>
        <row r="2366">
          <cell r="B2366">
            <v>414205</v>
          </cell>
          <cell r="C2366" t="str">
            <v>PRIMAS ACEPTADAS SEGUROS DE DAÑOS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</row>
        <row r="2367">
          <cell r="B2367">
            <v>414210</v>
          </cell>
          <cell r="C2367" t="str">
            <v>PRIMAS ACEPTADAS SEGUROS DE PERSONAS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</row>
        <row r="2368">
          <cell r="B2368">
            <v>414215</v>
          </cell>
          <cell r="C2368" t="str">
            <v>PRIMAS ACEPTADAS SEGUROS PREVISIONALES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</row>
        <row r="2369">
          <cell r="B2369">
            <v>414220</v>
          </cell>
          <cell r="C2369" t="str">
            <v>PRIMAS ACEPTADAS RIESGOS LABORALES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</row>
        <row r="2370">
          <cell r="B2370">
            <v>414225</v>
          </cell>
          <cell r="C2370" t="str">
            <v>PRIMAS ACEPTADAS SEGUROS OBLIGATORIOS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</row>
        <row r="2371">
          <cell r="B2371">
            <v>414230</v>
          </cell>
          <cell r="C2371" t="str">
            <v>PRIMAS ACEPTADAS SEGUROS CON CÁLCULO DE RESERVA  MATEMÁTICA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</row>
        <row r="2372">
          <cell r="B2372">
            <v>414235</v>
          </cell>
          <cell r="C2372" t="str">
            <v>INGRESOS CONTRATOS NO PROPORCIONALES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</row>
        <row r="2373">
          <cell r="B2373">
            <v>414240</v>
          </cell>
          <cell r="C2373" t="str">
            <v>INGRESOS SOBRE CESIONES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</row>
        <row r="2374">
          <cell r="B2374">
            <v>414245</v>
          </cell>
          <cell r="C2374" t="str">
            <v>INGRESOS SOBRE CESIONES SEGUROS OBLIGATORIOS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</row>
        <row r="2375">
          <cell r="B2375">
            <v>414250</v>
          </cell>
          <cell r="C2375" t="str">
            <v>REEMBOLSO DE SINIESTROS SOBRE CESIONES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</row>
        <row r="2376">
          <cell r="B2376">
            <v>414255</v>
          </cell>
          <cell r="C2376" t="str">
            <v xml:space="preserve">REEMBOLSO DE SINIESTROS DE CONTRATOS NO PROPORCIONALES 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</row>
        <row r="2377">
          <cell r="B2377">
            <v>414260</v>
          </cell>
          <cell r="C2377" t="str">
            <v>SALVAMENTOS DE ACEPTACIONES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</row>
        <row r="2378">
          <cell r="B2378">
            <v>414265</v>
          </cell>
          <cell r="C2378" t="str">
            <v>PARTICIPACIÓN EN UTILIDADES DE REASEGURADORES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</row>
        <row r="2379">
          <cell r="B2379">
            <v>414270</v>
          </cell>
          <cell r="C2379" t="str">
            <v>INTERESES RECONOCIDOS POR COMPAÑÍAS CEDENTES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</row>
        <row r="2380">
          <cell r="B2380">
            <v>414275</v>
          </cell>
          <cell r="C2380" t="str">
            <v>GASTOS RECONOCIDOS POR REASEGURADORES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>
            <v>414280</v>
          </cell>
          <cell r="C2381" t="str">
            <v>CANCELACIONES Y/O ANULACIONES PRIMAS DE REASEGUROS  CEDIDOS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</row>
        <row r="2382">
          <cell r="B2382">
            <v>414285</v>
          </cell>
          <cell r="C2382" t="str">
            <v>CANCELACIONES Y/O ANULACIONES OTROS GASTOS POR REASEGUROS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</row>
        <row r="2383">
          <cell r="B2383">
            <v>414300</v>
          </cell>
          <cell r="C2383" t="str">
            <v>REMUNERACIÓN DE INTERMEDIACIÓN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</row>
        <row r="2384">
          <cell r="B2384">
            <v>414305</v>
          </cell>
          <cell r="C2384" t="str">
            <v>DE SEGUROS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</row>
        <row r="2385">
          <cell r="B2385">
            <v>414310</v>
          </cell>
          <cell r="C2385" t="str">
            <v>DE CAPITALIZACIÓN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</row>
        <row r="2386">
          <cell r="B2386">
            <v>414315</v>
          </cell>
          <cell r="C2386" t="str">
            <v>SEGUROS SEGURIDAD SOCIAL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</row>
        <row r="2387">
          <cell r="B2387">
            <v>414320</v>
          </cell>
          <cell r="C2387" t="str">
            <v>DE ADMINISTRACIÓN DE COASEGURO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</row>
        <row r="2388">
          <cell r="B2388">
            <v>414395</v>
          </cell>
          <cell r="C2388" t="str">
            <v>OTRAS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</row>
        <row r="2389">
          <cell r="B2389">
            <v>414400</v>
          </cell>
          <cell r="C2389" t="str">
            <v>REASEGUROS EXTERIOR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</row>
        <row r="2390">
          <cell r="B2390">
            <v>414405</v>
          </cell>
          <cell r="C2390" t="str">
            <v>PRIMAS ACEPTADAS SEGUROS DE DAÑOS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</row>
        <row r="2391">
          <cell r="B2391">
            <v>414410</v>
          </cell>
          <cell r="C2391" t="str">
            <v>PRIMAS ACEPTADAS SEGUROS DE PERSONAS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</row>
        <row r="2392">
          <cell r="B2392">
            <v>414415</v>
          </cell>
          <cell r="C2392" t="str">
            <v>PRIMAS ACEPTADAS SEGUROS PREVISIONALES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</row>
        <row r="2393">
          <cell r="B2393">
            <v>414420</v>
          </cell>
          <cell r="C2393" t="str">
            <v>PRIMAS ACEPTADAS RIESGOS LABORALES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</row>
        <row r="2394">
          <cell r="B2394">
            <v>414425</v>
          </cell>
          <cell r="C2394" t="str">
            <v>PRIMAS ACEPTADAS CON CÁLCULO DE RESERVA MATEMÁTICA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</row>
        <row r="2395">
          <cell r="B2395">
            <v>414430</v>
          </cell>
          <cell r="C2395" t="str">
            <v xml:space="preserve">INGRESOS CONTRATOS NO PROPORCIONALES 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</row>
        <row r="2396">
          <cell r="B2396">
            <v>414435</v>
          </cell>
          <cell r="C2396" t="str">
            <v>INGRESOS SOBRE CESIONES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</row>
        <row r="2397">
          <cell r="B2397">
            <v>414440</v>
          </cell>
          <cell r="C2397" t="str">
            <v>REEMBOLSO DE SINIESTROS SOBRE CESIONES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</row>
        <row r="2398">
          <cell r="B2398">
            <v>414445</v>
          </cell>
          <cell r="C2398" t="str">
            <v xml:space="preserve">REEMBOLSO DE SINIESTROS DE CONTRATOS NO PROPORCIONALES 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</row>
        <row r="2399">
          <cell r="B2399">
            <v>414450</v>
          </cell>
          <cell r="C2399" t="str">
            <v>SALVAMENTOS DE ACEPTACIONES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</row>
        <row r="2400">
          <cell r="B2400">
            <v>414455</v>
          </cell>
          <cell r="C2400" t="str">
            <v>PARTICIPACIÓN EN UTILIDADES DE REASEGURADORES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</row>
        <row r="2401">
          <cell r="B2401">
            <v>414460</v>
          </cell>
          <cell r="C2401" t="str">
            <v>INTERESES RECONOCIDOS POR COMPAÑÍAS CEDENTES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</row>
        <row r="2402">
          <cell r="B2402">
            <v>414465</v>
          </cell>
          <cell r="C2402" t="str">
            <v>GASTOS RECONOCIDOS POR REASEGURADORES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</row>
        <row r="2403">
          <cell r="B2403">
            <v>414470</v>
          </cell>
          <cell r="C2403" t="str">
            <v>CANCELACIONES Y/O ANULACIONES PRIMAS DE REASEGUROS  CEDIDOS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</row>
        <row r="2404">
          <cell r="B2404">
            <v>414475</v>
          </cell>
          <cell r="C2404" t="str">
            <v>CANCELACIONES Y/O ANULACIONES OTROS GASTOS POR REASEGUROS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</row>
        <row r="2405">
          <cell r="B2405">
            <v>414500</v>
          </cell>
          <cell r="C2405" t="str">
            <v>ARRENDAMIENTOS</v>
          </cell>
          <cell r="D2405">
            <v>1720539580.6800001</v>
          </cell>
          <cell r="E2405">
            <v>1646012920</v>
          </cell>
          <cell r="F2405">
            <v>1595487779</v>
          </cell>
          <cell r="G2405">
            <v>1720539580.6800001</v>
          </cell>
          <cell r="H2405">
            <v>1646012920</v>
          </cell>
        </row>
        <row r="2406">
          <cell r="B2406">
            <v>414505</v>
          </cell>
          <cell r="C2406" t="str">
            <v>CAJILLAS DE SEGURIDAD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</row>
        <row r="2407">
          <cell r="B2407">
            <v>414510</v>
          </cell>
          <cell r="C2407" t="str">
            <v>MEDIOS DE PAGO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</row>
        <row r="2408">
          <cell r="B2408">
            <v>414515</v>
          </cell>
          <cell r="C2408" t="str">
            <v>INMUEBLES</v>
          </cell>
          <cell r="D2408">
            <v>1720539580.6800001</v>
          </cell>
          <cell r="E2408">
            <v>1646012920</v>
          </cell>
          <cell r="F2408">
            <v>1595487779</v>
          </cell>
          <cell r="G2408">
            <v>1720539580.6800001</v>
          </cell>
          <cell r="H2408">
            <v>1646012920</v>
          </cell>
        </row>
        <row r="2409">
          <cell r="B2409">
            <v>414595</v>
          </cell>
          <cell r="C2409" t="str">
            <v>OTROS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</row>
        <row r="2410">
          <cell r="B2410">
            <v>414700</v>
          </cell>
          <cell r="C2410" t="str">
            <v>RESERVA DE INSUFICIENCIA DE ACTIVOS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</row>
        <row r="2411">
          <cell r="B2411">
            <v>414800</v>
          </cell>
          <cell r="C2411" t="str">
            <v>RESERVA DE RIESGOS CATASTRÓFICOS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</row>
        <row r="2412">
          <cell r="B2412">
            <v>415000</v>
          </cell>
          <cell r="C2412" t="str">
            <v>POR EL MÉTODO DE PARTICIPACIÓN PATRIMONIAL</v>
          </cell>
          <cell r="D2412">
            <v>36388838201.879997</v>
          </cell>
          <cell r="E2412">
            <v>11863748710.41</v>
          </cell>
          <cell r="F2412">
            <v>9264850535.2800007</v>
          </cell>
          <cell r="G2412">
            <v>36388838201.879997</v>
          </cell>
          <cell r="H2412">
            <v>11863748710.41</v>
          </cell>
        </row>
        <row r="2413">
          <cell r="B2413">
            <v>415005</v>
          </cell>
          <cell r="C2413" t="str">
            <v>EN SUBSIDIARIAS</v>
          </cell>
          <cell r="D2413">
            <v>8997697847.9500008</v>
          </cell>
          <cell r="E2413">
            <v>11591772813.889999</v>
          </cell>
          <cell r="F2413">
            <v>4907836568.0100002</v>
          </cell>
          <cell r="G2413">
            <v>8997697847.9500008</v>
          </cell>
          <cell r="H2413">
            <v>11591772813.889999</v>
          </cell>
        </row>
        <row r="2414">
          <cell r="B2414">
            <v>415010</v>
          </cell>
          <cell r="C2414" t="str">
            <v>EN ASOCIADA</v>
          </cell>
          <cell r="D2414">
            <v>27391140353.93</v>
          </cell>
          <cell r="E2414">
            <v>271975896.51999998</v>
          </cell>
          <cell r="F2414">
            <v>4357013967.2700005</v>
          </cell>
          <cell r="G2414">
            <v>27391140353.93</v>
          </cell>
          <cell r="H2414">
            <v>271975896.51999998</v>
          </cell>
        </row>
        <row r="2415">
          <cell r="B2415">
            <v>415015</v>
          </cell>
          <cell r="C2415" t="str">
            <v>EN NEGOCIOS CONJUNTOS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</row>
        <row r="2416">
          <cell r="B2416">
            <v>415020</v>
          </cell>
          <cell r="C2416" t="str">
            <v>EN OPERACIONES CONJUNTAS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</row>
        <row r="2417">
          <cell r="B2417">
            <v>415500</v>
          </cell>
          <cell r="C2417" t="str">
            <v xml:space="preserve"> ACTIVIDADES EN OPERACIONES CONJUNTAS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</row>
        <row r="2418">
          <cell r="B2418">
            <v>415800</v>
          </cell>
          <cell r="C2418" t="str">
            <v>INGRESOS PARTICIPACIÓN NO CONTROLADORAS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</row>
        <row r="2419">
          <cell r="B2419">
            <v>416500</v>
          </cell>
          <cell r="C2419" t="str">
            <v>PRIMAS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</row>
        <row r="2420">
          <cell r="B2420">
            <v>416505</v>
          </cell>
          <cell r="C2420" t="str">
            <v>SEGURO DE DEPÓSITOS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</row>
        <row r="2421">
          <cell r="B2421">
            <v>416510</v>
          </cell>
          <cell r="C2421" t="str">
            <v>COSTO DE GARANTÍA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</row>
        <row r="2422">
          <cell r="B2422">
            <v>416900</v>
          </cell>
          <cell r="C2422" t="str">
            <v>VALORACIÓN DEL VEHICULO DE PROPÓSITO ESPECIAL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</row>
        <row r="2423">
          <cell r="B2423">
            <v>417000</v>
          </cell>
          <cell r="C2423" t="str">
            <v>INSCRIPCIÓN DE ENTIDADES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</row>
        <row r="2424">
          <cell r="B2424">
            <v>417005</v>
          </cell>
          <cell r="C2424" t="str">
            <v>SEGURO DE DEPÓSITOS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</row>
        <row r="2425">
          <cell r="B2425">
            <v>417010</v>
          </cell>
          <cell r="C2425" t="str">
            <v>COSTO DE GARANTÍA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</row>
        <row r="2426">
          <cell r="B2426">
            <v>417200</v>
          </cell>
          <cell r="C2426" t="str">
            <v>OPERACIONES DE APOYO Y TRANSFERENCIAS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</row>
        <row r="2427">
          <cell r="B2427">
            <v>417205</v>
          </cell>
          <cell r="C2427" t="str">
            <v>OPERACIONES DE APOYO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</row>
        <row r="2428">
          <cell r="B2428">
            <v>417210</v>
          </cell>
          <cell r="C2428" t="str">
            <v>TRANSFERENCIAS DE LA NACIÓN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</row>
        <row r="2429">
          <cell r="B2429">
            <v>417300</v>
          </cell>
          <cell r="C2429" t="str">
            <v>DESCUENTO DE PROVEEDORES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</row>
        <row r="2430">
          <cell r="B2430">
            <v>417600</v>
          </cell>
          <cell r="C2430" t="str">
            <v>VENTA DE OTROS SERVICIOS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</row>
        <row r="2431">
          <cell r="B2431">
            <v>417700</v>
          </cell>
          <cell r="C2431" t="str">
            <v>RENDIMIENTOS POR ANULACIONES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</row>
        <row r="2432">
          <cell r="B2432">
            <v>418000</v>
          </cell>
          <cell r="C2432" t="str">
            <v xml:space="preserve">REVERSIÓN DE LA PÉRDIDA POR DETERIORO </v>
          </cell>
          <cell r="D2432">
            <v>2947251853.6900001</v>
          </cell>
          <cell r="E2432">
            <v>295184277.67000002</v>
          </cell>
          <cell r="F2432">
            <v>12906832482.75</v>
          </cell>
          <cell r="G2432">
            <v>2947251853.6900001</v>
          </cell>
          <cell r="H2432">
            <v>295184277.67000002</v>
          </cell>
        </row>
        <row r="2433">
          <cell r="B2433">
            <v>418005</v>
          </cell>
          <cell r="C2433" t="str">
            <v>TERRENOS Y CONSTRUCCIONES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</row>
        <row r="2434">
          <cell r="B2434">
            <v>418010</v>
          </cell>
          <cell r="C2434" t="str">
            <v>MAQUINARIA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</row>
        <row r="2435">
          <cell r="B2435">
            <v>418015</v>
          </cell>
          <cell r="C2435" t="str">
            <v>VEHÍCULOS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</row>
        <row r="2436">
          <cell r="B2436">
            <v>418020</v>
          </cell>
          <cell r="C2436" t="str">
            <v>ENSERES Y ACCESORIOS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</row>
        <row r="2437">
          <cell r="B2437">
            <v>418025</v>
          </cell>
          <cell r="C2437" t="str">
            <v>EQUIPO DE OFICINA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</row>
        <row r="2438">
          <cell r="B2438">
            <v>418030</v>
          </cell>
          <cell r="C2438" t="str">
            <v>EQUIPO INFORMÁTICO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</row>
        <row r="2439">
          <cell r="B2439">
            <v>418035</v>
          </cell>
          <cell r="C2439" t="str">
            <v>EQUIPO DE REDES Y COMUNICACIÓN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</row>
        <row r="2440">
          <cell r="B2440">
            <v>418040</v>
          </cell>
          <cell r="C2440" t="str">
            <v>ACTIVOS TANGIBLES DE EXPLORACIÓN Y EVALUACIÓN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</row>
        <row r="2441">
          <cell r="B2441">
            <v>418045</v>
          </cell>
          <cell r="C2441" t="str">
            <v>MEJORAS DE DERECHOS DE ARRENDAMIENTO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>
            <v>418050</v>
          </cell>
          <cell r="C2442" t="str">
            <v>PROPIEDADES Y EQUIPO EN ARRENDAMIENTO OPERATIVO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</row>
        <row r="2443">
          <cell r="B2443">
            <v>418055</v>
          </cell>
          <cell r="C2443" t="str">
            <v>BIENES RURALES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</row>
        <row r="2444">
          <cell r="B2444">
            <v>418060</v>
          </cell>
          <cell r="C2444" t="str">
            <v>CONSTRUCCIONES EN PROCESO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</row>
        <row r="2445">
          <cell r="B2445">
            <v>418070</v>
          </cell>
          <cell r="C2445" t="str">
            <v>INVENTARIOS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</row>
        <row r="2446">
          <cell r="B2446">
            <v>418075</v>
          </cell>
          <cell r="C2446" t="str">
            <v>ACTIVOS INTANGIBLES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</row>
        <row r="2447">
          <cell r="B2447">
            <v>418095</v>
          </cell>
          <cell r="C2447" t="str">
            <v>OTROS</v>
          </cell>
          <cell r="D2447">
            <v>2947251853.6900001</v>
          </cell>
          <cell r="E2447">
            <v>295184277.67000002</v>
          </cell>
          <cell r="F2447">
            <v>12906832482.75</v>
          </cell>
          <cell r="G2447">
            <v>2947251853.6900001</v>
          </cell>
          <cell r="H2447">
            <v>295184277.67000002</v>
          </cell>
        </row>
        <row r="2448">
          <cell r="B2448">
            <v>418500</v>
          </cell>
          <cell r="C2448" t="str">
            <v>VALORACIÓN DEL ACTIVO BIOLÓGICO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</row>
        <row r="2449">
          <cell r="B2449">
            <v>418505</v>
          </cell>
          <cell r="C2449" t="str">
            <v>SEMOVIENTES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</row>
        <row r="2450">
          <cell r="B2450">
            <v>418510</v>
          </cell>
          <cell r="C2450" t="str">
            <v>OTROS ANIMALES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</row>
        <row r="2451">
          <cell r="B2451">
            <v>418515</v>
          </cell>
          <cell r="C2451" t="str">
            <v>PLANTACIONES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</row>
        <row r="2452">
          <cell r="B2452">
            <v>418520</v>
          </cell>
          <cell r="C2452" t="str">
            <v>PRODUCTOS AGRÍCOLAS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</row>
        <row r="2453">
          <cell r="B2453">
            <v>419000</v>
          </cell>
          <cell r="C2453" t="str">
            <v>PUESTOS EN BOLSAS DE VALORES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</row>
        <row r="2454">
          <cell r="B2454">
            <v>419005</v>
          </cell>
          <cell r="C2454" t="str">
            <v>PUESTOS EN BOLSAS DE BIENES Y PRODUCTOS AGROPECUARIOS Y AGROINDUSTRIALES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</row>
        <row r="2455">
          <cell r="B2455">
            <v>419010</v>
          </cell>
          <cell r="C2455" t="str">
            <v>PUESTOS EN BOLSAS DE VALORES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</row>
        <row r="2456">
          <cell r="B2456">
            <v>419100</v>
          </cell>
          <cell r="C2456" t="str">
            <v>RECUPERACIONES RIESGO OPERATIVO</v>
          </cell>
          <cell r="D2456">
            <v>0</v>
          </cell>
          <cell r="E2456">
            <v>0</v>
          </cell>
          <cell r="F2456">
            <v>127500000</v>
          </cell>
          <cell r="G2456">
            <v>0</v>
          </cell>
          <cell r="H2456">
            <v>0</v>
          </cell>
        </row>
        <row r="2457">
          <cell r="B2457">
            <v>419105</v>
          </cell>
          <cell r="C2457" t="str">
            <v>RECUPERACIONES POR SEGUROS- RIESGO OPERATIVO</v>
          </cell>
          <cell r="D2457">
            <v>0</v>
          </cell>
          <cell r="E2457">
            <v>0</v>
          </cell>
          <cell r="F2457">
            <v>127500000</v>
          </cell>
          <cell r="G2457">
            <v>0</v>
          </cell>
          <cell r="H2457">
            <v>0</v>
          </cell>
        </row>
        <row r="2458">
          <cell r="B2458">
            <v>419110</v>
          </cell>
          <cell r="C2458" t="str">
            <v>RECUPERACIONES DIFERENTES A SEGUROS- RIESGO OPERATIVO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</row>
        <row r="2459">
          <cell r="B2459">
            <v>419200</v>
          </cell>
          <cell r="C2459" t="str">
            <v>INDEMNIZACIONES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</row>
        <row r="2460">
          <cell r="B2460">
            <v>419205</v>
          </cell>
          <cell r="C2460" t="str">
            <v>POR SINIESTRO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</row>
        <row r="2461">
          <cell r="B2461">
            <v>419210</v>
          </cell>
          <cell r="C2461" t="str">
            <v>POR SUMINISTROS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</row>
        <row r="2462">
          <cell r="B2462">
            <v>419215</v>
          </cell>
          <cell r="C2462" t="str">
            <v>LUCRO CESANTE COMPAÑÍAS DE SEGUROS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</row>
        <row r="2463">
          <cell r="B2463">
            <v>419220</v>
          </cell>
          <cell r="C2463" t="str">
            <v>DAÑO EMERGENTE COMPAÑÍAS DE SEGUROS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</row>
        <row r="2464">
          <cell r="B2464">
            <v>419225</v>
          </cell>
          <cell r="C2464" t="str">
            <v>POR PÉRDIDA DE INVERSIONES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</row>
        <row r="2465">
          <cell r="B2465">
            <v>419230</v>
          </cell>
          <cell r="C2465" t="str">
            <v>POR INCUMPLIMIENTO DE CONTRATOS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</row>
        <row r="2466">
          <cell r="B2466">
            <v>419235</v>
          </cell>
          <cell r="C2466" t="str">
            <v>DE TERCEROS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</row>
        <row r="2467">
          <cell r="B2467">
            <v>419295</v>
          </cell>
          <cell r="C2467" t="str">
            <v>OTROS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</row>
        <row r="2468">
          <cell r="B2468">
            <v>419300</v>
          </cell>
          <cell r="C2468" t="str">
            <v>INGRESOS POR SUBVENCIONES DEL GOBIERNO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</row>
        <row r="2469">
          <cell r="B2469">
            <v>419500</v>
          </cell>
          <cell r="C2469" t="str">
            <v>DIVERSOS</v>
          </cell>
          <cell r="D2469">
            <v>2365743105.98</v>
          </cell>
          <cell r="E2469">
            <v>5972968544.0799999</v>
          </cell>
          <cell r="F2469">
            <v>2901107914.6500001</v>
          </cell>
          <cell r="G2469">
            <v>2365743105.98</v>
          </cell>
          <cell r="H2469">
            <v>5972968544.0799999</v>
          </cell>
        </row>
        <row r="2470">
          <cell r="B2470">
            <v>419505</v>
          </cell>
          <cell r="C2470" t="str">
            <v>VENTA DE CHEQUERAS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</row>
        <row r="2471">
          <cell r="B2471">
            <v>419510</v>
          </cell>
          <cell r="C2471" t="str">
            <v>INFORMACIÓN COMERCIAL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</row>
        <row r="2472">
          <cell r="B2472">
            <v>419515</v>
          </cell>
          <cell r="C2472" t="str">
            <v>CLAUSULA PENAL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</row>
        <row r="2473">
          <cell r="B2473">
            <v>419520</v>
          </cell>
          <cell r="C2473" t="str">
            <v>CONTRIBUCIONES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</row>
        <row r="2474">
          <cell r="B2474">
            <v>419525</v>
          </cell>
          <cell r="C2474" t="str">
            <v xml:space="preserve">SALVAMENTOS 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</row>
        <row r="2475">
          <cell r="B2475">
            <v>419530</v>
          </cell>
          <cell r="C2475" t="str">
            <v>RECOBROS Y RECUPERACIONES</v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</row>
        <row r="2476">
          <cell r="B2476">
            <v>419535</v>
          </cell>
          <cell r="C2476" t="str">
            <v>VALORES DE RESCISIÓN TÍTULOS VENCIDOS Y PRESCRITOS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</row>
        <row r="2477">
          <cell r="B2477">
            <v>419540</v>
          </cell>
          <cell r="C2477" t="str">
            <v>INGRESOS OPERACIONALES CONSORCIOS O UNIONES TEMPORALES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</row>
        <row r="2478">
          <cell r="B2478">
            <v>419545</v>
          </cell>
          <cell r="C2478" t="str">
            <v>RIESGOS LABORALES</v>
          </cell>
          <cell r="D2478">
            <v>2799027</v>
          </cell>
          <cell r="E2478">
            <v>0</v>
          </cell>
          <cell r="F2478">
            <v>11900</v>
          </cell>
          <cell r="G2478">
            <v>2799027</v>
          </cell>
          <cell r="H2478">
            <v>0</v>
          </cell>
        </row>
        <row r="2479">
          <cell r="B2479">
            <v>419550</v>
          </cell>
          <cell r="C2479" t="str">
            <v>REEMBOLSOS POR ENFERMEDAD LABORAL</v>
          </cell>
          <cell r="D2479">
            <v>201962877</v>
          </cell>
          <cell r="E2479">
            <v>234796299</v>
          </cell>
          <cell r="F2479">
            <v>59362860</v>
          </cell>
          <cell r="G2479">
            <v>201962877</v>
          </cell>
          <cell r="H2479">
            <v>234796299</v>
          </cell>
        </row>
        <row r="2480">
          <cell r="B2480">
            <v>419555</v>
          </cell>
          <cell r="C2480" t="str">
            <v>FONDO NACIONAL DE BOMBEROS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</row>
        <row r="2481">
          <cell r="B2481">
            <v>419560</v>
          </cell>
          <cell r="C2481" t="str">
            <v>VENTA  DE PLATA, PLATINO Y ADHERENTES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</row>
        <row r="2482">
          <cell r="B2482">
            <v>419565</v>
          </cell>
          <cell r="C2482" t="str">
            <v>INGRESOS DE ACTIVIDADES CULTURALES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</row>
        <row r="2483">
          <cell r="B2483">
            <v>419570</v>
          </cell>
          <cell r="C2483" t="str">
            <v>INGRESOS DE ACTIVIDADES CAMBIARIAS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</row>
        <row r="2484">
          <cell r="B2484">
            <v>419575</v>
          </cell>
          <cell r="C2484" t="str">
            <v>MERCANCIAS, PUBLICACIONES Y ARÍCULOS PARA LA VENTA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</row>
        <row r="2485">
          <cell r="B2485">
            <v>419595</v>
          </cell>
          <cell r="C2485" t="str">
            <v>OTROS</v>
          </cell>
          <cell r="D2485">
            <v>2160981201.98</v>
          </cell>
          <cell r="E2485">
            <v>5738172245.0799999</v>
          </cell>
          <cell r="F2485">
            <v>2841733154.6500001</v>
          </cell>
          <cell r="G2485">
            <v>2160981201.98</v>
          </cell>
          <cell r="H2485">
            <v>5738172245.0799999</v>
          </cell>
        </row>
        <row r="2486">
          <cell r="B2486">
            <v>419600</v>
          </cell>
          <cell r="C2486" t="str">
            <v>INGRESOS OPERACIONALES LEASING</v>
          </cell>
          <cell r="D2486">
            <v>490783182.77999997</v>
          </cell>
          <cell r="E2486">
            <v>1845331938.96</v>
          </cell>
          <cell r="F2486">
            <v>1698262294.8800001</v>
          </cell>
          <cell r="G2486">
            <v>490783182.77999997</v>
          </cell>
          <cell r="H2486">
            <v>1845331938.96</v>
          </cell>
        </row>
        <row r="2487">
          <cell r="B2487">
            <v>419605</v>
          </cell>
          <cell r="C2487" t="str">
            <v>CÁNONES DE ARRENDAMIENTO DE LEASING OPERATIVO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</row>
        <row r="2488">
          <cell r="B2488">
            <v>419610</v>
          </cell>
          <cell r="C2488" t="str">
            <v>UTILIDAD EN VENTA DE ACTIVOS EN LEASING FINANCIERO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</row>
        <row r="2489">
          <cell r="B2489">
            <v>419615</v>
          </cell>
          <cell r="C2489" t="str">
            <v>UTILIDAD EN VENTA DE ACTIVOS EN LEASING OPERATIVO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</row>
        <row r="2490">
          <cell r="B2490">
            <v>419620</v>
          </cell>
          <cell r="C2490" t="str">
            <v>SANCIONES POR INCUMPLIMIENTO EN CONTRATOS DE LEASING  FINANCIERO</v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</row>
        <row r="2491">
          <cell r="B2491">
            <v>419625</v>
          </cell>
          <cell r="C2491" t="str">
            <v>COMPONENTE FINANCIERO DE LEASING FINANCIERO -CONSUMO</v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</row>
        <row r="2492">
          <cell r="B2492">
            <v>419630</v>
          </cell>
          <cell r="C2492" t="str">
            <v>COMPONENTE FINANCIERO DE LEASING FINANCIERO -COMERCIAL</v>
          </cell>
          <cell r="D2492">
            <v>490783182.77999997</v>
          </cell>
          <cell r="E2492">
            <v>1845331938.96</v>
          </cell>
          <cell r="F2492">
            <v>1698262294.8800001</v>
          </cell>
          <cell r="G2492">
            <v>490783182.77999997</v>
          </cell>
          <cell r="H2492">
            <v>1845331938.96</v>
          </cell>
        </row>
        <row r="2493">
          <cell r="B2493">
            <v>419635</v>
          </cell>
          <cell r="C2493" t="str">
            <v>COMPONENTE FINANCIERO DE LEASING FINANCIERO -MICROCRÉDITO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</row>
        <row r="2494">
          <cell r="B2494">
            <v>419640</v>
          </cell>
          <cell r="C2494" t="str">
            <v>COMPONENTE FINANCIERO DE LEASING HABITACIONAL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>
            <v>419800</v>
          </cell>
          <cell r="C2495" t="str">
            <v>RECUPERACIONES DETERIORO (PROVISIÓN)</v>
          </cell>
          <cell r="D2495">
            <v>69445814650.960007</v>
          </cell>
          <cell r="E2495">
            <v>97368536888.800003</v>
          </cell>
          <cell r="F2495">
            <v>134324660313.38</v>
          </cell>
          <cell r="G2495">
            <v>69445814650.960007</v>
          </cell>
          <cell r="H2495">
            <v>97368536888.800003</v>
          </cell>
        </row>
        <row r="2496">
          <cell r="B2496">
            <v>419805</v>
          </cell>
          <cell r="C2496" t="str">
            <v>REINTEGRO PROVISIONES CUENTAS POR COBRAR</v>
          </cell>
          <cell r="D2496">
            <v>534275898.19</v>
          </cell>
          <cell r="E2496">
            <v>1276455317.6199999</v>
          </cell>
          <cell r="F2496">
            <v>1902099857.5</v>
          </cell>
          <cell r="G2496">
            <v>534275898.19</v>
          </cell>
          <cell r="H2496">
            <v>1276455317.6199999</v>
          </cell>
        </row>
        <row r="2497">
          <cell r="B2497">
            <v>419810</v>
          </cell>
          <cell r="C2497" t="str">
            <v>REINTEGRO PROVISIONES DE CARTERA DE CREDITOS</v>
          </cell>
          <cell r="D2497">
            <v>44496938912.629997</v>
          </cell>
          <cell r="E2497">
            <v>66600053272.779999</v>
          </cell>
          <cell r="F2497">
            <v>106385366173.14999</v>
          </cell>
          <cell r="G2497">
            <v>44496938912.629997</v>
          </cell>
          <cell r="H2497">
            <v>66600053272.779999</v>
          </cell>
        </row>
        <row r="2498">
          <cell r="B2498">
            <v>419815</v>
          </cell>
          <cell r="C2498" t="str">
            <v>REINTEGRO PROVISIONES DE OPERACIONES DE LEASING FINANCIERO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</row>
        <row r="2499">
          <cell r="B2499">
            <v>419820</v>
          </cell>
          <cell r="C2499" t="str">
            <v>REINTEGRO PROVISIONES DE OPERACIONES DE LEASING OPERATIVO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</row>
        <row r="2500">
          <cell r="B2500">
            <v>419825</v>
          </cell>
          <cell r="C2500" t="str">
            <v>REINTEGRO PROVISIONES COMPONENTE INDIVIDUAL CONTRACÍCLICO DE CARTERA DE CRÉDITOS Y OPERACIONES DE LEASING DE CONSUMO</v>
          </cell>
          <cell r="D2500">
            <v>7970098.0599999996</v>
          </cell>
          <cell r="E2500">
            <v>14225726.66</v>
          </cell>
          <cell r="F2500">
            <v>9467152.9700000007</v>
          </cell>
          <cell r="G2500">
            <v>7970098.0599999996</v>
          </cell>
          <cell r="H2500">
            <v>14225726.66</v>
          </cell>
        </row>
        <row r="2501">
          <cell r="B2501">
            <v>419830</v>
          </cell>
          <cell r="C2501" t="str">
            <v>REINTEGRO PROVISIONES COMPONENTE INDIVIDUAL CONTRACÍCLICO DE OPERACIONES DE LEASING OPERACIONAL DE CONSUMO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</row>
        <row r="2502">
          <cell r="B2502">
            <v>419835</v>
          </cell>
          <cell r="C2502" t="str">
            <v>REINTEGRO PROVISIONES COMPONENTE INDIVIDUAL CONTRACÍCLICO DE CARTERA DE CRÉDITOS Y OPERACIONES DE LEASING COMERCIALES</v>
          </cell>
          <cell r="D2502">
            <v>24104908778.91</v>
          </cell>
          <cell r="E2502">
            <v>26703700052.080002</v>
          </cell>
          <cell r="F2502">
            <v>25090137141.799999</v>
          </cell>
          <cell r="G2502">
            <v>24104908778.91</v>
          </cell>
          <cell r="H2502">
            <v>26703700052.080002</v>
          </cell>
        </row>
        <row r="2503">
          <cell r="B2503">
            <v>419840</v>
          </cell>
          <cell r="C2503" t="str">
            <v>REINTEGRO PROVISIONES COMPONENTE INDIVIDUAL CONTRACÍCLICO DE CARTERA DE OPERACIONES DE LEASING OPERACIONAL COMERCIAL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</row>
        <row r="2504">
          <cell r="B2504">
            <v>419850</v>
          </cell>
          <cell r="C2504" t="str">
            <v>REINTEGRO PROVISIONES COMPONENTE INDIVIDUAL CONTRACÍCLICO DE CUENTAS POR COBRAR</v>
          </cell>
          <cell r="D2504">
            <v>226936635.18000001</v>
          </cell>
          <cell r="E2504">
            <v>327662519.66000003</v>
          </cell>
          <cell r="F2504">
            <v>376449307.98000002</v>
          </cell>
          <cell r="G2504">
            <v>226936635.18000001</v>
          </cell>
          <cell r="H2504">
            <v>327662519.66000003</v>
          </cell>
        </row>
        <row r="2505">
          <cell r="B2505">
            <v>419855</v>
          </cell>
          <cell r="C2505" t="str">
            <v>RECUPERACIÓN CARTERA Y OPERACIONES DE LEASING CASTIGADAS</v>
          </cell>
          <cell r="D2505">
            <v>74784327.989999995</v>
          </cell>
          <cell r="E2505">
            <v>2446440000</v>
          </cell>
          <cell r="F2505">
            <v>561140679.98000002</v>
          </cell>
          <cell r="G2505">
            <v>74784327.989999995</v>
          </cell>
          <cell r="H2505">
            <v>2446440000</v>
          </cell>
        </row>
        <row r="2506">
          <cell r="B2506">
            <v>500000</v>
          </cell>
          <cell r="C2506" t="str">
            <v>GASTOS</v>
          </cell>
          <cell r="D2506">
            <v>2201882545728.27</v>
          </cell>
          <cell r="E2506">
            <v>2384044146122.6699</v>
          </cell>
          <cell r="F2506">
            <v>1432687252732.95</v>
          </cell>
          <cell r="G2506">
            <v>2201882545728.27</v>
          </cell>
          <cell r="H2506">
            <v>2384044146122.6699</v>
          </cell>
        </row>
        <row r="2507">
          <cell r="B2507">
            <v>510000</v>
          </cell>
          <cell r="C2507" t="str">
            <v>GASTOS DE OPERACIONES</v>
          </cell>
          <cell r="D2507">
            <v>2039591160306.27</v>
          </cell>
          <cell r="E2507">
            <v>2216869179687.77</v>
          </cell>
          <cell r="F2507">
            <v>1291259832480.4199</v>
          </cell>
          <cell r="G2507">
            <v>2039591160306.27</v>
          </cell>
          <cell r="H2507">
            <v>2216869179687.77</v>
          </cell>
        </row>
        <row r="2508">
          <cell r="B2508">
            <v>510100</v>
          </cell>
          <cell r="C2508" t="str">
            <v>INTERESES TÍTULOS DE REGULACION MONETARIA Y CAMBIARIA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</row>
        <row r="2509">
          <cell r="B2509">
            <v>510105</v>
          </cell>
          <cell r="C2509" t="str">
            <v>INTERESES SOBRE TÍTULOS DEL BANCO DE LA REPÚBLICA - TBR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</row>
        <row r="2510">
          <cell r="B2510">
            <v>510110</v>
          </cell>
          <cell r="C2510" t="str">
            <v>CERTIFICADOS DE CAMBIO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</row>
        <row r="2511">
          <cell r="B2511">
            <v>510115</v>
          </cell>
          <cell r="C2511" t="str">
            <v>TÍTULOS CANJEABLES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</row>
        <row r="2512">
          <cell r="B2512">
            <v>510195</v>
          </cell>
          <cell r="C2512" t="str">
            <v>OTROS TÍTULOS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</row>
        <row r="2513">
          <cell r="B2513">
            <v>510200</v>
          </cell>
          <cell r="C2513" t="str">
            <v>INTERESES DEPÓSITOS Y EXIGIBILIDADES</v>
          </cell>
          <cell r="D2513">
            <v>93844188055.070007</v>
          </cell>
          <cell r="E2513">
            <v>111929463049.14999</v>
          </cell>
          <cell r="F2513">
            <v>188892665261.79001</v>
          </cell>
          <cell r="G2513">
            <v>93844188055.070007</v>
          </cell>
          <cell r="H2513">
            <v>111929463049.14999</v>
          </cell>
        </row>
        <row r="2514">
          <cell r="B2514">
            <v>510205</v>
          </cell>
          <cell r="C2514" t="str">
            <v>DEPÓSITOS DE AHORRO ORDINARIO</v>
          </cell>
          <cell r="D2514">
            <v>8671559521.9899998</v>
          </cell>
          <cell r="E2514">
            <v>0</v>
          </cell>
          <cell r="F2514">
            <v>0</v>
          </cell>
          <cell r="G2514">
            <v>8671559521.9899998</v>
          </cell>
          <cell r="H2514">
            <v>0</v>
          </cell>
        </row>
        <row r="2515">
          <cell r="B2515">
            <v>510210</v>
          </cell>
          <cell r="C2515" t="str">
            <v>DEPÓSITOS DE AHORRO DE VALOR CONSTANTE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</row>
        <row r="2516">
          <cell r="B2516">
            <v>510215</v>
          </cell>
          <cell r="C2516" t="str">
            <v>CERTIFICADOS DE AHORRO A TERMINO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</row>
        <row r="2517">
          <cell r="B2517">
            <v>510220</v>
          </cell>
          <cell r="C2517" t="str">
            <v>CDT O CERTIFICADOS DE AHORRO DE VALOR CONSTANTE EMITIDOS A MENOS DE 6 MESES</v>
          </cell>
          <cell r="D2517">
            <v>1388634161.1900001</v>
          </cell>
          <cell r="E2517">
            <v>789919067.10000002</v>
          </cell>
          <cell r="F2517">
            <v>0</v>
          </cell>
          <cell r="G2517">
            <v>1388634161.1900001</v>
          </cell>
          <cell r="H2517">
            <v>789919067.10000002</v>
          </cell>
        </row>
        <row r="2518">
          <cell r="B2518">
            <v>510225</v>
          </cell>
          <cell r="C2518" t="str">
            <v>CDT O CERTIFICADOS DE AHORRO DE VALOR CONSTANTE EMITIDOS IGUAL A 6 MESES Y MENOR A 12 MESES</v>
          </cell>
          <cell r="D2518">
            <v>513350277.45999998</v>
          </cell>
          <cell r="E2518">
            <v>753479722.53999996</v>
          </cell>
          <cell r="F2518">
            <v>14719225062.35</v>
          </cell>
          <cell r="G2518">
            <v>513350277.45999998</v>
          </cell>
          <cell r="H2518">
            <v>753479722.53999996</v>
          </cell>
        </row>
        <row r="2519">
          <cell r="B2519">
            <v>510230</v>
          </cell>
          <cell r="C2519" t="str">
            <v>CDT O CERTIFICADOS DE AHORRO DE VALOR CONSTANTE EMITIDOS IGUAL O SUPERIOR A 12 MESES</v>
          </cell>
          <cell r="D2519">
            <v>83266997429.940002</v>
          </cell>
          <cell r="E2519">
            <v>110386064259.50999</v>
          </cell>
          <cell r="F2519">
            <v>174173440199.44</v>
          </cell>
          <cell r="G2519">
            <v>83266997429.940002</v>
          </cell>
          <cell r="H2519">
            <v>110386064259.50999</v>
          </cell>
        </row>
        <row r="2520">
          <cell r="B2520">
            <v>510235</v>
          </cell>
          <cell r="C2520" t="str">
            <v>PÉRDIDA DE PODER ADQUISITIVO - CESANTÍAS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</row>
        <row r="2521">
          <cell r="B2521">
            <v>510240</v>
          </cell>
          <cell r="C2521" t="str">
            <v>INTERESES DOCEAVAS PARTES ESTIMADAS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</row>
        <row r="2522">
          <cell r="B2522">
            <v>510295</v>
          </cell>
          <cell r="C2522" t="str">
            <v>OTROS INTERESES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</row>
        <row r="2523">
          <cell r="B2523">
            <v>510297</v>
          </cell>
          <cell r="C2523" t="str">
            <v>RIESGO OPERATIVO</v>
          </cell>
          <cell r="D2523">
            <v>3646664.49</v>
          </cell>
          <cell r="E2523">
            <v>0</v>
          </cell>
          <cell r="F2523">
            <v>0</v>
          </cell>
          <cell r="G2523">
            <v>3646664.49</v>
          </cell>
          <cell r="H2523">
            <v>0</v>
          </cell>
        </row>
        <row r="2524">
          <cell r="B2524">
            <v>510300</v>
          </cell>
          <cell r="C2524" t="str">
            <v>INTERESES CRÉDITOS DE BANCOS Y OTRAS OBLIGACIONES FINANCIERAS</v>
          </cell>
          <cell r="D2524">
            <v>91751038812.029999</v>
          </cell>
          <cell r="E2524">
            <v>64620795933.889999</v>
          </cell>
          <cell r="F2524">
            <v>37958443459.440002</v>
          </cell>
          <cell r="G2524">
            <v>91751038812.029999</v>
          </cell>
          <cell r="H2524">
            <v>64620795933.889999</v>
          </cell>
        </row>
        <row r="2525">
          <cell r="B2525">
            <v>510305</v>
          </cell>
          <cell r="C2525" t="str">
            <v>CRÉDITOS ORDINARIOS Y EXTRAORDINARIOS BANCO DE LA REPÚBLICA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</row>
        <row r="2526">
          <cell r="B2526">
            <v>510310</v>
          </cell>
          <cell r="C2526" t="str">
            <v>CRÉDITOS BANCOS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</row>
        <row r="2527">
          <cell r="B2527">
            <v>510315</v>
          </cell>
          <cell r="C2527" t="str">
            <v>REDESCUENTOS BANCO DE LA REPÚBLICA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</row>
        <row r="2528">
          <cell r="B2528">
            <v>510320</v>
          </cell>
          <cell r="C2528" t="str">
            <v>REDESCUENTOS OTRAS ENTIDADES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</row>
        <row r="2529">
          <cell r="B2529">
            <v>510325</v>
          </cell>
          <cell r="C2529" t="str">
            <v>BANCOS DEL EXTERIOR Y LINEAS DE REDESCUENTO EN DOLARES</v>
          </cell>
          <cell r="D2529">
            <v>91378227278.610001</v>
          </cell>
          <cell r="E2529">
            <v>64620795933.889999</v>
          </cell>
          <cell r="F2529">
            <v>37958443459.440002</v>
          </cell>
          <cell r="G2529">
            <v>91378227278.610001</v>
          </cell>
          <cell r="H2529">
            <v>64620795933.889999</v>
          </cell>
        </row>
        <row r="2530">
          <cell r="B2530">
            <v>510330</v>
          </cell>
          <cell r="C2530" t="str">
            <v>LINEAS DE CREDITO EXTERNO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</row>
        <row r="2531">
          <cell r="B2531">
            <v>510335</v>
          </cell>
          <cell r="C2531" t="str">
            <v>CONVENIOS INTERNACIONALES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</row>
        <row r="2532">
          <cell r="B2532">
            <v>510340</v>
          </cell>
          <cell r="C2532" t="str">
            <v>APORTES EN ORGANISMOS INTERNACIONALES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</row>
        <row r="2533">
          <cell r="B2533">
            <v>510345</v>
          </cell>
          <cell r="C2533" t="str">
            <v>DEPÓSITOS DE CONTRACCION MONETARIA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</row>
        <row r="2534">
          <cell r="B2534">
            <v>510350</v>
          </cell>
          <cell r="C2534" t="str">
            <v>INTERESES MORATORIOS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</row>
        <row r="2535">
          <cell r="B2535">
            <v>510395</v>
          </cell>
          <cell r="C2535" t="str">
            <v>OTROS CRÉDITOS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</row>
        <row r="2536">
          <cell r="B2536">
            <v>510397</v>
          </cell>
          <cell r="C2536" t="str">
            <v>RIESGO OPERATIVO</v>
          </cell>
          <cell r="D2536">
            <v>128345</v>
          </cell>
          <cell r="E2536">
            <v>0</v>
          </cell>
          <cell r="F2536">
            <v>0</v>
          </cell>
          <cell r="G2536">
            <v>128345</v>
          </cell>
          <cell r="H2536">
            <v>0</v>
          </cell>
        </row>
        <row r="2537">
          <cell r="B2537">
            <v>510400</v>
          </cell>
          <cell r="C2537" t="str">
            <v>FINANCIEROS POR OPERACIONES DEL MERCADO MONETARIO Y OTROS INTERESES</v>
          </cell>
          <cell r="D2537">
            <v>97547107878.070007</v>
          </cell>
          <cell r="E2537">
            <v>73897631229.649994</v>
          </cell>
          <cell r="F2537">
            <v>50991783502.610001</v>
          </cell>
          <cell r="G2537">
            <v>97547107878.070007</v>
          </cell>
          <cell r="H2537">
            <v>73897631229.649994</v>
          </cell>
        </row>
        <row r="2538">
          <cell r="B2538">
            <v>510405</v>
          </cell>
          <cell r="C2538" t="str">
            <v>FONDOS INTERBANCARIOS COMPRADOS ORDINARIOS</v>
          </cell>
          <cell r="D2538">
            <v>2197313025.2199998</v>
          </cell>
          <cell r="E2538">
            <v>3286010403.1100001</v>
          </cell>
          <cell r="F2538">
            <v>1437192487.74</v>
          </cell>
          <cell r="G2538">
            <v>2197313025.2199998</v>
          </cell>
          <cell r="H2538">
            <v>3286010403.1100001</v>
          </cell>
        </row>
        <row r="2539">
          <cell r="B2539">
            <v>510410</v>
          </cell>
          <cell r="C2539" t="str">
            <v>FONDOS INTERASOCIADAS PASIVOS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</row>
        <row r="2540">
          <cell r="B2540">
            <v>510415</v>
          </cell>
          <cell r="C2540" t="str">
            <v>PRIMA AMORTIZADA DE CARTERA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</row>
        <row r="2541">
          <cell r="B2541">
            <v>510420</v>
          </cell>
          <cell r="C2541" t="str">
            <v>INTERESES Y AMORTIZACION DESCUENTO TÍTULOS DE INVERSION</v>
          </cell>
          <cell r="D2541">
            <v>89080326457.110001</v>
          </cell>
          <cell r="E2541">
            <v>64558729250.339996</v>
          </cell>
          <cell r="F2541">
            <v>46042373764.970001</v>
          </cell>
          <cell r="G2541">
            <v>89080326457.110001</v>
          </cell>
          <cell r="H2541">
            <v>64558729250.339996</v>
          </cell>
        </row>
        <row r="2542">
          <cell r="B2542">
            <v>510425</v>
          </cell>
          <cell r="C2542" t="str">
            <v>INTERESES Y AMORTIZACION DESCUENTO BOCEAS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</row>
        <row r="2543">
          <cell r="B2543">
            <v>510430</v>
          </cell>
          <cell r="C2543" t="str">
            <v>MORATORIOS EN PAGO DE SINIESTROS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</row>
        <row r="2544">
          <cell r="B2544">
            <v>510435</v>
          </cell>
          <cell r="C2544" t="str">
            <v>MORATORIOS EN PAGO DE MESADAS PENSIONALES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</row>
        <row r="2545">
          <cell r="B2545">
            <v>510440</v>
          </cell>
          <cell r="C2545" t="str">
            <v>RENDIMIENTOS POR COMPROMISOS DE TRANSFERENCIA EN  OPERACIONES REPO</v>
          </cell>
          <cell r="D2545">
            <v>2709688300</v>
          </cell>
          <cell r="E2545">
            <v>2037092300</v>
          </cell>
          <cell r="F2545">
            <v>1467703957.4000001</v>
          </cell>
          <cell r="G2545">
            <v>2709688300</v>
          </cell>
          <cell r="H2545">
            <v>2037092300</v>
          </cell>
        </row>
        <row r="2546">
          <cell r="B2546">
            <v>510445</v>
          </cell>
          <cell r="C2546" t="str">
            <v>RENDIMIENTOS POR COMPROMISOS DE TRANSFERENCIA EN OPERACIONES SIMULTÁNEAS</v>
          </cell>
          <cell r="D2546">
            <v>813095186.74000001</v>
          </cell>
          <cell r="E2546">
            <v>1167931050.9200001</v>
          </cell>
          <cell r="F2546">
            <v>1293812098.3399999</v>
          </cell>
          <cell r="G2546">
            <v>813095186.74000001</v>
          </cell>
          <cell r="H2546">
            <v>1167931050.9200001</v>
          </cell>
        </row>
        <row r="2547">
          <cell r="B2547">
            <v>510450</v>
          </cell>
          <cell r="C2547" t="str">
            <v>POR COMPROMISOS EN OPERACIONES DE TRANSFERENCIA TEMPORAL DE VALORES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</row>
        <row r="2548">
          <cell r="B2548">
            <v>510460</v>
          </cell>
          <cell r="C2548" t="str">
            <v>DIFERENCIAL DE TASAS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</row>
        <row r="2549">
          <cell r="B2549">
            <v>510465</v>
          </cell>
          <cell r="C2549" t="str">
            <v>APORTE CONTRACTUAL POR LA EJECUCIÓN DE PROYECTOS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</row>
        <row r="2550">
          <cell r="B2550">
            <v>510470</v>
          </cell>
          <cell r="C2550" t="str">
            <v>INTERESES DEVENGADOS A FAVOR DE FOGAFIN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</row>
        <row r="2551">
          <cell r="B2551">
            <v>510475</v>
          </cell>
          <cell r="C2551" t="str">
            <v>PÉRDIDA POR PARTICIPACIÓN EN LA FORMACIÓN DEL IBR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</row>
        <row r="2552">
          <cell r="B2552">
            <v>510495</v>
          </cell>
          <cell r="C2552" t="str">
            <v>OTROS INTERESES</v>
          </cell>
          <cell r="D2552">
            <v>2745929755.8600001</v>
          </cell>
          <cell r="E2552">
            <v>2847868225.2800002</v>
          </cell>
          <cell r="F2552">
            <v>750701194.15999997</v>
          </cell>
          <cell r="G2552">
            <v>2745929755.8600001</v>
          </cell>
          <cell r="H2552">
            <v>2847868225.2800002</v>
          </cell>
        </row>
        <row r="2553">
          <cell r="B2553">
            <v>510497</v>
          </cell>
          <cell r="C2553" t="str">
            <v>RIESGO OPERATIVO</v>
          </cell>
          <cell r="D2553">
            <v>755153.14</v>
          </cell>
          <cell r="E2553">
            <v>0</v>
          </cell>
          <cell r="F2553">
            <v>0</v>
          </cell>
          <cell r="G2553">
            <v>755153.14</v>
          </cell>
          <cell r="H2553">
            <v>0</v>
          </cell>
        </row>
        <row r="2554">
          <cell r="B2554">
            <v>510500</v>
          </cell>
          <cell r="C2554" t="str">
            <v>PÉRDIDA EN VENTA DE BIENES RECIBIDOS EN PAGO Y RESTITUIDOS</v>
          </cell>
          <cell r="D2554">
            <v>4950000</v>
          </cell>
          <cell r="E2554">
            <v>0</v>
          </cell>
          <cell r="F2554">
            <v>0</v>
          </cell>
          <cell r="G2554">
            <v>4950000</v>
          </cell>
          <cell r="H2554">
            <v>0</v>
          </cell>
        </row>
        <row r="2555">
          <cell r="B2555">
            <v>510505</v>
          </cell>
          <cell r="C2555" t="str">
            <v>BIENES INMUEBLES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</row>
        <row r="2556">
          <cell r="B2556">
            <v>510510</v>
          </cell>
          <cell r="C2556" t="str">
            <v>BIENES MUEBLES</v>
          </cell>
          <cell r="D2556">
            <v>4950000</v>
          </cell>
          <cell r="E2556">
            <v>0</v>
          </cell>
          <cell r="F2556">
            <v>0</v>
          </cell>
          <cell r="G2556">
            <v>4950000</v>
          </cell>
          <cell r="H2556">
            <v>0</v>
          </cell>
        </row>
        <row r="2557">
          <cell r="B2557">
            <v>510597</v>
          </cell>
          <cell r="C2557" t="str">
            <v>RIESGO OPERATIVO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</row>
        <row r="2558">
          <cell r="B2558">
            <v>510600</v>
          </cell>
          <cell r="C2558" t="str">
            <v>VALORACIÓN INVERSIONES A VALOR RAZONABLE - INSTRUMENTOS DE DEUDA.</v>
          </cell>
          <cell r="D2558">
            <v>0</v>
          </cell>
          <cell r="E2558">
            <v>0</v>
          </cell>
          <cell r="F2558">
            <v>78170407.659999996</v>
          </cell>
          <cell r="G2558">
            <v>0</v>
          </cell>
          <cell r="H2558">
            <v>0</v>
          </cell>
        </row>
        <row r="2559">
          <cell r="B2559">
            <v>510605</v>
          </cell>
          <cell r="C2559" t="str">
            <v>POR DISMINUCION EN EL VALOR RAZONABLE</v>
          </cell>
          <cell r="D2559">
            <v>0</v>
          </cell>
          <cell r="E2559">
            <v>0</v>
          </cell>
          <cell r="F2559">
            <v>78170407.659999996</v>
          </cell>
          <cell r="G2559">
            <v>0</v>
          </cell>
          <cell r="H2559">
            <v>0</v>
          </cell>
        </row>
        <row r="2560">
          <cell r="B2560">
            <v>510700</v>
          </cell>
          <cell r="C2560" t="str">
            <v>POR VALORACIÓN A COSTO AMORTIZADO DE INVERSIONES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</row>
        <row r="2561">
          <cell r="B2561">
            <v>510705</v>
          </cell>
          <cell r="C2561" t="str">
            <v>POR DISMINUCIÓN EN EL VALOR PRESENTE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</row>
        <row r="2562">
          <cell r="B2562">
            <v>510800</v>
          </cell>
          <cell r="C2562" t="str">
            <v>VALORACIÓN DE INVERSIONES A VALOR RAZONABLE - INSTRUMENTOS DE PATRIMONIO.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</row>
        <row r="2563">
          <cell r="B2563">
            <v>510805</v>
          </cell>
          <cell r="C2563" t="str">
            <v>POR DISMINUCION EN EL VALOR RAZONABLE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</row>
        <row r="2564">
          <cell r="B2564">
            <v>511000</v>
          </cell>
          <cell r="C2564" t="str">
            <v>REAJUSTE DE LA UNIDAD DE VALOR REAL   UVR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</row>
        <row r="2565">
          <cell r="B2565">
            <v>511005</v>
          </cell>
          <cell r="C2565" t="str">
            <v>CUENTAS DE AHORRO DE VALOR CONSTANTE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</row>
        <row r="2566">
          <cell r="B2566">
            <v>511010</v>
          </cell>
          <cell r="C2566" t="str">
            <v>CERTIFICADOS DE AHORRO DE VALOR CONSTANTE HASTA 6 MESES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</row>
        <row r="2567">
          <cell r="B2567">
            <v>511015</v>
          </cell>
          <cell r="C2567" t="str">
            <v>CERTIFICADOS DE AHORRO DE VALOR CONSTANTE ENTRE 6 Y 12 MESES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</row>
        <row r="2568">
          <cell r="B2568">
            <v>511020</v>
          </cell>
          <cell r="C2568" t="str">
            <v>CERTIFICADOS DE AHORRO DE VALOR CONSTANTE MAS DE 12 MESES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</row>
        <row r="2569">
          <cell r="B2569">
            <v>511025</v>
          </cell>
          <cell r="C2569" t="str">
            <v>CRÉDITOS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</row>
        <row r="2570">
          <cell r="B2570">
            <v>511030</v>
          </cell>
          <cell r="C2570" t="str">
            <v>BONOS DE FOMENTO URBANO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</row>
        <row r="2571">
          <cell r="B2571">
            <v>511035</v>
          </cell>
          <cell r="C2571" t="str">
            <v>BONOS DE GARANTÍA GENERAL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</row>
        <row r="2572">
          <cell r="B2572">
            <v>511095</v>
          </cell>
          <cell r="C2572" t="str">
            <v>OTROS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</row>
        <row r="2573">
          <cell r="B2573">
            <v>511100</v>
          </cell>
          <cell r="C2573" t="str">
            <v>VALORACIÓN DEL ORO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</row>
        <row r="2574">
          <cell r="B2574">
            <v>511105</v>
          </cell>
          <cell r="C2574" t="str">
            <v>ORO CALIDAD CERTIFICADA - MONETARIO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</row>
        <row r="2575">
          <cell r="B2575">
            <v>511110</v>
          </cell>
          <cell r="C2575" t="str">
            <v>ORO FINO - MONETARIO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</row>
        <row r="2576">
          <cell r="B2576">
            <v>511115</v>
          </cell>
          <cell r="C2576" t="str">
            <v>ORO FINO - NO MONETARIO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</row>
        <row r="2577">
          <cell r="B2577">
            <v>511120</v>
          </cell>
          <cell r="C2577" t="str">
            <v>ORO SIN AFINAR - NO MONETARIO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</row>
        <row r="2578">
          <cell r="B2578">
            <v>511200</v>
          </cell>
          <cell r="C2578" t="str">
            <v>VALORACIÓN DE CARRUSELES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</row>
        <row r="2579">
          <cell r="B2579">
            <v>511205</v>
          </cell>
          <cell r="C2579" t="str">
            <v>POR COMPROMISOS DE COMPRA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</row>
        <row r="2580">
          <cell r="B2580">
            <v>511210</v>
          </cell>
          <cell r="C2580" t="str">
            <v>POR COMPROMISOS DE VENTA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</row>
        <row r="2581">
          <cell r="B2581">
            <v>511300</v>
          </cell>
          <cell r="C2581" t="str">
            <v>SERVICIOS DE ADMINISTRACIÓN E INTERMEDIACIÓN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</row>
        <row r="2582">
          <cell r="B2582">
            <v>511305</v>
          </cell>
          <cell r="C2582" t="str">
            <v>DE BOLSAS DE VALORES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</row>
        <row r="2583">
          <cell r="B2583">
            <v>511310</v>
          </cell>
          <cell r="C2583" t="str">
            <v>DE BOLSAS DE BIENES Y PRODUCTOS AGROPECUARIOS Y AGROINDUSTRIALES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</row>
        <row r="2584">
          <cell r="B2584">
            <v>511315</v>
          </cell>
          <cell r="C2584" t="str">
            <v>ADMINISTRACIÓN DE VALORES O TÍTULOS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</row>
        <row r="2585">
          <cell r="B2585">
            <v>511320</v>
          </cell>
          <cell r="C2585" t="str">
            <v>TRANSFERENCIA DE VALORES O TÍTULOS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</row>
        <row r="2586">
          <cell r="B2586">
            <v>511325</v>
          </cell>
          <cell r="C2586" t="str">
            <v>CUSTODIA DE VALORES O TÍTULOS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</row>
        <row r="2587">
          <cell r="B2587">
            <v>511330</v>
          </cell>
          <cell r="C2587" t="str">
            <v>DE INFORMACIÓN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</row>
        <row r="2588">
          <cell r="B2588">
            <v>511335</v>
          </cell>
          <cell r="C2588" t="str">
            <v>GRAVÁMENES, CERTIFICACIONES Y CONSTANCIAS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</row>
        <row r="2589">
          <cell r="B2589">
            <v>511340</v>
          </cell>
          <cell r="C2589" t="str">
            <v>DE INCUMPLIMIENTO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</row>
        <row r="2590">
          <cell r="B2590">
            <v>511345</v>
          </cell>
          <cell r="C2590" t="str">
            <v>SERVICIOS SISTEMAS DE NEGOCIACIÓN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</row>
        <row r="2591">
          <cell r="B2591">
            <v>511395</v>
          </cell>
          <cell r="C2591" t="str">
            <v>OTROS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</row>
        <row r="2592">
          <cell r="B2592">
            <v>511397</v>
          </cell>
          <cell r="C2592" t="str">
            <v>RIESGO OPERATIVO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</row>
        <row r="2593">
          <cell r="B2593">
            <v>511400</v>
          </cell>
          <cell r="C2593" t="str">
            <v>DE SISTEMATIZACION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>
            <v>511405</v>
          </cell>
          <cell r="C2594" t="str">
            <v>GASTOS DE SISTEMATIZACION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</row>
        <row r="2595">
          <cell r="B2595">
            <v>511497</v>
          </cell>
          <cell r="C2595" t="str">
            <v>RIESGO OPERATIVO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</row>
        <row r="2596">
          <cell r="B2596">
            <v>511500</v>
          </cell>
          <cell r="C2596" t="str">
            <v>COMISIONES</v>
          </cell>
          <cell r="D2596">
            <v>10554676621.02</v>
          </cell>
          <cell r="E2596">
            <v>3892407072.1799998</v>
          </cell>
          <cell r="F2596">
            <v>9109679386.3400002</v>
          </cell>
          <cell r="G2596">
            <v>10554676621.02</v>
          </cell>
          <cell r="H2596">
            <v>3892407072.1799998</v>
          </cell>
        </row>
        <row r="2597">
          <cell r="B2597">
            <v>511503</v>
          </cell>
          <cell r="C2597" t="str">
            <v>ACEPTACIONES BANCARIAS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</row>
        <row r="2598">
          <cell r="B2598">
            <v>511506</v>
          </cell>
          <cell r="C2598" t="str">
            <v>CARTAS DE CRÉDITO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</row>
        <row r="2599">
          <cell r="B2599">
            <v>511509</v>
          </cell>
          <cell r="C2599" t="str">
            <v>AVALES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</row>
        <row r="2600">
          <cell r="B2600">
            <v>511512</v>
          </cell>
          <cell r="C2600" t="str">
            <v>SERVICIOS BANCARIOS</v>
          </cell>
          <cell r="D2600">
            <v>218257878.08000001</v>
          </cell>
          <cell r="E2600">
            <v>153580618.55000001</v>
          </cell>
          <cell r="F2600">
            <v>86105788.359999999</v>
          </cell>
          <cell r="G2600">
            <v>218257878.08000001</v>
          </cell>
          <cell r="H2600">
            <v>153580618.55000001</v>
          </cell>
        </row>
        <row r="2601">
          <cell r="B2601">
            <v>511515</v>
          </cell>
          <cell r="C2601" t="str">
            <v>GARANTIAS BANCARIAS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</row>
        <row r="2602">
          <cell r="B2602">
            <v>511518</v>
          </cell>
          <cell r="C2602" t="str">
            <v>NEGOCIOS FIDUCIARIOS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</row>
        <row r="2603">
          <cell r="B2603">
            <v>511521</v>
          </cell>
          <cell r="C2603" t="str">
            <v>SERVICIO RED DE OFICINAS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</row>
        <row r="2604">
          <cell r="B2604">
            <v>511524</v>
          </cell>
          <cell r="C2604" t="str">
            <v>POR AFILIACIONES AL FONDO DE CESANTIA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</row>
        <row r="2605">
          <cell r="B2605">
            <v>511527</v>
          </cell>
          <cell r="C2605" t="str">
            <v>POR AFILIACIONES A LOS FONDOS DE PENSIONES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</row>
        <row r="2606">
          <cell r="B2606">
            <v>511530</v>
          </cell>
          <cell r="C2606" t="str">
            <v>SERVICIO DE PROCESAMIENTO DE INFORMACIÓN A LOS OPERADORES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</row>
        <row r="2607">
          <cell r="B2607">
            <v>511533</v>
          </cell>
          <cell r="C2607" t="str">
            <v>SERVICIO DE RECAUDO DE APORTES A LAS INSTITUCIONES FINANCIERAS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</row>
        <row r="2608">
          <cell r="B2608">
            <v>511536</v>
          </cell>
          <cell r="C2608" t="str">
            <v>DE ADMINISTRACIÓN DE RIESGOS LABORALES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</row>
        <row r="2609">
          <cell r="B2609">
            <v>511539</v>
          </cell>
          <cell r="C2609" t="str">
            <v>POR GARANTÍAS –FNG-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</row>
        <row r="2610">
          <cell r="B2610">
            <v>511542</v>
          </cell>
          <cell r="C2610" t="str">
            <v>ADMINISTRADORAS DE FONDOS DE PENSIONES SEGURO PREVISIONAL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</row>
        <row r="2611">
          <cell r="B2611">
            <v>511545</v>
          </cell>
          <cell r="C2611" t="str">
            <v>PRECIO POR TRANSFERENCIA TEMPORAL DE VALORES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</row>
        <row r="2612">
          <cell r="B2612">
            <v>511548</v>
          </cell>
          <cell r="C2612" t="str">
            <v>ADMINISTRACIÓN DE FONDO DE INVERSIÓN COLECTIVA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</row>
        <row r="2613">
          <cell r="B2613">
            <v>511551</v>
          </cell>
          <cell r="C2613" t="str">
            <v>COMISIONES POR VENTAS Y SERVICIOS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</row>
        <row r="2614">
          <cell r="B2614">
            <v>511554</v>
          </cell>
          <cell r="C2614" t="str">
            <v>ADMINISTRACION Y MANEJO DE FONDOS EN EL EXTERIOR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</row>
        <row r="2615">
          <cell r="B2615">
            <v>511557</v>
          </cell>
          <cell r="C2615" t="str">
            <v>CORRESPONSALES EN EL EXTERIOR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</row>
        <row r="2616">
          <cell r="B2616">
            <v>511560</v>
          </cell>
          <cell r="C2616" t="str">
            <v>POR COMPROMISO LINEAS DE CREDITO EXTERNAS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</row>
        <row r="2617">
          <cell r="B2617">
            <v>511563</v>
          </cell>
          <cell r="C2617" t="str">
            <v>POR CREDITO LINEAS DE CREDITO EXTERNAS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</row>
        <row r="2618">
          <cell r="B2618">
            <v>511566</v>
          </cell>
          <cell r="C2618" t="str">
            <v>POR PREPAGO LINEAS DE CREDITO EXTERNAS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</row>
        <row r="2619">
          <cell r="B2619">
            <v>511569</v>
          </cell>
          <cell r="C2619" t="str">
            <v>OPERACIONES DE METALES PRECIOSOS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</row>
        <row r="2620">
          <cell r="B2620">
            <v>511595</v>
          </cell>
          <cell r="C2620" t="str">
            <v>OTROS</v>
          </cell>
          <cell r="D2620">
            <v>10336159800.190001</v>
          </cell>
          <cell r="E2620">
            <v>3738826453.6300001</v>
          </cell>
          <cell r="F2620">
            <v>9021289377.9799995</v>
          </cell>
          <cell r="G2620">
            <v>10336159800.190001</v>
          </cell>
          <cell r="H2620">
            <v>3738826453.6300001</v>
          </cell>
        </row>
        <row r="2621">
          <cell r="B2621">
            <v>511597</v>
          </cell>
          <cell r="C2621" t="str">
            <v>RIESGO OPERATIVO</v>
          </cell>
          <cell r="D2621">
            <v>258942.75</v>
          </cell>
          <cell r="E2621">
            <v>0</v>
          </cell>
          <cell r="F2621">
            <v>2284220</v>
          </cell>
          <cell r="G2621">
            <v>258942.75</v>
          </cell>
          <cell r="H2621">
            <v>0</v>
          </cell>
        </row>
        <row r="2622">
          <cell r="B2622">
            <v>511600</v>
          </cell>
          <cell r="C2622" t="str">
            <v>ASAMBLEAS Y SIMPOSIOS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</row>
        <row r="2623">
          <cell r="B2623">
            <v>511605</v>
          </cell>
          <cell r="C2623" t="str">
            <v>ASAMBLEAS Y SIMPOSIOS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</row>
        <row r="2624">
          <cell r="B2624">
            <v>511697</v>
          </cell>
          <cell r="C2624" t="str">
            <v>RIESGO OPERATIVO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</row>
        <row r="2625">
          <cell r="B2625">
            <v>511700</v>
          </cell>
          <cell r="C2625" t="str">
            <v>POR RETROGARANTES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</row>
        <row r="2626">
          <cell r="B2626">
            <v>511705</v>
          </cell>
          <cell r="C2626" t="str">
            <v>POR RETROGARANTES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</row>
        <row r="2627">
          <cell r="B2627">
            <v>511797</v>
          </cell>
          <cell r="C2627" t="str">
            <v>RIESGO OPERATIVO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</row>
        <row r="2628">
          <cell r="B2628">
            <v>511800</v>
          </cell>
          <cell r="C2628" t="str">
            <v>LEGALES</v>
          </cell>
          <cell r="D2628">
            <v>8133770</v>
          </cell>
          <cell r="E2628">
            <v>11953406</v>
          </cell>
          <cell r="F2628">
            <v>9219471</v>
          </cell>
          <cell r="G2628">
            <v>8133770</v>
          </cell>
          <cell r="H2628">
            <v>11953406</v>
          </cell>
        </row>
        <row r="2629">
          <cell r="B2629">
            <v>511805</v>
          </cell>
          <cell r="C2629" t="str">
            <v>NOTARIALES</v>
          </cell>
          <cell r="D2629">
            <v>8133770</v>
          </cell>
          <cell r="E2629">
            <v>11953406</v>
          </cell>
          <cell r="F2629">
            <v>9219471</v>
          </cell>
          <cell r="G2629">
            <v>8133770</v>
          </cell>
          <cell r="H2629">
            <v>11953406</v>
          </cell>
        </row>
        <row r="2630">
          <cell r="B2630">
            <v>511810</v>
          </cell>
          <cell r="C2630" t="str">
            <v>REGISTRO MERCANTIL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</row>
        <row r="2631">
          <cell r="B2631">
            <v>511815</v>
          </cell>
          <cell r="C2631" t="str">
            <v>TRAMITES Y LICENCIAS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</row>
        <row r="2632">
          <cell r="B2632">
            <v>511895</v>
          </cell>
          <cell r="C2632" t="str">
            <v>OTROS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</row>
        <row r="2633">
          <cell r="B2633">
            <v>511897</v>
          </cell>
          <cell r="C2633" t="str">
            <v>RIESGO OPERATIVO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</row>
        <row r="2634">
          <cell r="B2634">
            <v>511900</v>
          </cell>
          <cell r="C2634" t="str">
            <v>POR VALORACIÓN POR TRANSFERENCIA TEMPORAL DE VALORES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</row>
        <row r="2635">
          <cell r="B2635">
            <v>511905</v>
          </cell>
          <cell r="C2635" t="str">
            <v>EN TÍTULOS DE DEUDA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</row>
        <row r="2636">
          <cell r="B2636">
            <v>511910</v>
          </cell>
          <cell r="C2636" t="str">
            <v>EN TÍTULOS PARTICIPATIVOS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</row>
        <row r="2637">
          <cell r="B2637">
            <v>512000</v>
          </cell>
          <cell r="C2637" t="str">
            <v>BENEFICIOS A EMPLEADOS</v>
          </cell>
          <cell r="D2637">
            <v>42479928101.379997</v>
          </cell>
          <cell r="E2637">
            <v>42809963547.150002</v>
          </cell>
          <cell r="F2637">
            <v>42884606717.330002</v>
          </cell>
          <cell r="G2637">
            <v>42479928101.379997</v>
          </cell>
          <cell r="H2637">
            <v>42809963547.150002</v>
          </cell>
        </row>
        <row r="2638">
          <cell r="B2638">
            <v>512001</v>
          </cell>
          <cell r="C2638" t="str">
            <v>SALARIO INTEGRAL</v>
          </cell>
          <cell r="D2638">
            <v>15821841734</v>
          </cell>
          <cell r="E2638">
            <v>15100941807</v>
          </cell>
          <cell r="F2638">
            <v>14245286173</v>
          </cell>
          <cell r="G2638">
            <v>15821841734</v>
          </cell>
          <cell r="H2638">
            <v>15100941807</v>
          </cell>
        </row>
        <row r="2639">
          <cell r="B2639">
            <v>512002</v>
          </cell>
          <cell r="C2639" t="str">
            <v>SUELDOS</v>
          </cell>
          <cell r="D2639">
            <v>8573297734</v>
          </cell>
          <cell r="E2639">
            <v>8432188221</v>
          </cell>
          <cell r="F2639">
            <v>8897644800</v>
          </cell>
          <cell r="G2639">
            <v>8573297734</v>
          </cell>
          <cell r="H2639">
            <v>8432188221</v>
          </cell>
        </row>
        <row r="2640">
          <cell r="B2640">
            <v>512003</v>
          </cell>
          <cell r="C2640" t="str">
            <v>HORAS EXTRAS</v>
          </cell>
          <cell r="D2640">
            <v>88235851</v>
          </cell>
          <cell r="E2640">
            <v>57397164</v>
          </cell>
          <cell r="F2640">
            <v>83327641</v>
          </cell>
          <cell r="G2640">
            <v>88235851</v>
          </cell>
          <cell r="H2640">
            <v>57397164</v>
          </cell>
        </row>
        <row r="2641">
          <cell r="B2641">
            <v>512004</v>
          </cell>
          <cell r="C2641" t="str">
            <v>AUXILIO DE TRANSPORTE</v>
          </cell>
          <cell r="D2641">
            <v>0</v>
          </cell>
          <cell r="E2641">
            <v>990904</v>
          </cell>
          <cell r="F2641">
            <v>1928848</v>
          </cell>
          <cell r="G2641">
            <v>0</v>
          </cell>
          <cell r="H2641">
            <v>990904</v>
          </cell>
        </row>
        <row r="2642">
          <cell r="B2642">
            <v>512005</v>
          </cell>
          <cell r="C2642" t="str">
            <v>SUBSIDIO DE ALIMENTACION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</row>
        <row r="2643">
          <cell r="B2643">
            <v>512006</v>
          </cell>
          <cell r="C2643" t="str">
            <v>CESANTIAS</v>
          </cell>
          <cell r="D2643">
            <v>892882519</v>
          </cell>
          <cell r="E2643">
            <v>882629988.27999997</v>
          </cell>
          <cell r="F2643">
            <v>913597029</v>
          </cell>
          <cell r="G2643">
            <v>892882519</v>
          </cell>
          <cell r="H2643">
            <v>882629988.27999997</v>
          </cell>
        </row>
        <row r="2644">
          <cell r="B2644">
            <v>512007</v>
          </cell>
          <cell r="C2644" t="str">
            <v>INTERESES SOBRE CESANTIAS</v>
          </cell>
          <cell r="D2644">
            <v>103139652</v>
          </cell>
          <cell r="E2644">
            <v>102790955</v>
          </cell>
          <cell r="F2644">
            <v>105911480</v>
          </cell>
          <cell r="G2644">
            <v>103139652</v>
          </cell>
          <cell r="H2644">
            <v>102790955</v>
          </cell>
        </row>
        <row r="2645">
          <cell r="B2645">
            <v>512008</v>
          </cell>
          <cell r="C2645" t="str">
            <v>PRIMA LEGAL</v>
          </cell>
          <cell r="D2645">
            <v>889738878</v>
          </cell>
          <cell r="E2645">
            <v>876437477</v>
          </cell>
          <cell r="F2645">
            <v>915656833</v>
          </cell>
          <cell r="G2645">
            <v>889738878</v>
          </cell>
          <cell r="H2645">
            <v>876437477</v>
          </cell>
        </row>
        <row r="2646">
          <cell r="B2646">
            <v>512009</v>
          </cell>
          <cell r="C2646" t="str">
            <v>PRIMA EXTRALEGAL</v>
          </cell>
          <cell r="D2646">
            <v>1516475662</v>
          </cell>
          <cell r="E2646">
            <v>1494634473</v>
          </cell>
          <cell r="F2646">
            <v>1557499435</v>
          </cell>
          <cell r="G2646">
            <v>1516475662</v>
          </cell>
          <cell r="H2646">
            <v>1494634473</v>
          </cell>
        </row>
        <row r="2647">
          <cell r="B2647">
            <v>512010</v>
          </cell>
          <cell r="C2647" t="str">
            <v>VACACIONES</v>
          </cell>
          <cell r="D2647">
            <v>1696780531</v>
          </cell>
          <cell r="E2647">
            <v>1658848131</v>
          </cell>
          <cell r="F2647">
            <v>1689151265</v>
          </cell>
          <cell r="G2647">
            <v>1696780531</v>
          </cell>
          <cell r="H2647">
            <v>1658848131</v>
          </cell>
        </row>
        <row r="2648">
          <cell r="B2648">
            <v>512011</v>
          </cell>
          <cell r="C2648" t="str">
            <v>PRIMA DE VACACIONES</v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</row>
        <row r="2649">
          <cell r="B2649">
            <v>512012</v>
          </cell>
          <cell r="C2649" t="str">
            <v>PRIMA DE ANTIGÜEDAD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</row>
        <row r="2650">
          <cell r="B2650">
            <v>512013</v>
          </cell>
          <cell r="C2650" t="str">
            <v>PENSIONES DE JUBILACION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</row>
        <row r="2651">
          <cell r="B2651">
            <v>512015</v>
          </cell>
          <cell r="C2651" t="str">
            <v>BONIFICACIONES</v>
          </cell>
          <cell r="D2651">
            <v>2605132388</v>
          </cell>
          <cell r="E2651">
            <v>4448542344</v>
          </cell>
          <cell r="F2651">
            <v>4148068169</v>
          </cell>
          <cell r="G2651">
            <v>2605132388</v>
          </cell>
          <cell r="H2651">
            <v>4448542344</v>
          </cell>
        </row>
        <row r="2652">
          <cell r="B2652">
            <v>512016</v>
          </cell>
          <cell r="C2652" t="str">
            <v>INDEMNIZACIONES</v>
          </cell>
          <cell r="D2652">
            <v>152435401</v>
          </cell>
          <cell r="E2652">
            <v>0</v>
          </cell>
          <cell r="F2652">
            <v>18055333</v>
          </cell>
          <cell r="G2652">
            <v>152435401</v>
          </cell>
          <cell r="H2652">
            <v>0</v>
          </cell>
        </row>
        <row r="2653">
          <cell r="B2653">
            <v>512017</v>
          </cell>
          <cell r="C2653" t="str">
            <v>VIATICOS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</row>
        <row r="2654">
          <cell r="B2654">
            <v>512019</v>
          </cell>
          <cell r="C2654" t="str">
            <v>APORTES CAJA COMPENSACION FAMILIAR, ICBF Y SENA</v>
          </cell>
          <cell r="D2654">
            <v>1623182000</v>
          </cell>
          <cell r="E2654">
            <v>1558947600</v>
          </cell>
          <cell r="F2654">
            <v>1610386420</v>
          </cell>
          <cell r="G2654">
            <v>1623182000</v>
          </cell>
          <cell r="H2654">
            <v>1558947600</v>
          </cell>
        </row>
        <row r="2655">
          <cell r="B2655">
            <v>512024</v>
          </cell>
          <cell r="C2655" t="str">
            <v>COMISIONES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</row>
        <row r="2656">
          <cell r="B2656">
            <v>512025</v>
          </cell>
          <cell r="C2656" t="str">
            <v>INCAPACIDADES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</row>
        <row r="2657">
          <cell r="B2657">
            <v>512026</v>
          </cell>
          <cell r="C2657" t="str">
            <v>DOTACIÓN Y SUMINISTRO A EMPLEADOS</v>
          </cell>
          <cell r="D2657">
            <v>11165000</v>
          </cell>
          <cell r="E2657">
            <v>12494398</v>
          </cell>
          <cell r="F2657">
            <v>12173195</v>
          </cell>
          <cell r="G2657">
            <v>11165000</v>
          </cell>
          <cell r="H2657">
            <v>12494398</v>
          </cell>
        </row>
        <row r="2658">
          <cell r="B2658">
            <v>512027</v>
          </cell>
          <cell r="C2658" t="str">
            <v>SEGUROS</v>
          </cell>
          <cell r="D2658">
            <v>153324074.33000001</v>
          </cell>
          <cell r="E2658">
            <v>149380536</v>
          </cell>
          <cell r="F2658">
            <v>167816938.94</v>
          </cell>
          <cell r="G2658">
            <v>153324074.33000001</v>
          </cell>
          <cell r="H2658">
            <v>149380536</v>
          </cell>
        </row>
        <row r="2659">
          <cell r="B2659">
            <v>512028</v>
          </cell>
          <cell r="C2659" t="str">
            <v>CAPACITACIÓN AL PERSONAL</v>
          </cell>
          <cell r="D2659">
            <v>288789436.25999999</v>
          </cell>
          <cell r="E2659">
            <v>289381014.54000002</v>
          </cell>
          <cell r="F2659">
            <v>390365469.39999998</v>
          </cell>
          <cell r="G2659">
            <v>288789436.25999999</v>
          </cell>
          <cell r="H2659">
            <v>289381014.54000002</v>
          </cell>
        </row>
        <row r="2660">
          <cell r="B2660">
            <v>512029</v>
          </cell>
          <cell r="C2660" t="str">
            <v>GASTOS DEPORTIVOS Y DE RECREACIÓN</v>
          </cell>
          <cell r="D2660">
            <v>1768517544</v>
          </cell>
          <cell r="E2660">
            <v>1702429597</v>
          </cell>
          <cell r="F2660">
            <v>1817979747</v>
          </cell>
          <cell r="G2660">
            <v>1768517544</v>
          </cell>
          <cell r="H2660">
            <v>1702429597</v>
          </cell>
        </row>
        <row r="2661">
          <cell r="B2661">
            <v>512030</v>
          </cell>
          <cell r="C2661" t="str">
            <v>APORTES POR SALUD</v>
          </cell>
          <cell r="D2661">
            <v>1314190761</v>
          </cell>
          <cell r="E2661">
            <v>1279042272</v>
          </cell>
          <cell r="F2661">
            <v>1381561768</v>
          </cell>
          <cell r="G2661">
            <v>1314190761</v>
          </cell>
          <cell r="H2661">
            <v>1279042272</v>
          </cell>
        </row>
        <row r="2662">
          <cell r="B2662">
            <v>512031</v>
          </cell>
          <cell r="C2662" t="str">
            <v>APORTES POR PENSIONES</v>
          </cell>
          <cell r="D2662">
            <v>2776557350</v>
          </cell>
          <cell r="E2662">
            <v>2682312674</v>
          </cell>
          <cell r="F2662">
            <v>2841752837</v>
          </cell>
          <cell r="G2662">
            <v>2776557350</v>
          </cell>
          <cell r="H2662">
            <v>2682312674</v>
          </cell>
        </row>
        <row r="2663">
          <cell r="B2663">
            <v>512032</v>
          </cell>
          <cell r="C2663" t="str">
            <v>APORTES SINDICALES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</row>
        <row r="2664">
          <cell r="B2664">
            <v>512033</v>
          </cell>
          <cell r="C2664" t="str">
            <v>DE REPRESENTACIÓN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</row>
        <row r="2665">
          <cell r="B2665">
            <v>512034</v>
          </cell>
          <cell r="C2665" t="str">
            <v>SUBSIDIO CONVENCIÓN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</row>
        <row r="2666">
          <cell r="B2666">
            <v>512035</v>
          </cell>
          <cell r="C2666" t="str">
            <v>CESANTIAS AGENTES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</row>
        <row r="2667">
          <cell r="B2667">
            <v>512036</v>
          </cell>
          <cell r="C2667" t="str">
            <v>INTERESES SOBRE CESANTIAS AGENTES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</row>
        <row r="2668">
          <cell r="B2668">
            <v>512037</v>
          </cell>
          <cell r="C2668" t="str">
            <v>PARTICIPACIÓN DE LOS EMPLEADOS EN LAS UTILIDADES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</row>
        <row r="2669">
          <cell r="B2669">
            <v>512043</v>
          </cell>
          <cell r="C2669" t="str">
            <v>OTROS BENEFICIOS A EMPLEADOS</v>
          </cell>
          <cell r="D2669">
            <v>2204241585.79</v>
          </cell>
          <cell r="E2669">
            <v>2080573991.3299999</v>
          </cell>
          <cell r="F2669">
            <v>2086443335.99</v>
          </cell>
          <cell r="G2669">
            <v>2204241585.79</v>
          </cell>
          <cell r="H2669">
            <v>2080573991.3299999</v>
          </cell>
        </row>
        <row r="2670">
          <cell r="B2670">
            <v>512097</v>
          </cell>
          <cell r="C2670" t="str">
            <v>RIESGO OPERATIVO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</row>
        <row r="2671">
          <cell r="B2671">
            <v>512100</v>
          </cell>
          <cell r="C2671" t="str">
            <v>SINIESTROS LIQUIDADOS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</row>
        <row r="2672">
          <cell r="B2672">
            <v>512105</v>
          </cell>
          <cell r="C2672" t="str">
            <v>SEGUROS DE DAÑOS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</row>
        <row r="2673">
          <cell r="B2673">
            <v>512110</v>
          </cell>
          <cell r="C2673" t="str">
            <v>SEGUROS DE PERSONAS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</row>
        <row r="2674">
          <cell r="B2674">
            <v>512115</v>
          </cell>
          <cell r="C2674" t="str">
            <v>SEGUROS PREVISIONALES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</row>
        <row r="2675">
          <cell r="B2675">
            <v>512120</v>
          </cell>
          <cell r="C2675" t="str">
            <v>SEGUROS CON CALCULO DE RESERVA MATEMÁTICA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</row>
        <row r="2676">
          <cell r="B2676">
            <v>512122</v>
          </cell>
          <cell r="C2676" t="str">
            <v>BENEFICIOS ECONÓMICOS PERIÓDICOS (BEPs)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</row>
        <row r="2677">
          <cell r="B2677">
            <v>512125</v>
          </cell>
          <cell r="C2677" t="str">
            <v>RIESGOS LABORALES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</row>
        <row r="2678">
          <cell r="B2678">
            <v>512130</v>
          </cell>
          <cell r="C2678" t="str">
            <v>HONORARIOS POR AJUSTE DE SINIESTROS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</row>
        <row r="2679">
          <cell r="B2679">
            <v>512135</v>
          </cell>
          <cell r="C2679" t="str">
            <v>SEGURO OBLIGATORIO DE DAÑOS CORPORALES CAUSADOS A LAS PERSONAS EN ACCIDENTES DE TRANSITO SOAT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</row>
        <row r="2680">
          <cell r="B2680">
            <v>512197</v>
          </cell>
          <cell r="C2680" t="str">
            <v>RIESGO OPERATIVO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</row>
        <row r="2681">
          <cell r="B2681">
            <v>512200</v>
          </cell>
          <cell r="C2681" t="str">
            <v>SERVICIOS DE ALMACENADORAS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</row>
        <row r="2682">
          <cell r="B2682">
            <v>512205</v>
          </cell>
          <cell r="C2682" t="str">
            <v>SERVICIOS DE ALMACENAJE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</row>
        <row r="2683">
          <cell r="B2683">
            <v>512295</v>
          </cell>
          <cell r="C2683" t="str">
            <v>OTROS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</row>
        <row r="2684">
          <cell r="B2684">
            <v>512297</v>
          </cell>
          <cell r="C2684" t="str">
            <v>RIESGO OPERATIVO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</row>
        <row r="2685">
          <cell r="B2685">
            <v>512300</v>
          </cell>
          <cell r="C2685" t="str">
            <v>POR VALORACIÓN EN POSICIONES EN CORTO DE OPERACIONES REPO ABIERTO, SIMULTÁNEAS Y TRANSFERENCIA TEMPORAL DE VALORES</v>
          </cell>
          <cell r="D2685">
            <v>11009954786.23</v>
          </cell>
          <cell r="E2685">
            <v>3216529535.4000001</v>
          </cell>
          <cell r="F2685">
            <v>2330059132.5500002</v>
          </cell>
          <cell r="G2685">
            <v>11009954786.23</v>
          </cell>
          <cell r="H2685">
            <v>3216529535.4000001</v>
          </cell>
        </row>
        <row r="2686">
          <cell r="B2686">
            <v>512305</v>
          </cell>
          <cell r="C2686" t="str">
            <v>OPERACIONES REPO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</row>
        <row r="2687">
          <cell r="B2687">
            <v>512310</v>
          </cell>
          <cell r="C2687" t="str">
            <v>OPERACIONES SIMULTÁNEAS</v>
          </cell>
          <cell r="D2687">
            <v>11009954786.23</v>
          </cell>
          <cell r="E2687">
            <v>3216529535.4000001</v>
          </cell>
          <cell r="F2687">
            <v>2330059132.5500002</v>
          </cell>
          <cell r="G2687">
            <v>11009954786.23</v>
          </cell>
          <cell r="H2687">
            <v>3216529535.4000001</v>
          </cell>
        </row>
        <row r="2688">
          <cell r="B2688">
            <v>512315</v>
          </cell>
          <cell r="C2688" t="str">
            <v>OPERACIONES DE TRANSFERENCIA TEMPORAL DE VALORES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</row>
        <row r="2689">
          <cell r="B2689">
            <v>512400</v>
          </cell>
          <cell r="C2689" t="str">
            <v>POR VENTA DE PROPIEDADES Y EQUIPO</v>
          </cell>
          <cell r="D2689">
            <v>0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</row>
        <row r="2690">
          <cell r="B2690">
            <v>512405</v>
          </cell>
          <cell r="C2690" t="str">
            <v>TERRENOS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</row>
        <row r="2691">
          <cell r="B2691">
            <v>512410</v>
          </cell>
          <cell r="C2691" t="str">
            <v>EDIFICIOS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</row>
        <row r="2692">
          <cell r="B2692">
            <v>512415</v>
          </cell>
          <cell r="C2692" t="str">
            <v>EQUIPO, MUEBLES Y ENSERES DE OFICINA</v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</row>
        <row r="2693">
          <cell r="B2693">
            <v>512420</v>
          </cell>
          <cell r="C2693" t="str">
            <v>EQUIPO  DE COMPUTACION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</row>
        <row r="2694">
          <cell r="B2694">
            <v>512425</v>
          </cell>
          <cell r="C2694" t="str">
            <v>VEHICULOS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</row>
        <row r="2695">
          <cell r="B2695">
            <v>512430</v>
          </cell>
          <cell r="C2695" t="str">
            <v>EQUIPO DE MOVILIZACION Y MAQUINARIA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</row>
        <row r="2696">
          <cell r="B2696">
            <v>512435</v>
          </cell>
          <cell r="C2696" t="str">
            <v>SILOS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</row>
        <row r="2697">
          <cell r="B2697">
            <v>512440</v>
          </cell>
          <cell r="C2697" t="str">
            <v>BODEGAS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</row>
        <row r="2698">
          <cell r="B2698">
            <v>512445</v>
          </cell>
          <cell r="C2698" t="str">
            <v>BIENES RURALES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</row>
        <row r="2699">
          <cell r="B2699">
            <v>512450</v>
          </cell>
          <cell r="C2699" t="str">
            <v>SEMOVIENTES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</row>
        <row r="2700">
          <cell r="B2700">
            <v>512497</v>
          </cell>
          <cell r="C2700" t="str">
            <v>RIESGO OPERATIVO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</row>
        <row r="2701">
          <cell r="B2701">
            <v>512500</v>
          </cell>
          <cell r="C2701" t="str">
            <v>POR  VENTA DE INVERSIONES</v>
          </cell>
          <cell r="D2701">
            <v>4381796927.8400002</v>
          </cell>
          <cell r="E2701">
            <v>4656924465.8100004</v>
          </cell>
          <cell r="F2701">
            <v>4923590186.0500002</v>
          </cell>
          <cell r="G2701">
            <v>4381796927.8400002</v>
          </cell>
          <cell r="H2701">
            <v>4656924465.8100004</v>
          </cell>
        </row>
        <row r="2702">
          <cell r="B2702">
            <v>512505</v>
          </cell>
          <cell r="C2702" t="str">
            <v>A VALOR RAZONABLE - INSTRUMENTOS DE DEUDA</v>
          </cell>
          <cell r="D2702">
            <v>4381796927.8400002</v>
          </cell>
          <cell r="E2702">
            <v>4656924465.8100004</v>
          </cell>
          <cell r="F2702">
            <v>4923590186.0500002</v>
          </cell>
          <cell r="G2702">
            <v>4381796927.8400002</v>
          </cell>
          <cell r="H2702">
            <v>4656924465.8100004</v>
          </cell>
        </row>
        <row r="2703">
          <cell r="B2703">
            <v>512510</v>
          </cell>
          <cell r="C2703" t="str">
            <v>A VALOR RAZONABLE - INSTRUMENTOS DE PATRIMONIO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</row>
        <row r="2704">
          <cell r="B2704">
            <v>512515</v>
          </cell>
          <cell r="C2704" t="str">
            <v>A COSTO AMORTIZADO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</row>
        <row r="2705">
          <cell r="B2705">
            <v>512520</v>
          </cell>
          <cell r="C2705" t="str">
            <v>INSTRUMENTOS DE PATRIMONIO CON EFECTOS EN EL ORI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</row>
        <row r="2706">
          <cell r="B2706">
            <v>512525</v>
          </cell>
          <cell r="C2706" t="str">
            <v>PRODUCTOS AGROPECUARIOS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</row>
        <row r="2707">
          <cell r="B2707">
            <v>512530</v>
          </cell>
          <cell r="C2707" t="str">
            <v>PRODUCTOS AGROINDUSTRIALES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</row>
        <row r="2708">
          <cell r="B2708">
            <v>512535</v>
          </cell>
          <cell r="C2708" t="str">
            <v>INSUMOS AGROPECUARIOS Y AGROINDUSTRIALES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</row>
        <row r="2709">
          <cell r="B2709">
            <v>512540</v>
          </cell>
          <cell r="C2709" t="str">
            <v>DOCUMENTOS SOBRE PRODUCTOS AGROPECUARIOS Y AGROINDUSTRIALES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</row>
        <row r="2710">
          <cell r="B2710">
            <v>512545</v>
          </cell>
          <cell r="C2710" t="str">
            <v>OTRAS ESPECIES AGRÍCOLAS Y AGROINDUSTRIALES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</row>
        <row r="2711">
          <cell r="B2711">
            <v>512595</v>
          </cell>
          <cell r="C2711" t="str">
            <v>OTROS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</row>
        <row r="2712">
          <cell r="B2712">
            <v>512597</v>
          </cell>
          <cell r="C2712" t="str">
            <v>RIESGO OPERATIVO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</row>
        <row r="2713">
          <cell r="B2713">
            <v>512600</v>
          </cell>
          <cell r="C2713" t="str">
            <v>ACTIVOS NO CORRIENTES MANTENIDOS PARA LA VENTA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</row>
        <row r="2714">
          <cell r="B2714">
            <v>512605</v>
          </cell>
          <cell r="C2714" t="str">
            <v>INMUEBLES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</row>
        <row r="2715">
          <cell r="B2715">
            <v>512610</v>
          </cell>
          <cell r="C2715" t="str">
            <v>TERRENOS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</row>
        <row r="2716">
          <cell r="B2716">
            <v>512697</v>
          </cell>
          <cell r="C2716" t="str">
            <v>RIESGO OPERATIVO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</row>
        <row r="2717">
          <cell r="B2717">
            <v>512700</v>
          </cell>
          <cell r="C2717" t="str">
            <v>PÉRDIDA EN VENTA DE CARTERA</v>
          </cell>
          <cell r="D2717">
            <v>0</v>
          </cell>
          <cell r="E2717">
            <v>218146823.38999999</v>
          </cell>
          <cell r="F2717">
            <v>0</v>
          </cell>
          <cell r="G2717">
            <v>0</v>
          </cell>
          <cell r="H2717">
            <v>218146823.38999999</v>
          </cell>
        </row>
        <row r="2718">
          <cell r="B2718">
            <v>512705</v>
          </cell>
          <cell r="C2718" t="str">
            <v>PÉRDIDA EN VENTA DE CARTERA</v>
          </cell>
          <cell r="D2718">
            <v>0</v>
          </cell>
          <cell r="E2718">
            <v>218146823.38999999</v>
          </cell>
          <cell r="F2718">
            <v>0</v>
          </cell>
          <cell r="G2718">
            <v>0</v>
          </cell>
          <cell r="H2718">
            <v>218146823.38999999</v>
          </cell>
        </row>
        <row r="2719">
          <cell r="B2719">
            <v>512797</v>
          </cell>
          <cell r="C2719" t="str">
            <v>RIESGO OPERATIVO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</row>
        <row r="2720">
          <cell r="B2720">
            <v>512800</v>
          </cell>
          <cell r="C2720" t="str">
            <v>PÉRDIDA EN LA VALORACION DE OPERACIONES DE CONTADO</v>
          </cell>
          <cell r="D2720">
            <v>0</v>
          </cell>
          <cell r="E2720">
            <v>5430000</v>
          </cell>
          <cell r="F2720">
            <v>0</v>
          </cell>
          <cell r="G2720">
            <v>0</v>
          </cell>
          <cell r="H2720">
            <v>5430000</v>
          </cell>
        </row>
        <row r="2721">
          <cell r="B2721">
            <v>512805</v>
          </cell>
          <cell r="C2721" t="str">
            <v>CONTRATOS DE COMPRA DE DIVISAS</v>
          </cell>
          <cell r="D2721">
            <v>0</v>
          </cell>
          <cell r="E2721">
            <v>5430000</v>
          </cell>
          <cell r="F2721">
            <v>0</v>
          </cell>
          <cell r="G2721">
            <v>0</v>
          </cell>
          <cell r="H2721">
            <v>5430000</v>
          </cell>
        </row>
        <row r="2722">
          <cell r="B2722">
            <v>512810</v>
          </cell>
          <cell r="C2722" t="str">
            <v>CONTRATOS DE VENTA DE DIVISAS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</row>
        <row r="2723">
          <cell r="B2723">
            <v>512815</v>
          </cell>
          <cell r="C2723" t="str">
            <v>CONTRATOS DE COMPRA DE TÍTULOS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</row>
        <row r="2724">
          <cell r="B2724">
            <v>512820</v>
          </cell>
          <cell r="C2724" t="str">
            <v>CONTRATOS DE VENTA DE TÍTULOS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</row>
        <row r="2725">
          <cell r="B2725">
            <v>512895</v>
          </cell>
          <cell r="C2725" t="str">
            <v>CONTRATOS – OTROS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</row>
        <row r="2726">
          <cell r="B2726">
            <v>512900</v>
          </cell>
          <cell r="C2726" t="str">
            <v>VALORACION DE DERIVADOS – DE NEGOCIACIÓN</v>
          </cell>
          <cell r="D2726">
            <v>1530879385508</v>
          </cell>
          <cell r="E2726">
            <v>1536128771050</v>
          </cell>
          <cell r="F2726">
            <v>715224150629</v>
          </cell>
          <cell r="G2726">
            <v>1530879385508</v>
          </cell>
          <cell r="H2726">
            <v>1536128771050</v>
          </cell>
        </row>
        <row r="2727">
          <cell r="B2727">
            <v>512905</v>
          </cell>
          <cell r="C2727" t="str">
            <v>FORWARDS DE MONEDAS (PESO/DÓLAR)</v>
          </cell>
          <cell r="D2727">
            <v>779064426915</v>
          </cell>
          <cell r="E2727">
            <v>931753781671</v>
          </cell>
          <cell r="F2727">
            <v>444330895160</v>
          </cell>
          <cell r="G2727">
            <v>779064426915</v>
          </cell>
          <cell r="H2727">
            <v>931753781671</v>
          </cell>
        </row>
        <row r="2728">
          <cell r="B2728">
            <v>512907</v>
          </cell>
          <cell r="C2728" t="str">
            <v>FORWARDS DE MONEDAS (DIFERENTES PESO/DÓLAR)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</row>
        <row r="2729">
          <cell r="B2729">
            <v>512910</v>
          </cell>
          <cell r="C2729" t="str">
            <v>FORWARDS DE TASAS DE INTERÉS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</row>
        <row r="2730">
          <cell r="B2730">
            <v>512912</v>
          </cell>
          <cell r="C2730" t="str">
            <v>FORWARDS  DE TÍTULOS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</row>
        <row r="2731">
          <cell r="B2731">
            <v>512915</v>
          </cell>
          <cell r="C2731" t="str">
            <v>FORWARDS - OTROS</v>
          </cell>
          <cell r="D2731">
            <v>13950691</v>
          </cell>
          <cell r="E2731">
            <v>4981279</v>
          </cell>
          <cell r="F2731">
            <v>31216969</v>
          </cell>
          <cell r="G2731">
            <v>13950691</v>
          </cell>
          <cell r="H2731">
            <v>4981279</v>
          </cell>
        </row>
        <row r="2732">
          <cell r="B2732">
            <v>512917</v>
          </cell>
          <cell r="C2732" t="str">
            <v>FUTUROS DE  MONEDAS</v>
          </cell>
          <cell r="D2732">
            <v>751801007902</v>
          </cell>
          <cell r="E2732">
            <v>604370008100</v>
          </cell>
          <cell r="F2732">
            <v>270862038500</v>
          </cell>
          <cell r="G2732">
            <v>751801007902</v>
          </cell>
          <cell r="H2732">
            <v>604370008100</v>
          </cell>
        </row>
        <row r="2733">
          <cell r="B2733">
            <v>512920</v>
          </cell>
          <cell r="C2733" t="str">
            <v>FUTUROS DE TASAS DE INTERÉS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</row>
        <row r="2734">
          <cell r="B2734">
            <v>512922</v>
          </cell>
          <cell r="C2734" t="str">
            <v>FUTUROS DE  TÍTULOS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</row>
        <row r="2735">
          <cell r="B2735">
            <v>512925</v>
          </cell>
          <cell r="C2735" t="str">
            <v>FUTUROS DE  ÍNDICES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</row>
        <row r="2736">
          <cell r="B2736">
            <v>512927</v>
          </cell>
          <cell r="C2736" t="str">
            <v>FUTUROS - OTROS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</row>
        <row r="2737">
          <cell r="B2737">
            <v>512930</v>
          </cell>
          <cell r="C2737" t="str">
            <v>SWAPS DE MONEDAS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</row>
        <row r="2738">
          <cell r="B2738">
            <v>512932</v>
          </cell>
          <cell r="C2738" t="str">
            <v>SWAPS DE TASAS DE INTERÉS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</row>
        <row r="2739">
          <cell r="B2739">
            <v>512935</v>
          </cell>
          <cell r="C2739" t="str">
            <v>SWAPS - OTROS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</row>
        <row r="2740">
          <cell r="B2740">
            <v>512937</v>
          </cell>
          <cell r="C2740" t="str">
            <v>OPCIONES CALLS MONEDAS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</row>
        <row r="2741">
          <cell r="B2741">
            <v>512940</v>
          </cell>
          <cell r="C2741" t="str">
            <v>OPCIONES PUT DE MONEDAS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</row>
        <row r="2742">
          <cell r="B2742">
            <v>512942</v>
          </cell>
          <cell r="C2742" t="str">
            <v>OPCIONES CALLS DE TASAS DE INTERÉS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</row>
        <row r="2743">
          <cell r="B2743">
            <v>512945</v>
          </cell>
          <cell r="C2743" t="str">
            <v>OPCIONES PUTS DE TASAS DE INTERÉS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</row>
        <row r="2744">
          <cell r="B2744">
            <v>512947</v>
          </cell>
          <cell r="C2744" t="str">
            <v>OPCIONES CALLS DE TÍTULOS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</row>
        <row r="2745">
          <cell r="B2745">
            <v>512950</v>
          </cell>
          <cell r="C2745" t="str">
            <v>OPCIONES PUTS DE TÍTULOS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</row>
        <row r="2746">
          <cell r="B2746">
            <v>512952</v>
          </cell>
          <cell r="C2746" t="str">
            <v>OPCIONES CALLS DE ÍNDICES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</row>
        <row r="2747">
          <cell r="B2747">
            <v>512955</v>
          </cell>
          <cell r="C2747" t="str">
            <v>OPCIONES PUTS DE ÍNDICES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</row>
        <row r="2748">
          <cell r="B2748">
            <v>512957</v>
          </cell>
          <cell r="C2748" t="str">
            <v>OPCIONES CALL - OTROS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</row>
        <row r="2749">
          <cell r="B2749">
            <v>512960</v>
          </cell>
          <cell r="C2749" t="str">
            <v>OPCIONES PUTS – OTRAS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</row>
        <row r="2750">
          <cell r="B2750">
            <v>513000</v>
          </cell>
          <cell r="C2750" t="str">
            <v>HONORARIOS</v>
          </cell>
          <cell r="D2750">
            <v>4227817253.9499998</v>
          </cell>
          <cell r="E2750">
            <v>4269324363.5500002</v>
          </cell>
          <cell r="F2750">
            <v>6283337176.8299999</v>
          </cell>
          <cell r="G2750">
            <v>4227817253.9499998</v>
          </cell>
          <cell r="H2750">
            <v>4269324363.5500002</v>
          </cell>
        </row>
        <row r="2751">
          <cell r="B2751">
            <v>513005</v>
          </cell>
          <cell r="C2751" t="str">
            <v>EVALUACIÓN RIESGOS DE SEGUROS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</row>
        <row r="2752">
          <cell r="B2752">
            <v>513010</v>
          </cell>
          <cell r="C2752" t="str">
            <v>JUNTA DIRECTIVA</v>
          </cell>
          <cell r="D2752">
            <v>540759748</v>
          </cell>
          <cell r="E2752">
            <v>370308708</v>
          </cell>
          <cell r="F2752">
            <v>292135932</v>
          </cell>
          <cell r="G2752">
            <v>540759748</v>
          </cell>
          <cell r="H2752">
            <v>370308708</v>
          </cell>
        </row>
        <row r="2753">
          <cell r="B2753">
            <v>513015</v>
          </cell>
          <cell r="C2753" t="str">
            <v>REVISORÍA FISCAL Y AUDITORIA EXTERNA</v>
          </cell>
          <cell r="D2753">
            <v>213567390</v>
          </cell>
          <cell r="E2753">
            <v>206543409</v>
          </cell>
          <cell r="F2753">
            <v>197672193</v>
          </cell>
          <cell r="G2753">
            <v>213567390</v>
          </cell>
          <cell r="H2753">
            <v>206543409</v>
          </cell>
        </row>
        <row r="2754">
          <cell r="B2754">
            <v>513020</v>
          </cell>
          <cell r="C2754" t="str">
            <v>AVALÚOS</v>
          </cell>
          <cell r="D2754">
            <v>22302400</v>
          </cell>
          <cell r="E2754">
            <v>8403706.5</v>
          </cell>
          <cell r="F2754">
            <v>9987225</v>
          </cell>
          <cell r="G2754">
            <v>22302400</v>
          </cell>
          <cell r="H2754">
            <v>8403706.5</v>
          </cell>
        </row>
        <row r="2755">
          <cell r="B2755">
            <v>513025</v>
          </cell>
          <cell r="C2755" t="str">
            <v>ASESORÍAS JURÍDICAS</v>
          </cell>
          <cell r="D2755">
            <v>96722400</v>
          </cell>
          <cell r="E2755">
            <v>174771730</v>
          </cell>
          <cell r="F2755">
            <v>248694177.41999999</v>
          </cell>
          <cell r="G2755">
            <v>96722400</v>
          </cell>
          <cell r="H2755">
            <v>174771730</v>
          </cell>
        </row>
        <row r="2756">
          <cell r="B2756">
            <v>513030</v>
          </cell>
          <cell r="C2756" t="str">
            <v>ASESORÍAS FINANCIERAS</v>
          </cell>
          <cell r="D2756">
            <v>306280275.31</v>
          </cell>
          <cell r="E2756">
            <v>338049888</v>
          </cell>
          <cell r="F2756">
            <v>315906090.72000003</v>
          </cell>
          <cell r="G2756">
            <v>306280275.31</v>
          </cell>
          <cell r="H2756">
            <v>338049888</v>
          </cell>
        </row>
        <row r="2757">
          <cell r="B2757">
            <v>513035</v>
          </cell>
          <cell r="C2757" t="str">
            <v>NEGOCIOS FIDUCIARIOS</v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</row>
        <row r="2758">
          <cell r="B2758">
            <v>513040</v>
          </cell>
          <cell r="C2758" t="str">
            <v>RIESGOS LABORALES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</row>
        <row r="2759">
          <cell r="B2759">
            <v>513045</v>
          </cell>
          <cell r="C2759" t="str">
            <v>OPERACIONES METALES PRECIOSOS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</row>
        <row r="2760">
          <cell r="B2760">
            <v>513050</v>
          </cell>
          <cell r="C2760" t="str">
            <v>ACTIVIDAD CULTURAL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</row>
        <row r="2761">
          <cell r="B2761">
            <v>513095</v>
          </cell>
          <cell r="C2761" t="str">
            <v>OTROS</v>
          </cell>
          <cell r="D2761">
            <v>3048185040.6399999</v>
          </cell>
          <cell r="E2761">
            <v>3171246922.0500002</v>
          </cell>
          <cell r="F2761">
            <v>5218921826.8199997</v>
          </cell>
          <cell r="G2761">
            <v>3048185040.6399999</v>
          </cell>
          <cell r="H2761">
            <v>3171246922.0500002</v>
          </cell>
        </row>
        <row r="2762">
          <cell r="B2762">
            <v>513097</v>
          </cell>
          <cell r="C2762" t="str">
            <v>RIESGO OPERATIVO</v>
          </cell>
          <cell r="D2762">
            <v>0</v>
          </cell>
          <cell r="E2762">
            <v>0</v>
          </cell>
          <cell r="F2762">
            <v>19731.87</v>
          </cell>
          <cell r="G2762">
            <v>0</v>
          </cell>
          <cell r="H2762">
            <v>0</v>
          </cell>
        </row>
        <row r="2763">
          <cell r="B2763">
            <v>513100</v>
          </cell>
          <cell r="C2763" t="str">
            <v>POR VENTA DE OTROS ACTIVOS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</row>
        <row r="2764">
          <cell r="B2764">
            <v>513105</v>
          </cell>
          <cell r="C2764" t="str">
            <v>APORTES PERMANENTES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</row>
        <row r="2765">
          <cell r="B2765">
            <v>513110</v>
          </cell>
          <cell r="C2765" t="str">
            <v>BIENES DE ARTE Y CULTURA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</row>
        <row r="2766">
          <cell r="B2766">
            <v>513115</v>
          </cell>
          <cell r="C2766" t="str">
            <v>CARTERA DE CRÉDITOS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</row>
        <row r="2767">
          <cell r="B2767">
            <v>513197</v>
          </cell>
          <cell r="C2767" t="str">
            <v>RIESGO OPERATIVO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</row>
        <row r="2768">
          <cell r="B2768">
            <v>513200</v>
          </cell>
          <cell r="C2768" t="str">
            <v>POR VENTA DE ACTIVOS BIOLÓGICOS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</row>
        <row r="2769">
          <cell r="B2769">
            <v>513300</v>
          </cell>
          <cell r="C2769" t="str">
            <v>PÉRDIDA POR SINIESTROS-RIESGO OPERATIVO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</row>
        <row r="2770">
          <cell r="B2770">
            <v>513305</v>
          </cell>
          <cell r="C2770" t="str">
            <v>PÉRDIDAS POR SINIESTROS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</row>
        <row r="2771">
          <cell r="B2771">
            <v>513310</v>
          </cell>
          <cell r="C2771" t="str">
            <v>CONSTRUCCIONES EN CURSO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</row>
        <row r="2772">
          <cell r="B2772">
            <v>513315</v>
          </cell>
          <cell r="C2772" t="str">
            <v>EDIFICIOS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</row>
        <row r="2773">
          <cell r="B2773">
            <v>513320</v>
          </cell>
          <cell r="C2773" t="str">
            <v>MAQUINARIA MUEBLES Y ENSERES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</row>
        <row r="2774">
          <cell r="B2774">
            <v>513325</v>
          </cell>
          <cell r="C2774" t="str">
            <v>EQUIPO DE COMPUTACIÓN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</row>
        <row r="2775">
          <cell r="B2775">
            <v>513330</v>
          </cell>
          <cell r="C2775" t="str">
            <v>VEHÍCULOS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</row>
        <row r="2776">
          <cell r="B2776">
            <v>513335</v>
          </cell>
          <cell r="C2776" t="str">
            <v>EFECTIVO Y CANJE</v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</row>
        <row r="2777">
          <cell r="B2777">
            <v>513340</v>
          </cell>
          <cell r="C2777" t="str">
            <v>TÍTULOS VALORES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</row>
        <row r="2778">
          <cell r="B2778">
            <v>513345</v>
          </cell>
          <cell r="C2778" t="str">
            <v>CARTERA DE CRÉDITOS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</row>
        <row r="2779">
          <cell r="B2779">
            <v>513395</v>
          </cell>
          <cell r="C2779" t="str">
            <v>OTROS ACTIVOS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</row>
        <row r="2780">
          <cell r="B2780">
            <v>513500</v>
          </cell>
          <cell r="C2780" t="str">
            <v>CAMBIOS</v>
          </cell>
          <cell r="D2780">
            <v>59082712636.010002</v>
          </cell>
          <cell r="E2780">
            <v>263359653399.79999</v>
          </cell>
          <cell r="F2780">
            <v>28018075280.360001</v>
          </cell>
          <cell r="G2780">
            <v>59082712636.010002</v>
          </cell>
          <cell r="H2780">
            <v>263359653399.79999</v>
          </cell>
        </row>
        <row r="2781">
          <cell r="B2781">
            <v>513505</v>
          </cell>
          <cell r="C2781" t="str">
            <v>POR REEXPRESION DE PASIVOS DE LA POSICIÓN PROPIA</v>
          </cell>
          <cell r="D2781">
            <v>2808698270.71</v>
          </cell>
          <cell r="E2781">
            <v>216840582962.51001</v>
          </cell>
          <cell r="F2781">
            <v>408407422.41000003</v>
          </cell>
          <cell r="G2781">
            <v>2808698270.71</v>
          </cell>
          <cell r="H2781">
            <v>216840582962.51001</v>
          </cell>
        </row>
        <row r="2782">
          <cell r="B2782">
            <v>513510</v>
          </cell>
          <cell r="C2782" t="str">
            <v>POR LIQUIDACIÓN DE PASIVOS DE LA POSICIÓN PROPIA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</row>
        <row r="2783">
          <cell r="B2783">
            <v>513515</v>
          </cell>
          <cell r="C2783" t="str">
            <v>POR REEXPRESIÓN DE OTROS PASIVOS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</row>
        <row r="2784">
          <cell r="B2784">
            <v>513520</v>
          </cell>
          <cell r="C2784" t="str">
            <v>POR LIQUIDACIÓN DE OTROS PASIVOS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</row>
        <row r="2785">
          <cell r="B2785">
            <v>513525</v>
          </cell>
          <cell r="C2785" t="str">
            <v>POR REEXPRESIÓN DE ACTIVOS DE LA POSICIÓN PROPIA</v>
          </cell>
          <cell r="D2785">
            <v>10470034704.6</v>
          </cell>
          <cell r="E2785">
            <v>0</v>
          </cell>
          <cell r="F2785">
            <v>0</v>
          </cell>
          <cell r="G2785">
            <v>10470034704.6</v>
          </cell>
          <cell r="H2785">
            <v>0</v>
          </cell>
        </row>
        <row r="2786">
          <cell r="B2786">
            <v>513530</v>
          </cell>
          <cell r="C2786" t="str">
            <v>POR REALIZACIÓN DE ACTIVOS DE LA POSICIÓN PROPIA</v>
          </cell>
          <cell r="D2786">
            <v>45803979660.699997</v>
          </cell>
          <cell r="E2786">
            <v>46519070437.290001</v>
          </cell>
          <cell r="F2786">
            <v>27609667857.950001</v>
          </cell>
          <cell r="G2786">
            <v>45803979660.699997</v>
          </cell>
          <cell r="H2786">
            <v>46519070437.290001</v>
          </cell>
        </row>
        <row r="2787">
          <cell r="B2787">
            <v>513535</v>
          </cell>
          <cell r="C2787" t="str">
            <v>POR REEXPRESIÓN DE OTROS ACTIVOS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</row>
        <row r="2788">
          <cell r="B2788">
            <v>513540</v>
          </cell>
          <cell r="C2788" t="str">
            <v>POR REALIZACIÓN DE OTROS ACTIVOS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</row>
        <row r="2789">
          <cell r="B2789">
            <v>513600</v>
          </cell>
          <cell r="C2789" t="str">
            <v>CONSTITUCIÓN RESERVA DE RIESGOS EN CURSO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</row>
        <row r="2790">
          <cell r="B2790">
            <v>513605</v>
          </cell>
          <cell r="C2790" t="str">
            <v>SEGUROS DE DAÑOS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</row>
        <row r="2791">
          <cell r="B2791">
            <v>513610</v>
          </cell>
          <cell r="C2791" t="str">
            <v>SEGUROS DE PERSONAS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</row>
        <row r="2792">
          <cell r="B2792">
            <v>513615</v>
          </cell>
          <cell r="C2792" t="str">
            <v>SEGURO OBLIGATORIO DE DAÑOS CORPORALES CAUSADOS A LAS PERSONAS EN ACCIDENTES DE TRÁNSITO SOAT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</row>
        <row r="2793">
          <cell r="B2793">
            <v>513700</v>
          </cell>
          <cell r="C2793" t="str">
            <v>CONSTITUCIÓN RESERVA MATEMÁTICA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>
            <v>513705</v>
          </cell>
          <cell r="C2794" t="str">
            <v>VIDA INDIVIDUAL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</row>
        <row r="2795">
          <cell r="B2795">
            <v>513710</v>
          </cell>
          <cell r="C2795" t="str">
            <v>RIESGOS LABORALES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</row>
        <row r="2796">
          <cell r="B2796">
            <v>513715</v>
          </cell>
          <cell r="C2796" t="str">
            <v>PENSIONES OBLIGATORIAS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</row>
        <row r="2797">
          <cell r="B2797">
            <v>513720</v>
          </cell>
          <cell r="C2797" t="str">
            <v>SEGUROS DE PENSIONES VOLUNTARIAS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</row>
        <row r="2798">
          <cell r="B2798">
            <v>513722</v>
          </cell>
          <cell r="C2798" t="str">
            <v>BENEFICIOS ECONÓMICOS PERIÓDICOS (BEPs)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</row>
        <row r="2799">
          <cell r="B2799">
            <v>513725</v>
          </cell>
          <cell r="C2799" t="str">
            <v>SEGURO EDUCATIVO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</row>
        <row r="2800">
          <cell r="B2800">
            <v>513795</v>
          </cell>
          <cell r="C2800" t="str">
            <v>OTRAS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</row>
        <row r="2801">
          <cell r="B2801">
            <v>513800</v>
          </cell>
          <cell r="C2801" t="str">
            <v>CONSTITUCIÓN RESERVA SEGURO DE VIDA DE AHORRO CON PARTICIPACIÓN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</row>
        <row r="2802">
          <cell r="B2802">
            <v>513805</v>
          </cell>
          <cell r="C2802" t="str">
            <v>CONSTITUCIÓN RESERVA SEGURO DE VIDA DE AHORRO CON PARTICIPACIÓN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</row>
        <row r="2803">
          <cell r="B2803">
            <v>513900</v>
          </cell>
          <cell r="C2803" t="str">
            <v>POR VALORACIÓN DE DERIVADOS – DE COBERTURA</v>
          </cell>
          <cell r="D2803">
            <v>15128501</v>
          </cell>
          <cell r="E2803">
            <v>524619</v>
          </cell>
          <cell r="F2803">
            <v>0</v>
          </cell>
          <cell r="G2803">
            <v>15128501</v>
          </cell>
          <cell r="H2803">
            <v>524619</v>
          </cell>
        </row>
        <row r="2804">
          <cell r="B2804">
            <v>513905</v>
          </cell>
          <cell r="C2804" t="str">
            <v>FORWARDS DE MONEDAS (PESO/DÓLAR)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</row>
        <row r="2805">
          <cell r="B2805">
            <v>513907</v>
          </cell>
          <cell r="C2805" t="str">
            <v>FORWARDS DE MONEDAS (DIFERENTES PESO/DÓLAR)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</row>
        <row r="2806">
          <cell r="B2806">
            <v>513910</v>
          </cell>
          <cell r="C2806" t="str">
            <v>FORWARDS DE TASAS DE INTERÉS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</row>
        <row r="2807">
          <cell r="B2807">
            <v>513912</v>
          </cell>
          <cell r="C2807" t="str">
            <v>FORWARDS  DE TÍTULOS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</row>
        <row r="2808">
          <cell r="B2808">
            <v>513915</v>
          </cell>
          <cell r="C2808" t="str">
            <v>FORWARDS - OTROS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</row>
        <row r="2809">
          <cell r="B2809">
            <v>513917</v>
          </cell>
          <cell r="C2809" t="str">
            <v>FUTUROS DE  MONEDAS</v>
          </cell>
          <cell r="D2809">
            <v>15128501</v>
          </cell>
          <cell r="E2809">
            <v>524619</v>
          </cell>
          <cell r="F2809">
            <v>0</v>
          </cell>
          <cell r="G2809">
            <v>15128501</v>
          </cell>
          <cell r="H2809">
            <v>524619</v>
          </cell>
        </row>
        <row r="2810">
          <cell r="B2810">
            <v>513920</v>
          </cell>
          <cell r="C2810" t="str">
            <v>FUTUROS DE TASAS DE INTERÉS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</row>
        <row r="2811">
          <cell r="B2811">
            <v>513922</v>
          </cell>
          <cell r="C2811" t="str">
            <v>FUTUROS DE  TÍTULOS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</row>
        <row r="2812">
          <cell r="B2812">
            <v>513925</v>
          </cell>
          <cell r="C2812" t="str">
            <v>FUTUROS DE  ÍNDICES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</row>
        <row r="2813">
          <cell r="B2813">
            <v>513927</v>
          </cell>
          <cell r="C2813" t="str">
            <v>FUTUROS - OTROS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</row>
        <row r="2814">
          <cell r="B2814">
            <v>513930</v>
          </cell>
          <cell r="C2814" t="str">
            <v>SWAPS DE MONEDAS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</row>
        <row r="2815">
          <cell r="B2815">
            <v>513932</v>
          </cell>
          <cell r="C2815" t="str">
            <v>SWAPS DE TASAS DE INTERÉS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</row>
        <row r="2816">
          <cell r="B2816">
            <v>513935</v>
          </cell>
          <cell r="C2816" t="str">
            <v>SWAPS – OTROS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</row>
        <row r="2817">
          <cell r="B2817">
            <v>513937</v>
          </cell>
          <cell r="C2817" t="str">
            <v>OPCIONES CALLS MONEDAS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</row>
        <row r="2818">
          <cell r="B2818">
            <v>513940</v>
          </cell>
          <cell r="C2818" t="str">
            <v>OPCIONES PUT DE MONEDAS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</row>
        <row r="2819">
          <cell r="B2819">
            <v>513942</v>
          </cell>
          <cell r="C2819" t="str">
            <v>OPCIONES CALLS DE TASAS DE INTERÉS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</row>
        <row r="2820">
          <cell r="B2820">
            <v>513945</v>
          </cell>
          <cell r="C2820" t="str">
            <v>OPCIONES PUTS DE TASAS DE INTERÉS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</row>
        <row r="2821">
          <cell r="B2821">
            <v>513947</v>
          </cell>
          <cell r="C2821" t="str">
            <v>OPCIONES CALLS DE TÍTULOS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</row>
        <row r="2822">
          <cell r="B2822">
            <v>513950</v>
          </cell>
          <cell r="C2822" t="str">
            <v>OPCIONES PUTS DE TÍTULOS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</row>
        <row r="2823">
          <cell r="B2823">
            <v>513952</v>
          </cell>
          <cell r="C2823" t="str">
            <v>OPCIONES CALLS DE ÍNDICES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</row>
        <row r="2824">
          <cell r="B2824">
            <v>513955</v>
          </cell>
          <cell r="C2824" t="str">
            <v>OPCIONES PUTS DE ÍNDICES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</row>
        <row r="2825">
          <cell r="B2825">
            <v>513957</v>
          </cell>
          <cell r="C2825" t="str">
            <v>OPCIONES CALL - OTROS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</row>
        <row r="2826">
          <cell r="B2826">
            <v>513960</v>
          </cell>
          <cell r="C2826" t="str">
            <v>OPCIONES PUTS – OTRAS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</row>
        <row r="2827">
          <cell r="B2827">
            <v>514000</v>
          </cell>
          <cell r="C2827" t="str">
            <v>IMPUESTOS Y TASAS</v>
          </cell>
          <cell r="D2827">
            <v>15534566644.59</v>
          </cell>
          <cell r="E2827">
            <v>16627153780.459999</v>
          </cell>
          <cell r="F2827">
            <v>23906438125.419998</v>
          </cell>
          <cell r="G2827">
            <v>15534566644.59</v>
          </cell>
          <cell r="H2827">
            <v>16627153780.459999</v>
          </cell>
        </row>
        <row r="2828">
          <cell r="B2828">
            <v>514005</v>
          </cell>
          <cell r="C2828" t="str">
            <v>IMPUESTOS Y TASAS</v>
          </cell>
          <cell r="D2828">
            <v>15534566644.59</v>
          </cell>
          <cell r="E2828">
            <v>16627153780.459999</v>
          </cell>
          <cell r="F2828">
            <v>23906438125.419998</v>
          </cell>
          <cell r="G2828">
            <v>15534566644.59</v>
          </cell>
          <cell r="H2828">
            <v>16627153780.459999</v>
          </cell>
        </row>
        <row r="2829">
          <cell r="B2829">
            <v>514097</v>
          </cell>
          <cell r="C2829" t="str">
            <v>RIESGO OPERATIVO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</row>
        <row r="2830">
          <cell r="B2830">
            <v>514100</v>
          </cell>
          <cell r="C2830" t="str">
            <v>POR EL MÉTODO DE PARTICIPACIÓN PATRIMONIAL</v>
          </cell>
          <cell r="D2830">
            <v>0</v>
          </cell>
          <cell r="E2830">
            <v>4510924715.6999998</v>
          </cell>
          <cell r="F2830">
            <v>19623387490.950001</v>
          </cell>
          <cell r="G2830">
            <v>0</v>
          </cell>
          <cell r="H2830">
            <v>4510924715.6999998</v>
          </cell>
        </row>
        <row r="2831">
          <cell r="B2831">
            <v>514105</v>
          </cell>
          <cell r="C2831" t="str">
            <v>NEGOCIOS CONJUNTOS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</row>
        <row r="2832">
          <cell r="B2832">
            <v>514195</v>
          </cell>
          <cell r="C2832" t="str">
            <v>OTROS</v>
          </cell>
          <cell r="D2832">
            <v>0</v>
          </cell>
          <cell r="E2832">
            <v>4510924715.6999998</v>
          </cell>
          <cell r="F2832">
            <v>19623387490.950001</v>
          </cell>
          <cell r="G2832">
            <v>0</v>
          </cell>
          <cell r="H2832">
            <v>4510924715.6999998</v>
          </cell>
        </row>
        <row r="2833">
          <cell r="B2833">
            <v>514200</v>
          </cell>
          <cell r="C2833" t="str">
            <v>CONSTITUCIÓN RESERVA DE TÍTULOS VIGENTES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</row>
        <row r="2834">
          <cell r="B2834">
            <v>514205</v>
          </cell>
          <cell r="C2834" t="str">
            <v>CON CUOTAS AL DIA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</row>
        <row r="2835">
          <cell r="B2835">
            <v>514210</v>
          </cell>
          <cell r="C2835" t="str">
            <v>CON CUOTAS EN MORA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</row>
        <row r="2836">
          <cell r="B2836">
            <v>514215</v>
          </cell>
          <cell r="C2836" t="str">
            <v>DESVIACIONES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</row>
        <row r="2837">
          <cell r="B2837">
            <v>514220</v>
          </cell>
          <cell r="C2837" t="str">
            <v>CUPONES POR PAGAR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</row>
        <row r="2838">
          <cell r="B2838">
            <v>514225</v>
          </cell>
          <cell r="C2838" t="str">
            <v>INTERESES Y SORTEOS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</row>
        <row r="2839">
          <cell r="B2839">
            <v>514230</v>
          </cell>
          <cell r="C2839" t="str">
            <v>PLANES EN UVR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</row>
        <row r="2840">
          <cell r="B2840">
            <v>514295</v>
          </cell>
          <cell r="C2840" t="str">
            <v>OTROS DERECHOS ESTIPULADOS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</row>
        <row r="2841">
          <cell r="B2841">
            <v>514300</v>
          </cell>
          <cell r="C2841" t="str">
            <v>CONSTITUCIÓN RESERVA DESVIACIÓN DE SINIESTRALIDAD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</row>
        <row r="2842">
          <cell r="B2842">
            <v>514305</v>
          </cell>
          <cell r="C2842" t="str">
            <v>SEGURO DE TERREMOTO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</row>
        <row r="2843">
          <cell r="B2843">
            <v>514310</v>
          </cell>
          <cell r="C2843" t="str">
            <v>SEGURO DE CRÉDITO A LA EXPORTACIÓN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</row>
        <row r="2844">
          <cell r="B2844">
            <v>514315</v>
          </cell>
          <cell r="C2844" t="str">
            <v>RIESGOS LABORALES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</row>
        <row r="2845">
          <cell r="B2845">
            <v>514400</v>
          </cell>
          <cell r="C2845" t="str">
            <v>CONSTITUCIÓN RESERVA PARA SINIESTROS NO AVISADOS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</row>
        <row r="2846">
          <cell r="B2846">
            <v>514405</v>
          </cell>
          <cell r="C2846" t="str">
            <v>SEGUROS DE DAÑOS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</row>
        <row r="2847">
          <cell r="B2847">
            <v>514410</v>
          </cell>
          <cell r="C2847" t="str">
            <v>SEGUROS DE PERSONAS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</row>
        <row r="2848">
          <cell r="B2848">
            <v>514415</v>
          </cell>
          <cell r="C2848" t="str">
            <v>SEGUROS PREVISIONALES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</row>
        <row r="2849">
          <cell r="B2849">
            <v>514420</v>
          </cell>
          <cell r="C2849" t="str">
            <v>RIESGOS LABORALES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</row>
        <row r="2850">
          <cell r="B2850">
            <v>514425</v>
          </cell>
          <cell r="C2850" t="str">
            <v>SEGURO OBLIGATORIO DE DAÑOS CORPORALES CAUSADOS A LAS PERSONAS EN ACCIDENTES DE TRÁNSITO SOAT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</row>
        <row r="2851">
          <cell r="B2851">
            <v>514500</v>
          </cell>
          <cell r="C2851" t="str">
            <v>ARRENDAMIENTOS</v>
          </cell>
          <cell r="D2851">
            <v>2709545844.4699998</v>
          </cell>
          <cell r="E2851">
            <v>2077181004.6099999</v>
          </cell>
          <cell r="F2851">
            <v>1641424866.1500001</v>
          </cell>
          <cell r="G2851">
            <v>2709545844.4699998</v>
          </cell>
          <cell r="H2851">
            <v>2077181004.6099999</v>
          </cell>
        </row>
        <row r="2852">
          <cell r="B2852">
            <v>514505</v>
          </cell>
          <cell r="C2852" t="str">
            <v>EQUIPO DE COMPUTACIÓN</v>
          </cell>
          <cell r="D2852">
            <v>282711847.95999998</v>
          </cell>
          <cell r="E2852">
            <v>328803326.12</v>
          </cell>
          <cell r="F2852">
            <v>470052801</v>
          </cell>
          <cell r="G2852">
            <v>282711847.95999998</v>
          </cell>
          <cell r="H2852">
            <v>328803326.12</v>
          </cell>
        </row>
        <row r="2853">
          <cell r="B2853">
            <v>514510</v>
          </cell>
          <cell r="C2853" t="str">
            <v>LOCALES Y OFICINAS</v>
          </cell>
          <cell r="D2853">
            <v>0</v>
          </cell>
          <cell r="E2853">
            <v>212920863</v>
          </cell>
          <cell r="F2853">
            <v>210237806</v>
          </cell>
          <cell r="G2853">
            <v>0</v>
          </cell>
          <cell r="H2853">
            <v>212920863</v>
          </cell>
        </row>
        <row r="2854">
          <cell r="B2854">
            <v>514515</v>
          </cell>
          <cell r="C2854" t="str">
            <v>PARQUEADEROS</v>
          </cell>
          <cell r="D2854">
            <v>5787648</v>
          </cell>
          <cell r="E2854">
            <v>4275511</v>
          </cell>
          <cell r="F2854">
            <v>5801304</v>
          </cell>
          <cell r="G2854">
            <v>5787648</v>
          </cell>
          <cell r="H2854">
            <v>4275511</v>
          </cell>
        </row>
        <row r="2855">
          <cell r="B2855">
            <v>514535</v>
          </cell>
          <cell r="C2855" t="str">
            <v>MAQUINARIA Y EQUIPO</v>
          </cell>
          <cell r="D2855">
            <v>55924347</v>
          </cell>
          <cell r="E2855">
            <v>150115587</v>
          </cell>
          <cell r="F2855">
            <v>162782700</v>
          </cell>
          <cell r="G2855">
            <v>55924347</v>
          </cell>
          <cell r="H2855">
            <v>150115587</v>
          </cell>
        </row>
        <row r="2856">
          <cell r="B2856">
            <v>514540</v>
          </cell>
          <cell r="C2856" t="str">
            <v>BODEGAS Y SILOS</v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</row>
        <row r="2857">
          <cell r="B2857">
            <v>514545</v>
          </cell>
          <cell r="C2857" t="str">
            <v>EQUIPO DE OFICINA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</row>
        <row r="2858">
          <cell r="B2858">
            <v>514550</v>
          </cell>
          <cell r="C2858" t="str">
            <v>EQUIPO DE COMPUTACIÓN-ARL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</row>
        <row r="2859">
          <cell r="B2859">
            <v>514555</v>
          </cell>
          <cell r="C2859" t="str">
            <v>LOCALES Y OFICINAS-ARL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</row>
        <row r="2860">
          <cell r="B2860">
            <v>514560</v>
          </cell>
          <cell r="C2860" t="str">
            <v>OTROS ARL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</row>
        <row r="2861">
          <cell r="B2861">
            <v>514565</v>
          </cell>
          <cell r="C2861" t="str">
            <v>EQUIPO DE COMPUTACIÓN – BEPs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</row>
        <row r="2862">
          <cell r="B2862">
            <v>514570</v>
          </cell>
          <cell r="C2862" t="str">
            <v>LOCALES Y OFICINAS – BEPs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</row>
        <row r="2863">
          <cell r="B2863">
            <v>514575</v>
          </cell>
          <cell r="C2863" t="str">
            <v>OTROS - BEPs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</row>
        <row r="2864">
          <cell r="B2864">
            <v>514595</v>
          </cell>
          <cell r="C2864" t="str">
            <v>OTROS</v>
          </cell>
          <cell r="D2864">
            <v>2365122001.5100002</v>
          </cell>
          <cell r="E2864">
            <v>1381065717.49</v>
          </cell>
          <cell r="F2864">
            <v>792550255.14999998</v>
          </cell>
          <cell r="G2864">
            <v>2365122001.5100002</v>
          </cell>
          <cell r="H2864">
            <v>1381065717.49</v>
          </cell>
        </row>
        <row r="2865">
          <cell r="B2865">
            <v>514597</v>
          </cell>
          <cell r="C2865" t="str">
            <v>RIESGO OPERATIVO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</row>
        <row r="2866">
          <cell r="B2866">
            <v>514600</v>
          </cell>
          <cell r="C2866" t="str">
            <v>CONSTITUCIÓN RESERVA PARA SINIESTROS AVISADOS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</row>
        <row r="2867">
          <cell r="B2867">
            <v>514605</v>
          </cell>
          <cell r="C2867" t="str">
            <v>SEGUROS DE DAÑOS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</row>
        <row r="2868">
          <cell r="B2868">
            <v>514610</v>
          </cell>
          <cell r="C2868" t="str">
            <v>SEGUROS DE PERSONAS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</row>
        <row r="2869">
          <cell r="B2869">
            <v>514615</v>
          </cell>
          <cell r="C2869" t="str">
            <v>SEGUROS PREVISIONALES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</row>
        <row r="2870">
          <cell r="B2870">
            <v>514620</v>
          </cell>
          <cell r="C2870" t="str">
            <v>RIESGOS LABORALES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</row>
        <row r="2871">
          <cell r="B2871">
            <v>514625</v>
          </cell>
          <cell r="C2871" t="str">
            <v>SEGURO OBLIGATORIO DE DAÑOS CORPORALES CAUSADOS A LAS PERSONAS EN ACCIDENTES DE TRÁNSITO SOAT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</row>
        <row r="2872">
          <cell r="B2872">
            <v>514800</v>
          </cell>
          <cell r="C2872" t="str">
            <v>CONSTITUCIÓN RESERVAS ESPECIALES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</row>
        <row r="2873">
          <cell r="B2873">
            <v>514805</v>
          </cell>
          <cell r="C2873" t="str">
            <v>SEGUROS GENERALES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</row>
        <row r="2874">
          <cell r="B2874">
            <v>514810</v>
          </cell>
          <cell r="C2874" t="str">
            <v>RIESGOS LABORALES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</row>
        <row r="2875">
          <cell r="B2875">
            <v>514820</v>
          </cell>
          <cell r="C2875" t="str">
            <v>BENEFICIOS ECONÓMICOS PERIÓDICOS (BEPs)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</row>
        <row r="2876">
          <cell r="B2876">
            <v>514895</v>
          </cell>
          <cell r="C2876" t="str">
            <v>OTRAS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</row>
        <row r="2877">
          <cell r="B2877">
            <v>514900</v>
          </cell>
          <cell r="C2877" t="str">
            <v>VALORES RECONOCIDOS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</row>
        <row r="2878">
          <cell r="B2878">
            <v>514905</v>
          </cell>
          <cell r="C2878" t="str">
            <v>TÍTULOS SORTEADOS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</row>
        <row r="2879">
          <cell r="B2879">
            <v>514910</v>
          </cell>
          <cell r="C2879" t="str">
            <v>VENCIMIENTOS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</row>
        <row r="2880">
          <cell r="B2880">
            <v>514915</v>
          </cell>
          <cell r="C2880" t="str">
            <v>RESCISIONES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</row>
        <row r="2881">
          <cell r="B2881">
            <v>514920</v>
          </cell>
          <cell r="C2881" t="str">
            <v>CUPONES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</row>
        <row r="2882">
          <cell r="B2882">
            <v>514925</v>
          </cell>
          <cell r="C2882" t="str">
            <v>BONIFICACIONES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</row>
        <row r="2883">
          <cell r="B2883">
            <v>514930</v>
          </cell>
          <cell r="C2883" t="str">
            <v>RESCATES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</row>
        <row r="2884">
          <cell r="B2884">
            <v>514997</v>
          </cell>
          <cell r="C2884" t="str">
            <v>RIESGO OPERATIVO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</row>
        <row r="2885">
          <cell r="B2885">
            <v>515000</v>
          </cell>
          <cell r="C2885" t="str">
            <v>CONTRIBUCIONES, AFILIACIONES Y TRANSFERENCIAS</v>
          </cell>
          <cell r="D2885">
            <v>2123042461</v>
          </cell>
          <cell r="E2885">
            <v>1774465817</v>
          </cell>
          <cell r="F2885">
            <v>1659032383</v>
          </cell>
          <cell r="G2885">
            <v>2123042461</v>
          </cell>
          <cell r="H2885">
            <v>1774465817</v>
          </cell>
        </row>
        <row r="2886">
          <cell r="B2886">
            <v>515005</v>
          </cell>
          <cell r="C2886" t="str">
            <v>SUPERINTENDENCIA FINANCIERA DE COLOMBIA</v>
          </cell>
          <cell r="D2886">
            <v>1817364961</v>
          </cell>
          <cell r="E2886">
            <v>1560034917</v>
          </cell>
          <cell r="F2886">
            <v>1447539212</v>
          </cell>
          <cell r="G2886">
            <v>1817364961</v>
          </cell>
          <cell r="H2886">
            <v>1560034917</v>
          </cell>
        </row>
        <row r="2887">
          <cell r="B2887">
            <v>515008</v>
          </cell>
          <cell r="C2887" t="str">
            <v>CÁMARA DE COMERCIO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>
            <v>515010</v>
          </cell>
          <cell r="C2888" t="str">
            <v>ASOCIACIÓN BANCARIA Y DE ENTIDADES FINANCIERAS DE COLOMBIA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</row>
        <row r="2889">
          <cell r="B2889">
            <v>515013</v>
          </cell>
          <cell r="C2889" t="str">
            <v>FASECOLDA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</row>
        <row r="2890">
          <cell r="B2890">
            <v>515014</v>
          </cell>
          <cell r="C2890" t="str">
            <v>FASECOLDA ARL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</row>
        <row r="2891">
          <cell r="B2891">
            <v>515015</v>
          </cell>
          <cell r="C2891" t="str">
            <v>ASOCIACIÓN NACIONAL DE INSTITUCIONES FINANCIERAS   ANIF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</row>
        <row r="2892">
          <cell r="B2892">
            <v>515020</v>
          </cell>
          <cell r="C2892" t="str">
            <v>FONDO DE GARANTÍAS INSTITUCIONES FINANCIERAS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</row>
        <row r="2893">
          <cell r="B2893">
            <v>515025</v>
          </cell>
          <cell r="C2893" t="str">
            <v>SERVIBANCA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</row>
        <row r="2894">
          <cell r="B2894">
            <v>515028</v>
          </cell>
          <cell r="C2894" t="str">
            <v>FENALPROSE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>
            <v>515030</v>
          </cell>
          <cell r="C2895" t="str">
            <v>ASCREDIBANCO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</row>
        <row r="2896">
          <cell r="B2896">
            <v>515035</v>
          </cell>
          <cell r="C2896" t="str">
            <v>RED MULTICOLOR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</row>
        <row r="2897">
          <cell r="B2897">
            <v>515037</v>
          </cell>
          <cell r="C2897" t="str">
            <v>REDEBAN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</row>
        <row r="2898">
          <cell r="B2898">
            <v>515045</v>
          </cell>
          <cell r="C2898" t="str">
            <v>CONFEDERACIÓN DE COOPERATIVAS DE COLOMBIA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</row>
        <row r="2899">
          <cell r="B2899">
            <v>515050</v>
          </cell>
          <cell r="C2899" t="str">
            <v>CONFEDERACIÓN LATINOAMERICANA DE COOPERATIVAS DE AHORRO Y CRÉDITO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</row>
        <row r="2900">
          <cell r="B2900">
            <v>515053</v>
          </cell>
          <cell r="C2900" t="str">
            <v>FONDO NACIONAL DE BOMBEROS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</row>
        <row r="2901">
          <cell r="B2901">
            <v>515055</v>
          </cell>
          <cell r="C2901" t="str">
            <v>CONTRALORÍA GENERAL DE LA REPÚBLICA</v>
          </cell>
          <cell r="D2901">
            <v>76247300</v>
          </cell>
          <cell r="E2901">
            <v>69303920</v>
          </cell>
          <cell r="F2901">
            <v>61922926</v>
          </cell>
          <cell r="G2901">
            <v>76247300</v>
          </cell>
          <cell r="H2901">
            <v>69303920</v>
          </cell>
        </row>
        <row r="2902">
          <cell r="B2902">
            <v>515060</v>
          </cell>
          <cell r="C2902" t="str">
            <v>FEDERACIÓN NACIONAL DE AGENTES DE ADUANA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</row>
        <row r="2903">
          <cell r="B2903">
            <v>515063</v>
          </cell>
          <cell r="C2903" t="str">
            <v>ACOAS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</row>
        <row r="2904">
          <cell r="B2904">
            <v>515065</v>
          </cell>
          <cell r="C2904" t="str">
            <v>FEDERACIÓN COLOMBIANA DE COMPAÑÍAS DE LEASING - FEDELEASING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</row>
        <row r="2905">
          <cell r="B2905">
            <v>515070</v>
          </cell>
          <cell r="C2905" t="str">
            <v>ORGANIZACIÓN DE COOPERATIVAS DE AMÉRICA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</row>
        <row r="2906">
          <cell r="B2906">
            <v>515082</v>
          </cell>
          <cell r="C2906" t="str">
            <v>FOSYGA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</row>
        <row r="2907">
          <cell r="B2907">
            <v>515083</v>
          </cell>
          <cell r="C2907" t="str">
            <v>FONDO DE PREVENCIÓN VIAL NACIONAL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</row>
        <row r="2908">
          <cell r="B2908">
            <v>515085</v>
          </cell>
          <cell r="C2908" t="str">
            <v>FONDO DE RIESGOS LABORALES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</row>
        <row r="2909">
          <cell r="B2909">
            <v>515095</v>
          </cell>
          <cell r="C2909" t="str">
            <v>OTRAS ENTIDADES Y AGREMIACIONES</v>
          </cell>
          <cell r="D2909">
            <v>229430200</v>
          </cell>
          <cell r="E2909">
            <v>145126980</v>
          </cell>
          <cell r="F2909">
            <v>149570245</v>
          </cell>
          <cell r="G2909">
            <v>229430200</v>
          </cell>
          <cell r="H2909">
            <v>145126980</v>
          </cell>
        </row>
        <row r="2910">
          <cell r="B2910">
            <v>515097</v>
          </cell>
          <cell r="C2910" t="str">
            <v>RIESGO OPERATIVO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</row>
        <row r="2911">
          <cell r="B2911">
            <v>515100</v>
          </cell>
          <cell r="C2911" t="str">
            <v>REASEGUROS INTERIOR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</row>
        <row r="2912">
          <cell r="B2912">
            <v>515105</v>
          </cell>
          <cell r="C2912" t="str">
            <v>PRIMAS CEDIDAS SEGUROS DE DAÑOS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</row>
        <row r="2913">
          <cell r="B2913">
            <v>515110</v>
          </cell>
          <cell r="C2913" t="str">
            <v>PRIMAS CEDIDAS SEGUROS DE PERSONAS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</row>
        <row r="2914">
          <cell r="B2914">
            <v>515115</v>
          </cell>
          <cell r="C2914" t="str">
            <v>PRIMAS CEDIDAS SEGUROS PREVISIONALES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</row>
        <row r="2915">
          <cell r="B2915">
            <v>515120</v>
          </cell>
          <cell r="C2915" t="str">
            <v>PRIMAS CEDIDAS RIESGOS LABORALES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</row>
        <row r="2916">
          <cell r="B2916">
            <v>515125</v>
          </cell>
          <cell r="C2916" t="str">
            <v>PRIMAS CEDIDAS SEGUROS OBLIGATORIOS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</row>
        <row r="2917">
          <cell r="B2917">
            <v>515130</v>
          </cell>
          <cell r="C2917" t="str">
            <v>PRIMAS CEDIDAS CON CÁLCULO DE RESERVA MATEMÁTICA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</row>
        <row r="2918">
          <cell r="B2918">
            <v>515135</v>
          </cell>
          <cell r="C2918" t="str">
            <v>COSTOS CONTRATOS NO PROPORCIONALES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</row>
        <row r="2919">
          <cell r="B2919">
            <v>515140</v>
          </cell>
          <cell r="C2919" t="str">
            <v>GASTOS SOBRE ACEPTACIONES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</row>
        <row r="2920">
          <cell r="B2920">
            <v>515145</v>
          </cell>
          <cell r="C2920" t="str">
            <v>GASTOS SOBRE ACEPTACIONES SEGUROS OBLIGATORIOS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</row>
        <row r="2921">
          <cell r="B2921">
            <v>515150</v>
          </cell>
          <cell r="C2921" t="str">
            <v>SINIESTROS DE ACEPTACIONES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</row>
        <row r="2922">
          <cell r="B2922">
            <v>515155</v>
          </cell>
          <cell r="C2922" t="str">
            <v>SINIESTROS DE ACEPTACIONES CONTRATOS NO PROPORCIONALES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</row>
        <row r="2923">
          <cell r="B2923">
            <v>515160</v>
          </cell>
          <cell r="C2923" t="str">
            <v>SALVAMENTOS PARTE REASEGURADA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</row>
        <row r="2924">
          <cell r="B2924">
            <v>515165</v>
          </cell>
          <cell r="C2924" t="str">
            <v>PARTICIPACION DE UTILIDADES A COMPAÑIAS CEDENTES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</row>
        <row r="2925">
          <cell r="B2925">
            <v>515170</v>
          </cell>
          <cell r="C2925" t="str">
            <v>INTERESES RECONOCIDOS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</row>
        <row r="2926">
          <cell r="B2926">
            <v>515175</v>
          </cell>
          <cell r="C2926" t="str">
            <v>GASTOS RECONOCIDOS A COMPAÑÍAS CEDENTES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</row>
        <row r="2927">
          <cell r="B2927">
            <v>515180</v>
          </cell>
          <cell r="C2927" t="str">
            <v>CANCELACIONES Y/O ANULACIONES PRIMAS DE REASEGUROS ACEPTADOS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</row>
        <row r="2928">
          <cell r="B2928">
            <v>515185</v>
          </cell>
          <cell r="C2928" t="str">
            <v>CANCELACIONES Y/O ANULACIONES OTROS INGRESOS POR REASEGUROS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</row>
        <row r="2929">
          <cell r="B2929">
            <v>515197</v>
          </cell>
          <cell r="C2929" t="str">
            <v>RIESGO OPERATIVO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</row>
        <row r="2930">
          <cell r="B2930">
            <v>515200</v>
          </cell>
          <cell r="C2930" t="str">
            <v>REMUNERACIÓN A FAVOR DE INTERMEDIARIOS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</row>
        <row r="2931">
          <cell r="B2931">
            <v>515205</v>
          </cell>
          <cell r="C2931" t="str">
            <v>SEGUROS OBLIGATORIOS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</row>
        <row r="2932">
          <cell r="B2932">
            <v>515210</v>
          </cell>
          <cell r="C2932" t="str">
            <v>SEGUROS DE DAÑOS Y DE PERSONAS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</row>
        <row r="2933">
          <cell r="B2933">
            <v>515215</v>
          </cell>
          <cell r="C2933" t="str">
            <v>DE CAPITALIZACIÓN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</row>
        <row r="2934">
          <cell r="B2934">
            <v>515220</v>
          </cell>
          <cell r="C2934" t="str">
            <v>SEGUROS SEGURIDAD SOCIAL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</row>
        <row r="2935">
          <cell r="B2935">
            <v>515225</v>
          </cell>
          <cell r="C2935" t="str">
            <v>DE COASEGURO ACEPTADO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</row>
        <row r="2936">
          <cell r="B2936">
            <v>515230</v>
          </cell>
          <cell r="C2936" t="str">
            <v>DE RIESGOS LABORALES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</row>
        <row r="2937">
          <cell r="B2937">
            <v>515297</v>
          </cell>
          <cell r="C2937" t="str">
            <v>RIESGO OPERATIVO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</row>
        <row r="2938">
          <cell r="B2938">
            <v>515300</v>
          </cell>
          <cell r="C2938" t="str">
            <v>SERVICIOS MÍNIMOS DE PROMOCIÓN Y PREVENCIÓN-RIESGOS  LABORALES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</row>
        <row r="2939">
          <cell r="B2939">
            <v>515305</v>
          </cell>
          <cell r="C2939" t="str">
            <v>PROMOCIÓN Y PREVENCIÓN-RIESGOS LABORALES-ACTIVIDADES BÁSICAS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</row>
        <row r="2940">
          <cell r="B2940">
            <v>515310</v>
          </cell>
          <cell r="C2940" t="str">
            <v>SERVICIOS DE PROMOCIÓN Y PREVENCIÓN DE RIESGOS LABORALES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</row>
        <row r="2941">
          <cell r="B2941">
            <v>515397</v>
          </cell>
          <cell r="C2941" t="str">
            <v>RIESGO OPERATIVO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</row>
        <row r="2942">
          <cell r="B2942">
            <v>515400</v>
          </cell>
          <cell r="C2942" t="str">
            <v>REASEGUROS EXTERIOR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</row>
        <row r="2943">
          <cell r="B2943">
            <v>515405</v>
          </cell>
          <cell r="C2943" t="str">
            <v>PRIMAS CEDIDAS SEGUROS DE DAÑOS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</row>
        <row r="2944">
          <cell r="B2944">
            <v>515410</v>
          </cell>
          <cell r="C2944" t="str">
            <v>PRIMAS CEDIDAS SEGUROS DE PERSONAS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</row>
        <row r="2945">
          <cell r="B2945">
            <v>515415</v>
          </cell>
          <cell r="C2945" t="str">
            <v>PRIMAS CEDIDAS SEGUROS PREVISIONALES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</row>
        <row r="2946">
          <cell r="B2946">
            <v>515420</v>
          </cell>
          <cell r="C2946" t="str">
            <v>PRIMAS CEDIDAS RIESGOS LABORALES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</row>
        <row r="2947">
          <cell r="B2947">
            <v>515425</v>
          </cell>
          <cell r="C2947" t="str">
            <v>PRIMAS CEDIDAS SEGUROS OBLIGATORIOS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</row>
        <row r="2948">
          <cell r="B2948">
            <v>515430</v>
          </cell>
          <cell r="C2948" t="str">
            <v>PRIMAS CEDIDAS SEGUROS CON CÁLCULO DE RESERVA MATEMÁTICA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</row>
        <row r="2949">
          <cell r="B2949">
            <v>515435</v>
          </cell>
          <cell r="C2949" t="str">
            <v>COSTOS CONTRATOS NO PROPORCIONALES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</row>
        <row r="2950">
          <cell r="B2950">
            <v>515440</v>
          </cell>
          <cell r="C2950" t="str">
            <v>GASTOS SOBRE ACEPTACIONES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</row>
        <row r="2951">
          <cell r="B2951">
            <v>515445</v>
          </cell>
          <cell r="C2951" t="str">
            <v>SINIESTROS DE ACEPTACIONES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</row>
        <row r="2952">
          <cell r="B2952">
            <v>515450</v>
          </cell>
          <cell r="C2952" t="str">
            <v>SINIESTROS DE ACEPTACIONES CONTRATOS NO PROPORCIONALES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</row>
        <row r="2953">
          <cell r="B2953">
            <v>515455</v>
          </cell>
          <cell r="C2953" t="str">
            <v>SALVAMENTOS PARTE REASEGURADA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</row>
        <row r="2954">
          <cell r="B2954">
            <v>515460</v>
          </cell>
          <cell r="C2954" t="str">
            <v>PARTICIPACIÓN DE UTILIDADES A COMPAÑÍAS CEDENTES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</row>
        <row r="2955">
          <cell r="B2955">
            <v>515465</v>
          </cell>
          <cell r="C2955" t="str">
            <v>INTERESES RECONOCIDOS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</row>
        <row r="2956">
          <cell r="B2956">
            <v>515470</v>
          </cell>
          <cell r="C2956" t="str">
            <v>GASTOS RECONOCIDOS A COMPAÑÍAS CEDENTES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</row>
        <row r="2957">
          <cell r="B2957">
            <v>515475</v>
          </cell>
          <cell r="C2957" t="str">
            <v>CANCELACIONES Y/O ANULACIONES PRIMAS DE REASEGUROS ACEPTADOS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</row>
        <row r="2958">
          <cell r="B2958">
            <v>515480</v>
          </cell>
          <cell r="C2958" t="str">
            <v>CANCELACIONES Y/O ANULACIONES OTROS INGRESOS POR REASEGUROS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</row>
        <row r="2959">
          <cell r="B2959">
            <v>515497</v>
          </cell>
          <cell r="C2959" t="str">
            <v>RIESGO OPERATIVO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</row>
        <row r="2960">
          <cell r="B2960">
            <v>515500</v>
          </cell>
          <cell r="C2960" t="str">
            <v>SEGUROS</v>
          </cell>
          <cell r="D2960">
            <v>336990693.06</v>
          </cell>
          <cell r="E2960">
            <v>266691515.91</v>
          </cell>
          <cell r="F2960">
            <v>263107720.96000001</v>
          </cell>
          <cell r="G2960">
            <v>336990693.06</v>
          </cell>
          <cell r="H2960">
            <v>266691515.91</v>
          </cell>
        </row>
        <row r="2961">
          <cell r="B2961">
            <v>515505</v>
          </cell>
          <cell r="C2961" t="str">
            <v>MANEJO</v>
          </cell>
          <cell r="D2961">
            <v>13995454</v>
          </cell>
          <cell r="E2961">
            <v>15000000</v>
          </cell>
          <cell r="F2961">
            <v>0</v>
          </cell>
          <cell r="G2961">
            <v>13995454</v>
          </cell>
          <cell r="H2961">
            <v>15000000</v>
          </cell>
        </row>
        <row r="2962">
          <cell r="B2962">
            <v>515510</v>
          </cell>
          <cell r="C2962" t="str">
            <v>CUMPLIMIENTO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</row>
        <row r="2963">
          <cell r="B2963">
            <v>515515</v>
          </cell>
          <cell r="C2963" t="str">
            <v>CORRIENTE DÉBIL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</row>
        <row r="2964">
          <cell r="B2964">
            <v>515520</v>
          </cell>
          <cell r="C2964" t="str">
            <v>VIDA COLECTIVA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</row>
        <row r="2965">
          <cell r="B2965">
            <v>515525</v>
          </cell>
          <cell r="C2965" t="str">
            <v>RESPONSABILIDAD CIVIL</v>
          </cell>
          <cell r="D2965">
            <v>18329394.23</v>
          </cell>
          <cell r="E2965">
            <v>20441226</v>
          </cell>
          <cell r="F2965">
            <v>22498787.559999999</v>
          </cell>
          <cell r="G2965">
            <v>18329394.23</v>
          </cell>
          <cell r="H2965">
            <v>20441226</v>
          </cell>
        </row>
        <row r="2966">
          <cell r="B2966">
            <v>515530</v>
          </cell>
          <cell r="C2966" t="str">
            <v>INFIDELIDAD Y RIESGOS FINANCIEROS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</row>
        <row r="2967">
          <cell r="B2967">
            <v>515535</v>
          </cell>
          <cell r="C2967" t="str">
            <v>INCENDIO Y/O TERREMOTO-RIESGOS LABORALES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</row>
        <row r="2968">
          <cell r="B2968">
            <v>515540</v>
          </cell>
          <cell r="C2968" t="str">
            <v>RESPONSABILIDAD CIVIL-RIESGOS LABORALES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</row>
        <row r="2969">
          <cell r="B2969">
            <v>515545</v>
          </cell>
          <cell r="C2969" t="str">
            <v>INFIDELIDAD Y RIESGOS FINANCIEROS-RIESGOS LABORALES</v>
          </cell>
          <cell r="D2969">
            <v>199846801</v>
          </cell>
          <cell r="E2969">
            <v>144534414.91</v>
          </cell>
          <cell r="F2969">
            <v>155342412.40000001</v>
          </cell>
          <cell r="G2969">
            <v>199846801</v>
          </cell>
          <cell r="H2969">
            <v>144534414.91</v>
          </cell>
        </row>
        <row r="2970">
          <cell r="B2970">
            <v>515550</v>
          </cell>
          <cell r="C2970" t="str">
            <v>INCENDIO Y TERREMOTO</v>
          </cell>
          <cell r="D2970">
            <v>36379702</v>
          </cell>
          <cell r="E2970">
            <v>37576356</v>
          </cell>
          <cell r="F2970">
            <v>49682491</v>
          </cell>
          <cell r="G2970">
            <v>36379702</v>
          </cell>
          <cell r="H2970">
            <v>37576356</v>
          </cell>
        </row>
        <row r="2971">
          <cell r="B2971">
            <v>515555</v>
          </cell>
          <cell r="C2971" t="str">
            <v>SUSTRACCIÓN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</row>
        <row r="2972">
          <cell r="B2972">
            <v>515560</v>
          </cell>
          <cell r="C2972" t="str">
            <v>VEHÍCULOS</v>
          </cell>
          <cell r="D2972">
            <v>37553724.960000001</v>
          </cell>
          <cell r="E2972">
            <v>44674525</v>
          </cell>
          <cell r="F2972">
            <v>28034061</v>
          </cell>
          <cell r="G2972">
            <v>37553724.960000001</v>
          </cell>
          <cell r="H2972">
            <v>44674525</v>
          </cell>
        </row>
        <row r="2973">
          <cell r="B2973">
            <v>515565</v>
          </cell>
          <cell r="C2973" t="str">
            <v>ACCIDENTES PERSONALES</v>
          </cell>
          <cell r="D2973">
            <v>923350</v>
          </cell>
          <cell r="E2973">
            <v>383151</v>
          </cell>
          <cell r="F2973">
            <v>3721800</v>
          </cell>
          <cell r="G2973">
            <v>923350</v>
          </cell>
          <cell r="H2973">
            <v>383151</v>
          </cell>
        </row>
        <row r="2974">
          <cell r="B2974">
            <v>515570</v>
          </cell>
          <cell r="C2974" t="str">
            <v>SEGURO DE DEPÓSITOS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</row>
        <row r="2975">
          <cell r="B2975">
            <v>515575</v>
          </cell>
          <cell r="C2975" t="str">
            <v>OBLIGATORIO ACCIDENTE DE TRANSITO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</row>
        <row r="2976">
          <cell r="B2976">
            <v>515580</v>
          </cell>
          <cell r="C2976" t="str">
            <v>PARA OPERACIONES EN BOLSA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</row>
        <row r="2977">
          <cell r="B2977">
            <v>515585</v>
          </cell>
          <cell r="C2977" t="str">
            <v>TRANSPORTE DE MERCANCÍA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</row>
        <row r="2978">
          <cell r="B2978">
            <v>515588</v>
          </cell>
          <cell r="C2978" t="str">
            <v>PROTECCIÓN DE VALORES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</row>
        <row r="2979">
          <cell r="B2979">
            <v>515590</v>
          </cell>
          <cell r="C2979" t="str">
            <v>OTROS SEGUROS POR RIESGOS LABORALES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</row>
        <row r="2980">
          <cell r="B2980">
            <v>515592</v>
          </cell>
          <cell r="C2980" t="str">
            <v>BENEFICIOS ECONÓMICOS PERIÓDICOS (BEPs)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</row>
        <row r="2981">
          <cell r="B2981">
            <v>515595</v>
          </cell>
          <cell r="C2981" t="str">
            <v>OTROS</v>
          </cell>
          <cell r="D2981">
            <v>29962266.870000001</v>
          </cell>
          <cell r="E2981">
            <v>4081843</v>
          </cell>
          <cell r="F2981">
            <v>3828169</v>
          </cell>
          <cell r="G2981">
            <v>29962266.870000001</v>
          </cell>
          <cell r="H2981">
            <v>4081843</v>
          </cell>
        </row>
        <row r="2982">
          <cell r="B2982">
            <v>515597</v>
          </cell>
          <cell r="C2982" t="str">
            <v>RIESGO OPERATIVO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</row>
        <row r="2983">
          <cell r="B2983">
            <v>515600</v>
          </cell>
          <cell r="C2983" t="str">
            <v>OTROS COSTOS RIESGOS LABORALES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</row>
        <row r="2984">
          <cell r="B2984">
            <v>515605</v>
          </cell>
          <cell r="C2984" t="str">
            <v>DE PROMOCIÓN Y PREVENCIÓN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</row>
        <row r="2985">
          <cell r="B2985">
            <v>515610</v>
          </cell>
          <cell r="C2985" t="str">
            <v>GARANTÍA DE CALIDAD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</row>
        <row r="2986">
          <cell r="B2986">
            <v>515695</v>
          </cell>
          <cell r="C2986" t="str">
            <v>OTROS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</row>
        <row r="2987">
          <cell r="B2987">
            <v>515697</v>
          </cell>
          <cell r="C2987" t="str">
            <v>RIESGO OPERATIVO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</row>
        <row r="2988">
          <cell r="B2988">
            <v>515700</v>
          </cell>
          <cell r="C2988" t="str">
            <v>PARTICIPACIÓN DE UTILIDADES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</row>
        <row r="2989">
          <cell r="B2989">
            <v>515705</v>
          </cell>
          <cell r="C2989" t="str">
            <v>SEGUROS PREVISIONALES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</row>
        <row r="2990">
          <cell r="B2990">
            <v>515797</v>
          </cell>
          <cell r="C2990" t="str">
            <v>RIESGO OPERATIVO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</row>
        <row r="2991">
          <cell r="B2991">
            <v>515800</v>
          </cell>
          <cell r="C2991" t="str">
            <v>PARTICIPACIÓN NO CONTROLADORA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</row>
        <row r="2992">
          <cell r="B2992">
            <v>516000</v>
          </cell>
          <cell r="C2992" t="str">
            <v>MANTENIMIENTO Y REPARACIONES</v>
          </cell>
          <cell r="D2992">
            <v>3283688242.7800002</v>
          </cell>
          <cell r="E2992">
            <v>4002506599.2399998</v>
          </cell>
          <cell r="F2992">
            <v>4019484301.9000001</v>
          </cell>
          <cell r="G2992">
            <v>3283688242.7800002</v>
          </cell>
          <cell r="H2992">
            <v>4002506599.2399998</v>
          </cell>
        </row>
        <row r="2993">
          <cell r="B2993">
            <v>516005</v>
          </cell>
          <cell r="C2993" t="str">
            <v>EQUIPO DE COMPUTACIÓN</v>
          </cell>
          <cell r="D2993">
            <v>90830830</v>
          </cell>
          <cell r="E2993">
            <v>110407091</v>
          </cell>
          <cell r="F2993">
            <v>156443829</v>
          </cell>
          <cell r="G2993">
            <v>90830830</v>
          </cell>
          <cell r="H2993">
            <v>110407091</v>
          </cell>
        </row>
        <row r="2994">
          <cell r="B2994">
            <v>516010</v>
          </cell>
          <cell r="C2994" t="str">
            <v>EQUIPO DE OFICINA</v>
          </cell>
          <cell r="D2994">
            <v>200678892</v>
          </cell>
          <cell r="E2994">
            <v>220278219</v>
          </cell>
          <cell r="F2994">
            <v>234987628</v>
          </cell>
          <cell r="G2994">
            <v>200678892</v>
          </cell>
          <cell r="H2994">
            <v>220278219</v>
          </cell>
        </row>
        <row r="2995">
          <cell r="B2995">
            <v>516015</v>
          </cell>
          <cell r="C2995" t="str">
            <v>MUEBLES Y ENSERES</v>
          </cell>
          <cell r="D2995">
            <v>5388537</v>
          </cell>
          <cell r="E2995">
            <v>5473949</v>
          </cell>
          <cell r="F2995">
            <v>3269000</v>
          </cell>
          <cell r="G2995">
            <v>5388537</v>
          </cell>
          <cell r="H2995">
            <v>5473949</v>
          </cell>
        </row>
        <row r="2996">
          <cell r="B2996">
            <v>516020</v>
          </cell>
          <cell r="C2996" t="str">
            <v>VEHÍCULOS</v>
          </cell>
          <cell r="D2996">
            <v>63632614</v>
          </cell>
          <cell r="E2996">
            <v>54511716</v>
          </cell>
          <cell r="F2996">
            <v>85424768</v>
          </cell>
          <cell r="G2996">
            <v>63632614</v>
          </cell>
          <cell r="H2996">
            <v>54511716</v>
          </cell>
        </row>
        <row r="2997">
          <cell r="B2997">
            <v>516025</v>
          </cell>
          <cell r="C2997" t="str">
            <v>EQUIPO DE COMPUTACIÓN-RIESGOS LABORALES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</row>
        <row r="2998">
          <cell r="B2998">
            <v>516030</v>
          </cell>
          <cell r="C2998" t="str">
            <v>EQUIPO DE OFICINA-RIESGOS LABORALES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</row>
        <row r="2999">
          <cell r="B2999">
            <v>516035</v>
          </cell>
          <cell r="C2999" t="str">
            <v>MUEBLES Y ENSERES-RIESGOS LABORALES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</row>
        <row r="3000">
          <cell r="B3000">
            <v>516040</v>
          </cell>
          <cell r="C3000" t="str">
            <v>VEHÍCULOS-RIESGOS LABORALES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</row>
        <row r="3001">
          <cell r="B3001">
            <v>516045</v>
          </cell>
          <cell r="C3001" t="str">
            <v>PREDIOS RURALES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</row>
        <row r="3002">
          <cell r="B3002">
            <v>516050</v>
          </cell>
          <cell r="C3002" t="str">
            <v>EQUIPO DE MOVILIZACIÓN Y MAQUINARIA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</row>
        <row r="3003">
          <cell r="B3003">
            <v>516055</v>
          </cell>
          <cell r="C3003" t="str">
            <v>BODEGAS Y SILOS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</row>
        <row r="3004">
          <cell r="B3004">
            <v>516060</v>
          </cell>
          <cell r="C3004" t="str">
            <v>EDIFICACIONES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</row>
        <row r="3005">
          <cell r="B3005">
            <v>516065</v>
          </cell>
          <cell r="C3005" t="str">
            <v>OTROS DERIVADOS DE RIESGOS LABORALES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</row>
        <row r="3006">
          <cell r="B3006">
            <v>516070</v>
          </cell>
          <cell r="C3006" t="str">
            <v>PROPIEDADES DE INVERSIÓN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</row>
        <row r="3007">
          <cell r="B3007">
            <v>516075</v>
          </cell>
          <cell r="C3007" t="str">
            <v>BENEFICIOS ECONÓMICOS PERIÓDICOS (BEPs)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</row>
        <row r="3008">
          <cell r="B3008">
            <v>516095</v>
          </cell>
          <cell r="C3008" t="str">
            <v>OTROS</v>
          </cell>
          <cell r="D3008">
            <v>2923157369.7800002</v>
          </cell>
          <cell r="E3008">
            <v>3611835624.2399998</v>
          </cell>
          <cell r="F3008">
            <v>3539359076.9000001</v>
          </cell>
          <cell r="G3008">
            <v>2923157369.7800002</v>
          </cell>
          <cell r="H3008">
            <v>3611835624.2399998</v>
          </cell>
        </row>
        <row r="3009">
          <cell r="B3009">
            <v>516097</v>
          </cell>
          <cell r="C3009" t="str">
            <v>RIESGO OPERATIVO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</row>
        <row r="3010">
          <cell r="B3010">
            <v>516100</v>
          </cell>
          <cell r="C3010" t="str">
            <v>RESERVA DE INSUFICIENCIA DE ACTIVOS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</row>
        <row r="3011">
          <cell r="B3011">
            <v>516200</v>
          </cell>
          <cell r="C3011" t="str">
            <v>RESERVA DE RIESGOS CATASTRÓFICOS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</row>
        <row r="3012">
          <cell r="B3012">
            <v>516300</v>
          </cell>
          <cell r="C3012" t="str">
            <v>GASTOS DE PERSONAL-ARL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</row>
        <row r="3013">
          <cell r="B3013">
            <v>516306</v>
          </cell>
          <cell r="C3013" t="str">
            <v>SUELDOS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</row>
        <row r="3014">
          <cell r="B3014">
            <v>516309</v>
          </cell>
          <cell r="C3014" t="str">
            <v>DE REPRESENTACIÓN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</row>
        <row r="3015">
          <cell r="B3015">
            <v>516312</v>
          </cell>
          <cell r="C3015" t="str">
            <v>HORAS EXTRAS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</row>
        <row r="3016">
          <cell r="B3016">
            <v>516315</v>
          </cell>
          <cell r="C3016" t="str">
            <v>SUBSIDIO DE CONVENCIÓN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</row>
        <row r="3017">
          <cell r="B3017">
            <v>516318</v>
          </cell>
          <cell r="C3017" t="str">
            <v>AUXILIO DE TRANSPORTE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</row>
        <row r="3018">
          <cell r="B3018">
            <v>516321</v>
          </cell>
          <cell r="C3018" t="str">
            <v>SUBSIDIO DE ALIMENTACIÓN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</row>
        <row r="3019">
          <cell r="B3019">
            <v>516324</v>
          </cell>
          <cell r="C3019" t="str">
            <v>CESANTÍAS EMPLEADOS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</row>
        <row r="3020">
          <cell r="B3020">
            <v>516327</v>
          </cell>
          <cell r="C3020" t="str">
            <v>CESANTÍAS AGENTES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</row>
        <row r="3021">
          <cell r="B3021">
            <v>516330</v>
          </cell>
          <cell r="C3021" t="str">
            <v>INTERESES SOBRE CESANTÍAS EMPLEADOS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</row>
        <row r="3022">
          <cell r="B3022">
            <v>516333</v>
          </cell>
          <cell r="C3022" t="str">
            <v>INTERESES SOBRE CESANTÍAS AGENTES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</row>
        <row r="3023">
          <cell r="B3023">
            <v>516336</v>
          </cell>
          <cell r="C3023" t="str">
            <v>PRIMA LEGAL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</row>
        <row r="3024">
          <cell r="B3024">
            <v>516339</v>
          </cell>
          <cell r="C3024" t="str">
            <v>PRIMA EXTRALEGAL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</row>
        <row r="3025">
          <cell r="B3025">
            <v>516342</v>
          </cell>
          <cell r="C3025" t="str">
            <v>VACACIONES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</row>
        <row r="3026">
          <cell r="B3026">
            <v>516345</v>
          </cell>
          <cell r="C3026" t="str">
            <v>PRIMA DE VACACIONES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</row>
        <row r="3027">
          <cell r="B3027">
            <v>516348</v>
          </cell>
          <cell r="C3027" t="str">
            <v>PRIMA DE ANTIGÜEDAD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</row>
        <row r="3028">
          <cell r="B3028">
            <v>516351</v>
          </cell>
          <cell r="C3028" t="str">
            <v>PENSIONES DE JUBILACIÓN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</row>
        <row r="3029">
          <cell r="B3029">
            <v>516354</v>
          </cell>
          <cell r="C3029" t="str">
            <v>OTRAS PRESTACIONES SOCIALES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</row>
        <row r="3030">
          <cell r="B3030">
            <v>516357</v>
          </cell>
          <cell r="C3030" t="str">
            <v>BONIFICACIONES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</row>
        <row r="3031">
          <cell r="B3031">
            <v>516360</v>
          </cell>
          <cell r="C3031" t="str">
            <v>INDEMNIZACIONES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</row>
        <row r="3032">
          <cell r="B3032">
            <v>516363</v>
          </cell>
          <cell r="C3032" t="str">
            <v>VIÁTICOS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</row>
        <row r="3033">
          <cell r="B3033">
            <v>516366</v>
          </cell>
          <cell r="C3033" t="str">
            <v>APORTES ISS EN LIQUIDACIÓN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</row>
        <row r="3034">
          <cell r="B3034">
            <v>516369</v>
          </cell>
          <cell r="C3034" t="str">
            <v>APORTES CAJA DE COMPENSACIÓN FAMILIAR ICBF Y SENA-SALARIO INTEGRAL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</row>
        <row r="3035">
          <cell r="B3035">
            <v>516372</v>
          </cell>
          <cell r="C3035" t="str">
            <v>AUXILIOS AL PERSONAL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</row>
        <row r="3036">
          <cell r="B3036">
            <v>516375</v>
          </cell>
          <cell r="C3036" t="str">
            <v>APORTES CAJA DE COMPENSACIÓN ICBF Y SENA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</row>
        <row r="3037">
          <cell r="B3037">
            <v>516378</v>
          </cell>
          <cell r="C3037" t="str">
            <v>APORTES FONDOS DE PENSIONES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</row>
        <row r="3038">
          <cell r="B3038">
            <v>516381</v>
          </cell>
          <cell r="C3038" t="str">
            <v>OTROS APORTES Y AUXILIOS AL PERSONAL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</row>
        <row r="3039">
          <cell r="B3039">
            <v>516397</v>
          </cell>
          <cell r="C3039" t="str">
            <v>RIESGO OPERATIVO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</row>
        <row r="3040">
          <cell r="B3040">
            <v>516400</v>
          </cell>
          <cell r="C3040" t="str">
            <v>DIVERSOS RIESGOS LABORALES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</row>
        <row r="3041">
          <cell r="B3041">
            <v>516405</v>
          </cell>
          <cell r="C3041" t="str">
            <v>PUBLICIDAD Y PROPAGANDA RIESGOS LABORALES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</row>
        <row r="3042">
          <cell r="B3042">
            <v>516410</v>
          </cell>
          <cell r="C3042" t="str">
            <v>RELACIONES PÚBLICAS RIESGOS LABORALES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</row>
        <row r="3043">
          <cell r="B3043">
            <v>516415</v>
          </cell>
          <cell r="C3043" t="str">
            <v>ÚTILES Y PAPELERÍA RIESGOS LABORALES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</row>
        <row r="3044">
          <cell r="B3044">
            <v>516420</v>
          </cell>
          <cell r="C3044" t="str">
            <v>PROCESAMIENTO ELECTRÓNICO DE DATOS RIESGOS LABORALES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</row>
        <row r="3045">
          <cell r="B3045">
            <v>516425</v>
          </cell>
          <cell r="C3045" t="str">
            <v>PUBLICACIONES Y SUSCRIPCIONES RIESGOS LABORALES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</row>
        <row r="3046">
          <cell r="B3046">
            <v>516430</v>
          </cell>
          <cell r="C3046" t="str">
            <v>TRANSPORTE RIESGOS LABORALES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</row>
        <row r="3047">
          <cell r="B3047">
            <v>516435</v>
          </cell>
          <cell r="C3047" t="str">
            <v>SERVICIOS DE ASEO Y VIGILANCIA RIESGOS LABORALES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</row>
        <row r="3048">
          <cell r="B3048">
            <v>516440</v>
          </cell>
          <cell r="C3048" t="str">
            <v>SERVICIOS TEMPORALES RIESGOS LABORALES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</row>
        <row r="3049">
          <cell r="B3049">
            <v>516445</v>
          </cell>
          <cell r="C3049" t="str">
            <v>SERVICIOS PÚBLICOS RIESGOS LABORALES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</row>
        <row r="3050">
          <cell r="B3050">
            <v>516450</v>
          </cell>
          <cell r="C3050" t="str">
            <v>GASTOS DE VIAJE RIESGOS LABORALES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</row>
        <row r="3051">
          <cell r="B3051">
            <v>516455</v>
          </cell>
          <cell r="C3051" t="str">
            <v>IMPUESTOS RIESGOS LABORALES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</row>
        <row r="3052">
          <cell r="B3052">
            <v>516495</v>
          </cell>
          <cell r="C3052" t="str">
            <v>OTROS RIESGOS LABORALES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</row>
        <row r="3053">
          <cell r="B3053">
            <v>516500</v>
          </cell>
          <cell r="C3053" t="str">
            <v>ADECUACIÓN E INSTALACIÓN</v>
          </cell>
          <cell r="D3053">
            <v>368127573</v>
          </cell>
          <cell r="E3053">
            <v>328354774</v>
          </cell>
          <cell r="F3053">
            <v>334498638</v>
          </cell>
          <cell r="G3053">
            <v>368127573</v>
          </cell>
          <cell r="H3053">
            <v>328354774</v>
          </cell>
        </row>
        <row r="3054">
          <cell r="B3054">
            <v>516505</v>
          </cell>
          <cell r="C3054" t="str">
            <v>INSTALACIONES ELÉCTRICAS</v>
          </cell>
          <cell r="D3054">
            <v>145051068</v>
          </cell>
          <cell r="E3054">
            <v>89378406</v>
          </cell>
          <cell r="F3054">
            <v>90995200</v>
          </cell>
          <cell r="G3054">
            <v>145051068</v>
          </cell>
          <cell r="H3054">
            <v>89378406</v>
          </cell>
        </row>
        <row r="3055">
          <cell r="B3055">
            <v>516510</v>
          </cell>
          <cell r="C3055" t="str">
            <v>ARREGLOS ORNAMENTALES</v>
          </cell>
          <cell r="D3055">
            <v>21314795</v>
          </cell>
          <cell r="E3055">
            <v>22250059</v>
          </cell>
          <cell r="F3055">
            <v>28921757</v>
          </cell>
          <cell r="G3055">
            <v>21314795</v>
          </cell>
          <cell r="H3055">
            <v>22250059</v>
          </cell>
        </row>
        <row r="3056">
          <cell r="B3056">
            <v>516515</v>
          </cell>
          <cell r="C3056" t="str">
            <v>REPARACIONES LOCATIVAS</v>
          </cell>
          <cell r="D3056">
            <v>201761710</v>
          </cell>
          <cell r="E3056">
            <v>216726309</v>
          </cell>
          <cell r="F3056">
            <v>214581681</v>
          </cell>
          <cell r="G3056">
            <v>201761710</v>
          </cell>
          <cell r="H3056">
            <v>216726309</v>
          </cell>
        </row>
        <row r="3057">
          <cell r="B3057">
            <v>516520</v>
          </cell>
          <cell r="C3057" t="str">
            <v>INSTALACIONES ELÉCTRICAS-RIESGOS LABORALES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</row>
        <row r="3058">
          <cell r="B3058">
            <v>516525</v>
          </cell>
          <cell r="C3058" t="str">
            <v>ARREGLOS ORNAMENTALES-RIESGOS LABORALES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</row>
        <row r="3059">
          <cell r="B3059">
            <v>516530</v>
          </cell>
          <cell r="C3059" t="str">
            <v>REPARACIONES LOCATIVAS-RIESGOS LABORALES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</row>
        <row r="3060">
          <cell r="B3060">
            <v>516595</v>
          </cell>
          <cell r="C3060" t="str">
            <v>OTROS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</row>
        <row r="3061">
          <cell r="B3061">
            <v>516597</v>
          </cell>
          <cell r="C3061" t="str">
            <v>RIESGO OPERATIVO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</row>
        <row r="3062">
          <cell r="B3062">
            <v>516600</v>
          </cell>
          <cell r="C3062" t="str">
            <v>ACTIVIDADES EN OPERACIONES CONJUNTAS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</row>
        <row r="3063">
          <cell r="B3063">
            <v>516700</v>
          </cell>
          <cell r="C3063" t="str">
            <v>RENDIMIENTOS ACREEDORES FIDUCIARIOS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</row>
        <row r="3064">
          <cell r="B3064">
            <v>516800</v>
          </cell>
          <cell r="C3064" t="str">
            <v>PERDIDA EN VENTA DE ORO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</row>
        <row r="3065">
          <cell r="B3065">
            <v>516805</v>
          </cell>
          <cell r="C3065" t="str">
            <v>EN EL EXTERIOR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</row>
        <row r="3066">
          <cell r="B3066">
            <v>516810</v>
          </cell>
          <cell r="C3066" t="str">
            <v>PARA USOS INDUSTRIALES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</row>
        <row r="3067">
          <cell r="B3067">
            <v>516815</v>
          </cell>
          <cell r="C3067" t="str">
            <v>MONEDAS DE ORO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</row>
        <row r="3068">
          <cell r="B3068">
            <v>516820</v>
          </cell>
          <cell r="C3068" t="str">
            <v>PROCESO METALURGICO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</row>
        <row r="3069">
          <cell r="B3069">
            <v>516900</v>
          </cell>
          <cell r="C3069" t="str">
            <v>GASTOS DE PERSONAL-BEPs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</row>
        <row r="3070">
          <cell r="B3070">
            <v>516906</v>
          </cell>
          <cell r="C3070" t="str">
            <v>SUELDOS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</row>
        <row r="3071">
          <cell r="B3071">
            <v>516909</v>
          </cell>
          <cell r="C3071" t="str">
            <v>DE REPRESENTACIÓN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</row>
        <row r="3072">
          <cell r="B3072">
            <v>516912</v>
          </cell>
          <cell r="C3072" t="str">
            <v>HORAS EXTRAS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</row>
        <row r="3073">
          <cell r="B3073">
            <v>516915</v>
          </cell>
          <cell r="C3073" t="str">
            <v>SUBSIDIO DE CONVENCIÓN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</row>
        <row r="3074">
          <cell r="B3074">
            <v>516918</v>
          </cell>
          <cell r="C3074" t="str">
            <v>AUXILIO DE TRANSPORTE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</row>
        <row r="3075">
          <cell r="B3075">
            <v>516921</v>
          </cell>
          <cell r="C3075" t="str">
            <v>SUBSIDIO DE ALIMENTACIÓN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</row>
        <row r="3076">
          <cell r="B3076">
            <v>516924</v>
          </cell>
          <cell r="C3076" t="str">
            <v>CESANTÍAS EMPLEADOS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</row>
        <row r="3077">
          <cell r="B3077">
            <v>516927</v>
          </cell>
          <cell r="C3077" t="str">
            <v>CESANTÍAS AGENTES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</row>
        <row r="3078">
          <cell r="B3078">
            <v>516930</v>
          </cell>
          <cell r="C3078" t="str">
            <v>INTERESES SOBRE CESANTÍAS EMPLEADOS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</row>
        <row r="3079">
          <cell r="B3079">
            <v>516933</v>
          </cell>
          <cell r="C3079" t="str">
            <v>INTERESES SOBRE CESANTÍAS AGENTES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</row>
        <row r="3080">
          <cell r="B3080">
            <v>516936</v>
          </cell>
          <cell r="C3080" t="str">
            <v>PRIMA LEGAL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</row>
        <row r="3081">
          <cell r="B3081">
            <v>516939</v>
          </cell>
          <cell r="C3081" t="str">
            <v>PRIMA EXTRALEGAL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</row>
        <row r="3082">
          <cell r="B3082">
            <v>516942</v>
          </cell>
          <cell r="C3082" t="str">
            <v>VACACIONES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</row>
        <row r="3083">
          <cell r="B3083">
            <v>516945</v>
          </cell>
          <cell r="C3083" t="str">
            <v>PRIMA DE VACACIONES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</row>
        <row r="3084">
          <cell r="B3084">
            <v>516948</v>
          </cell>
          <cell r="C3084" t="str">
            <v>PRIMA DE ANTIGÜEDAD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</row>
        <row r="3085">
          <cell r="B3085">
            <v>516951</v>
          </cell>
          <cell r="C3085" t="str">
            <v>PENSIONES DE JUBILACIÓN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</row>
        <row r="3086">
          <cell r="B3086">
            <v>516954</v>
          </cell>
          <cell r="C3086" t="str">
            <v>OTRAS PRESTACIONES SOCIALES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</row>
        <row r="3087">
          <cell r="B3087">
            <v>516957</v>
          </cell>
          <cell r="C3087" t="str">
            <v>BONIFICACIONES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</row>
        <row r="3088">
          <cell r="B3088">
            <v>516960</v>
          </cell>
          <cell r="C3088" t="str">
            <v>INDEMNIZACIONES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</row>
        <row r="3089">
          <cell r="B3089">
            <v>516963</v>
          </cell>
          <cell r="C3089" t="str">
            <v>VIÁTICOS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</row>
        <row r="3090">
          <cell r="B3090">
            <v>516966</v>
          </cell>
          <cell r="C3090" t="str">
            <v>APORTES ISS EN LIQUIDACIÓN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</row>
        <row r="3091">
          <cell r="B3091">
            <v>516969</v>
          </cell>
          <cell r="C3091" t="str">
            <v>APORTES CAJA DE COMPENSACIÓN FAMILIAR ICBF Y SENA-SALARIO INTEGRAL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</row>
        <row r="3092">
          <cell r="B3092">
            <v>516972</v>
          </cell>
          <cell r="C3092" t="str">
            <v>AUXILIOS AL PERSONAL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</row>
        <row r="3093">
          <cell r="B3093">
            <v>516975</v>
          </cell>
          <cell r="C3093" t="str">
            <v>APORTES CAJA DE COMPENSACIÓN ICBF Y SENA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</row>
        <row r="3094">
          <cell r="B3094">
            <v>516978</v>
          </cell>
          <cell r="C3094" t="str">
            <v>APORTES FONDOS DE PENSIONES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</row>
        <row r="3095">
          <cell r="B3095">
            <v>516981</v>
          </cell>
          <cell r="C3095" t="str">
            <v>OTROS APORTES Y AUXILIOS AL PERSONAL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</row>
        <row r="3096">
          <cell r="B3096">
            <v>516997</v>
          </cell>
          <cell r="C3096" t="str">
            <v>RIESGO OPERATIVO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</row>
        <row r="3097">
          <cell r="B3097">
            <v>517000</v>
          </cell>
          <cell r="C3097" t="str">
            <v>DETERIORO (PROVISIONES)</v>
          </cell>
          <cell r="D3097">
            <v>40432533564.339996</v>
          </cell>
          <cell r="E3097">
            <v>49319107620.650002</v>
          </cell>
          <cell r="F3097">
            <v>108351141016.53</v>
          </cell>
          <cell r="G3097">
            <v>40432533564.339996</v>
          </cell>
          <cell r="H3097">
            <v>49319107620.650002</v>
          </cell>
        </row>
        <row r="3098">
          <cell r="B3098">
            <v>517005</v>
          </cell>
          <cell r="C3098" t="str">
            <v>CARTERA DE CRÉDITOS</v>
          </cell>
          <cell r="D3098">
            <v>38348083692.449997</v>
          </cell>
          <cell r="E3098">
            <v>35998760028.019997</v>
          </cell>
          <cell r="F3098">
            <v>104101236925.88</v>
          </cell>
          <cell r="G3098">
            <v>38348083692.449997</v>
          </cell>
          <cell r="H3098">
            <v>35998760028.019997</v>
          </cell>
        </row>
        <row r="3099">
          <cell r="B3099">
            <v>517010</v>
          </cell>
          <cell r="C3099" t="str">
            <v>OPERACIONES DE LEASING FINANCIERO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</row>
        <row r="3100">
          <cell r="B3100">
            <v>517015</v>
          </cell>
          <cell r="C3100" t="str">
            <v>OPERACIONES DE LEASING OPERATIVO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</row>
        <row r="3101">
          <cell r="B3101">
            <v>517020</v>
          </cell>
          <cell r="C3101" t="str">
            <v>CUENTAS POR COBRAR</v>
          </cell>
          <cell r="D3101">
            <v>1617258210.97</v>
          </cell>
          <cell r="E3101">
            <v>746561833.11000001</v>
          </cell>
          <cell r="F3101">
            <v>1380089131.76</v>
          </cell>
          <cell r="G3101">
            <v>1617258210.97</v>
          </cell>
          <cell r="H3101">
            <v>746561833.11000001</v>
          </cell>
        </row>
        <row r="3102">
          <cell r="B3102">
            <v>517025</v>
          </cell>
          <cell r="C3102" t="str">
            <v>CUENTAS POR COBRAR ACTIVIDAD ASEGURADORA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</row>
        <row r="3103">
          <cell r="B3103">
            <v>517030</v>
          </cell>
          <cell r="C3103" t="str">
            <v>BIENES RECIBIDOS EN PAGO Y RESTITUIDOS</v>
          </cell>
          <cell r="D3103">
            <v>448696592.88999999</v>
          </cell>
          <cell r="E3103">
            <v>12138340587.08</v>
          </cell>
          <cell r="F3103">
            <v>2229122200</v>
          </cell>
          <cell r="G3103">
            <v>448696592.88999999</v>
          </cell>
          <cell r="H3103">
            <v>12138340587.08</v>
          </cell>
        </row>
        <row r="3104">
          <cell r="B3104">
            <v>517035</v>
          </cell>
          <cell r="C3104" t="str">
            <v>PARA PROTECCIÓN SEMOVIENTES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</row>
        <row r="3105">
          <cell r="B3105">
            <v>517040</v>
          </cell>
          <cell r="C3105" t="str">
            <v>DE INVERSIONES</v>
          </cell>
          <cell r="D3105">
            <v>0</v>
          </cell>
          <cell r="E3105">
            <v>409724895.92000002</v>
          </cell>
          <cell r="F3105">
            <v>604259748.96000004</v>
          </cell>
          <cell r="G3105">
            <v>0</v>
          </cell>
          <cell r="H3105">
            <v>409724895.92000002</v>
          </cell>
        </row>
        <row r="3106">
          <cell r="B3106">
            <v>517045</v>
          </cell>
          <cell r="C3106" t="str">
            <v>RIESGO DE LIQUIDEZ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</row>
        <row r="3107">
          <cell r="B3107">
            <v>517050</v>
          </cell>
          <cell r="C3107" t="str">
            <v>FONDO DE CESANTÍA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</row>
        <row r="3108">
          <cell r="B3108">
            <v>517055</v>
          </cell>
          <cell r="C3108" t="str">
            <v>FONDO DE PENSIONES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</row>
        <row r="3109">
          <cell r="B3109">
            <v>517060</v>
          </cell>
          <cell r="C3109" t="str">
            <v>RIESGO DE TASA DE INTERÉS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</row>
        <row r="3110">
          <cell r="B3110">
            <v>517065</v>
          </cell>
          <cell r="C3110" t="str">
            <v>PRIMAS DEVUELTAS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</row>
        <row r="3111">
          <cell r="B3111">
            <v>517070</v>
          </cell>
          <cell r="C3111" t="str">
            <v>CAPITAL GARANTÍA – FOGAFIN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</row>
        <row r="3112">
          <cell r="B3112">
            <v>517075</v>
          </cell>
          <cell r="C3112" t="str">
            <v>POR DETERIORO EN EL VALOR DE LOS ACTIVOS PPE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</row>
        <row r="3113">
          <cell r="B3113">
            <v>517080</v>
          </cell>
          <cell r="C3113" t="str">
            <v>PÉRDIDA POR DETERIORO DEL VALOR DE LOS ACTIVOS INTANGIBLES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</row>
        <row r="3114">
          <cell r="B3114">
            <v>517085</v>
          </cell>
          <cell r="C3114" t="str">
            <v>POR DETERIORO DEL VALOR DE LOS ACTIVOS BIOLÓGICOS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</row>
        <row r="3115">
          <cell r="B3115">
            <v>517095</v>
          </cell>
          <cell r="C3115" t="str">
            <v>POR DETERIORO EN EL VALOR DE OTROS ACTIVOS</v>
          </cell>
          <cell r="D3115">
            <v>18495068.030000001</v>
          </cell>
          <cell r="E3115">
            <v>25720276.52</v>
          </cell>
          <cell r="F3115">
            <v>36433009.93</v>
          </cell>
          <cell r="G3115">
            <v>18495068.030000001</v>
          </cell>
          <cell r="H3115">
            <v>25720276.52</v>
          </cell>
        </row>
        <row r="3116">
          <cell r="B3116">
            <v>517100</v>
          </cell>
          <cell r="C3116" t="str">
            <v>COMPONENTE CONTRACÍCLICO DETERIORO (PROVISIONES)  INDIVIDUALES</v>
          </cell>
          <cell r="D3116">
            <v>16691260241.74</v>
          </cell>
          <cell r="E3116">
            <v>18663965642.369999</v>
          </cell>
          <cell r="F3116">
            <v>27398771923.529999</v>
          </cell>
          <cell r="G3116">
            <v>16691260241.74</v>
          </cell>
          <cell r="H3116">
            <v>18663965642.369999</v>
          </cell>
        </row>
        <row r="3117">
          <cell r="B3117">
            <v>517105</v>
          </cell>
          <cell r="C3117" t="str">
            <v>CRÉDITOS Y OPERACIONES DE LEASING DE CONSUMO</v>
          </cell>
          <cell r="D3117">
            <v>7942980.7000000002</v>
          </cell>
          <cell r="E3117">
            <v>12483002.9</v>
          </cell>
          <cell r="F3117">
            <v>11659121.51</v>
          </cell>
          <cell r="G3117">
            <v>7942980.7000000002</v>
          </cell>
          <cell r="H3117">
            <v>12483002.9</v>
          </cell>
        </row>
        <row r="3118">
          <cell r="B3118">
            <v>517110</v>
          </cell>
          <cell r="C3118" t="str">
            <v>OPERACIONES DE LEASING OPERACIONAL DE CONSUMO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</row>
        <row r="3119">
          <cell r="B3119">
            <v>517115</v>
          </cell>
          <cell r="C3119" t="str">
            <v>CRÉDITOS Y OPERACIONES DE LEASING COMERCIALES</v>
          </cell>
          <cell r="D3119">
            <v>16478983351.950001</v>
          </cell>
          <cell r="E3119">
            <v>18402349636.380001</v>
          </cell>
          <cell r="F3119">
            <v>27043389260.130001</v>
          </cell>
          <cell r="G3119">
            <v>16478983351.950001</v>
          </cell>
          <cell r="H3119">
            <v>18402349636.380001</v>
          </cell>
        </row>
        <row r="3120">
          <cell r="B3120">
            <v>517120</v>
          </cell>
          <cell r="C3120" t="str">
            <v>OPERACIONES DE LEASING OPERACIONAL COMERCIAL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</row>
        <row r="3121">
          <cell r="B3121">
            <v>517125</v>
          </cell>
          <cell r="C3121" t="str">
            <v>CUENTAS POR COBRAR</v>
          </cell>
          <cell r="D3121">
            <v>204333909.09</v>
          </cell>
          <cell r="E3121">
            <v>249133003.09</v>
          </cell>
          <cell r="F3121">
            <v>343723541.88999999</v>
          </cell>
          <cell r="G3121">
            <v>204333909.09</v>
          </cell>
          <cell r="H3121">
            <v>249133003.09</v>
          </cell>
        </row>
        <row r="3122">
          <cell r="B3122">
            <v>517200</v>
          </cell>
          <cell r="C3122" t="str">
            <v>MULTAS Y SANCIONES, LITIGIOS, INDEMNIZACIONES Y DEMANDAS-RIESGO OPERATIVO</v>
          </cell>
          <cell r="D3122">
            <v>891684</v>
          </cell>
          <cell r="E3122">
            <v>8575416</v>
          </cell>
          <cell r="F3122">
            <v>1507295785</v>
          </cell>
          <cell r="G3122">
            <v>891684</v>
          </cell>
          <cell r="H3122">
            <v>8575416</v>
          </cell>
        </row>
        <row r="3123">
          <cell r="B3123">
            <v>517205</v>
          </cell>
          <cell r="C3123" t="str">
            <v>MULTAS Y SANCIONES SUPERINTENDENCIA FINANCIERA DE COLOMBIA - DESENCAJE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</row>
        <row r="3124">
          <cell r="B3124">
            <v>517210</v>
          </cell>
          <cell r="C3124" t="str">
            <v>MULTAS Y SANCIONES SUPERINTENDENCIA FINANCIERA DE COLOMBIA – APALANCAMIENTO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</row>
        <row r="3125">
          <cell r="B3125">
            <v>517215</v>
          </cell>
          <cell r="C3125" t="str">
            <v>MULTAS Y SANCIONES SUPERINTENDENCIA FINANCIERA DE COLOMBIA - POSICIÓN PROPIA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</row>
        <row r="3126">
          <cell r="B3126">
            <v>517220</v>
          </cell>
          <cell r="C3126" t="str">
            <v>MULTAS Y SANCIONES SUPERINTENDENCIA FINANCIERA DE COLOMBIA - OTRAS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</row>
        <row r="3127">
          <cell r="B3127">
            <v>517225</v>
          </cell>
          <cell r="C3127" t="str">
            <v>MULTAS Y SANCIONES OTRAS AUTORIDADES ADMINISTRATIVAS</v>
          </cell>
          <cell r="D3127">
            <v>0</v>
          </cell>
          <cell r="E3127">
            <v>7812420</v>
          </cell>
          <cell r="F3127">
            <v>1130681700</v>
          </cell>
          <cell r="G3127">
            <v>0</v>
          </cell>
          <cell r="H3127">
            <v>7812420</v>
          </cell>
        </row>
        <row r="3128">
          <cell r="B3128">
            <v>517230</v>
          </cell>
          <cell r="C3128" t="str">
            <v>INDEMNIZACIONES A CLIENTES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</row>
        <row r="3129">
          <cell r="B3129">
            <v>517235</v>
          </cell>
          <cell r="C3129" t="str">
            <v>OTRAS INDEMNIZACIONES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</row>
        <row r="3130">
          <cell r="B3130">
            <v>517240</v>
          </cell>
          <cell r="C3130" t="str">
            <v>DEMANDAS LABORALES</v>
          </cell>
          <cell r="D3130">
            <v>0</v>
          </cell>
          <cell r="E3130">
            <v>0</v>
          </cell>
          <cell r="F3130">
            <v>14400000</v>
          </cell>
          <cell r="G3130">
            <v>0</v>
          </cell>
          <cell r="H3130">
            <v>0</v>
          </cell>
        </row>
        <row r="3131">
          <cell r="B3131">
            <v>517245</v>
          </cell>
          <cell r="C3131" t="str">
            <v>DEMANDAS POR INCUMPLIMIENTO DE CONTRATOS</v>
          </cell>
          <cell r="D3131">
            <v>0</v>
          </cell>
          <cell r="E3131">
            <v>0</v>
          </cell>
          <cell r="F3131">
            <v>362214085</v>
          </cell>
          <cell r="G3131">
            <v>0</v>
          </cell>
          <cell r="H3131">
            <v>0</v>
          </cell>
        </row>
        <row r="3132">
          <cell r="B3132">
            <v>517250</v>
          </cell>
          <cell r="C3132" t="str">
            <v>LITIGIOS EN PROCESO EJECUTIVO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</row>
        <row r="3133">
          <cell r="B3133">
            <v>517255</v>
          </cell>
          <cell r="C3133" t="str">
            <v>OTROS LITIGIOS EN PROCESO ADMINISTRATIVO JUDICIAL O ARBITRAL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</row>
        <row r="3134">
          <cell r="B3134">
            <v>517295</v>
          </cell>
          <cell r="C3134" t="str">
            <v>OTRAS</v>
          </cell>
          <cell r="D3134">
            <v>891684</v>
          </cell>
          <cell r="E3134">
            <v>762996</v>
          </cell>
          <cell r="F3134">
            <v>0</v>
          </cell>
          <cell r="G3134">
            <v>891684</v>
          </cell>
          <cell r="H3134">
            <v>762996</v>
          </cell>
        </row>
        <row r="3135">
          <cell r="B3135">
            <v>517300</v>
          </cell>
          <cell r="C3135" t="str">
            <v>RESERVAS TÉCNICAS FONDOS DE GARANTÍAS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</row>
        <row r="3136">
          <cell r="B3136">
            <v>517305</v>
          </cell>
          <cell r="C3136" t="str">
            <v>SEGURO DE DEPÓSITO DE INSTITUCIONES FINANCIERAS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</row>
        <row r="3137">
          <cell r="B3137">
            <v>517310</v>
          </cell>
          <cell r="C3137" t="str">
            <v>SEGURO DE DEPÓSITO DE ENTIDADES COOPERATIVAS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</row>
        <row r="3138">
          <cell r="B3138">
            <v>517315</v>
          </cell>
          <cell r="C3138" t="str">
            <v>GARANTÍAS OTORGADAS FONDOS DE CESANTÍAS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</row>
        <row r="3139">
          <cell r="B3139">
            <v>517320</v>
          </cell>
          <cell r="C3139" t="str">
            <v>GARANTÍAS OTORGADAS FONDOS DE PENSIONES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</row>
        <row r="3140">
          <cell r="B3140">
            <v>517325</v>
          </cell>
          <cell r="C3140" t="str">
            <v>PENSIONES ADMINISTRADORAS DE RIESGOS LABORALES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</row>
        <row r="3141">
          <cell r="B3141">
            <v>517330</v>
          </cell>
          <cell r="C3141" t="str">
            <v>RESERVA POR ADMINISTRACIÓN DEL RIESGO DE GARANTÍAS –FNG-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</row>
        <row r="3142">
          <cell r="B3142">
            <v>517400</v>
          </cell>
          <cell r="C3142" t="str">
            <v>PAGOS SINIESTROS SIN RECUPERACIÓN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</row>
        <row r="3143">
          <cell r="B3143">
            <v>517405</v>
          </cell>
          <cell r="C3143" t="str">
            <v>PAGOS SINIESTROS SIN RECUPERACIONES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</row>
        <row r="3144">
          <cell r="B3144">
            <v>517497</v>
          </cell>
          <cell r="C3144" t="str">
            <v>PAGOS SINIESTROS SIN RECUPERACIÓN-RIESGO OPERATIVO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</row>
        <row r="3145">
          <cell r="B3145">
            <v>517500</v>
          </cell>
          <cell r="C3145" t="str">
            <v>DEPRECIACIÓN DE LA PPE</v>
          </cell>
          <cell r="D3145">
            <v>795699332.98000002</v>
          </cell>
          <cell r="E3145">
            <v>1542765565.04</v>
          </cell>
          <cell r="F3145">
            <v>1373235483.3099999</v>
          </cell>
          <cell r="G3145">
            <v>795699332.98000002</v>
          </cell>
          <cell r="H3145">
            <v>1542765565.04</v>
          </cell>
        </row>
        <row r="3146">
          <cell r="B3146">
            <v>517502</v>
          </cell>
          <cell r="C3146" t="str">
            <v>CONSTRUCCIONES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</row>
        <row r="3147">
          <cell r="B3147">
            <v>517504</v>
          </cell>
          <cell r="C3147" t="str">
            <v>MAQUINARIA</v>
          </cell>
          <cell r="D3147">
            <v>129160789.56999999</v>
          </cell>
          <cell r="E3147">
            <v>137185671.52000001</v>
          </cell>
          <cell r="F3147">
            <v>156692807.22999999</v>
          </cell>
          <cell r="G3147">
            <v>129160789.56999999</v>
          </cell>
          <cell r="H3147">
            <v>137185671.52000001</v>
          </cell>
        </row>
        <row r="3148">
          <cell r="B3148">
            <v>517506</v>
          </cell>
          <cell r="C3148" t="str">
            <v>VEHÍCULOS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</row>
        <row r="3149">
          <cell r="B3149">
            <v>517507</v>
          </cell>
          <cell r="C3149" t="str">
            <v xml:space="preserve">EDIFICIOS </v>
          </cell>
          <cell r="D3149">
            <v>402597747.36000001</v>
          </cell>
          <cell r="E3149">
            <v>402597747.36000001</v>
          </cell>
          <cell r="F3149">
            <v>289673420.01999998</v>
          </cell>
          <cell r="G3149">
            <v>402597747.36000001</v>
          </cell>
          <cell r="H3149">
            <v>402597747.36000001</v>
          </cell>
        </row>
        <row r="3150">
          <cell r="B3150">
            <v>517508</v>
          </cell>
          <cell r="C3150" t="str">
            <v>ENSERES Y ACCESORIOS</v>
          </cell>
          <cell r="D3150">
            <v>495638.16</v>
          </cell>
          <cell r="E3150">
            <v>579326.69999999995</v>
          </cell>
          <cell r="F3150">
            <v>1501017.41</v>
          </cell>
          <cell r="G3150">
            <v>495638.16</v>
          </cell>
          <cell r="H3150">
            <v>579326.69999999995</v>
          </cell>
        </row>
        <row r="3151">
          <cell r="B3151">
            <v>517510</v>
          </cell>
          <cell r="C3151" t="str">
            <v>EQUIPO DE OFICINA</v>
          </cell>
          <cell r="D3151">
            <v>128135475.43000001</v>
          </cell>
          <cell r="E3151">
            <v>153331148.38999999</v>
          </cell>
          <cell r="F3151">
            <v>159895279.56</v>
          </cell>
          <cell r="G3151">
            <v>128135475.43000001</v>
          </cell>
          <cell r="H3151">
            <v>153331148.38999999</v>
          </cell>
        </row>
        <row r="3152">
          <cell r="B3152">
            <v>517512</v>
          </cell>
          <cell r="C3152" t="str">
            <v>EQUIPO INFORMÁTICO</v>
          </cell>
          <cell r="D3152">
            <v>11992833.51</v>
          </cell>
          <cell r="E3152">
            <v>27128217.75</v>
          </cell>
          <cell r="F3152">
            <v>98937395.120000005</v>
          </cell>
          <cell r="G3152">
            <v>11992833.51</v>
          </cell>
          <cell r="H3152">
            <v>27128217.75</v>
          </cell>
        </row>
        <row r="3153">
          <cell r="B3153">
            <v>517514</v>
          </cell>
          <cell r="C3153" t="str">
            <v>EQUIPO DE REDES Y COMUNICACIÓN</v>
          </cell>
          <cell r="D3153">
            <v>123316848.95</v>
          </cell>
          <cell r="E3153">
            <v>184140618.41</v>
          </cell>
          <cell r="F3153">
            <v>208852961.99000001</v>
          </cell>
          <cell r="G3153">
            <v>123316848.95</v>
          </cell>
          <cell r="H3153">
            <v>184140618.41</v>
          </cell>
        </row>
        <row r="3154">
          <cell r="B3154">
            <v>517516</v>
          </cell>
          <cell r="C3154" t="str">
            <v>ACTIVOS TANGIBLES DE EXPLORACIÓN Y EVALUACIÓN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</row>
        <row r="3155">
          <cell r="B3155">
            <v>517518</v>
          </cell>
          <cell r="C3155" t="str">
            <v>MEJORAS DE DERECHOS DE ARRENDAMIENTO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</row>
        <row r="3156">
          <cell r="B3156">
            <v>517520</v>
          </cell>
          <cell r="C3156" t="str">
            <v>PROPIEDADES Y EQUIPO EN ARRENDAMIENTO OPERATIVO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</row>
        <row r="3157">
          <cell r="B3157">
            <v>517522</v>
          </cell>
          <cell r="C3157" t="str">
            <v>BIENES RURALES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</row>
        <row r="3158">
          <cell r="B3158">
            <v>517524</v>
          </cell>
          <cell r="C3158" t="str">
            <v>EDIFICIOS-RIESGOS LABORALES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</row>
        <row r="3159">
          <cell r="B3159">
            <v>517525</v>
          </cell>
          <cell r="C3159" t="str">
            <v>MUEBLES Y ENSERES DE OFICINA-RIESGOS LABORALES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</row>
        <row r="3160">
          <cell r="B3160">
            <v>517526</v>
          </cell>
          <cell r="C3160" t="str">
            <v>EQUIPO DE COMPUTACIÓN-RIESGOS LABORALES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</row>
        <row r="3161">
          <cell r="B3161">
            <v>517527</v>
          </cell>
          <cell r="C3161" t="str">
            <v>VEHÍCULOS-RIESGOS LABORALES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</row>
        <row r="3162">
          <cell r="B3162">
            <v>517528</v>
          </cell>
          <cell r="C3162" t="str">
            <v>BIENES REALIZABLES-RIESGOS LABORALES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</row>
        <row r="3163">
          <cell r="B3163">
            <v>517529</v>
          </cell>
          <cell r="C3163" t="str">
            <v>CONSTRUCCIONES EN PROCESO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</row>
        <row r="3164">
          <cell r="B3164">
            <v>517531</v>
          </cell>
          <cell r="C3164" t="str">
            <v>OTRAS PROPIEDADES Y EQUIPO</v>
          </cell>
          <cell r="D3164">
            <v>0</v>
          </cell>
          <cell r="E3164">
            <v>637802834.90999997</v>
          </cell>
          <cell r="F3164">
            <v>457682601.98000002</v>
          </cell>
          <cell r="G3164">
            <v>0</v>
          </cell>
          <cell r="H3164">
            <v>637802834.90999997</v>
          </cell>
        </row>
        <row r="3165">
          <cell r="B3165">
            <v>517532</v>
          </cell>
          <cell r="C3165" t="str">
            <v>COMPENSACIÓN EXIGIBLE DE TERCEROS POR PARTIDAS DE LA PPE  QUE ESTABAN DETERIORADAS DE VALOR, PÉRDIDAS O ABANDONADAS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</row>
        <row r="3166">
          <cell r="B3166">
            <v>517533</v>
          </cell>
          <cell r="C3166" t="str">
            <v>PROPIEDADES DE INVERSIÓN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</row>
        <row r="3167">
          <cell r="B3167">
            <v>517600</v>
          </cell>
          <cell r="C3167" t="str">
            <v>DEPRECIACIÓN DE LOS ACTIVOS BIOLÓGICOS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</row>
        <row r="3168">
          <cell r="B3168">
            <v>517605</v>
          </cell>
          <cell r="C3168" t="str">
            <v>SEMOVIENTES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</row>
        <row r="3169">
          <cell r="B3169">
            <v>517610</v>
          </cell>
          <cell r="C3169" t="str">
            <v>OTROS ANIMALES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</row>
        <row r="3170">
          <cell r="B3170">
            <v>517615</v>
          </cell>
          <cell r="C3170" t="str">
            <v>PLANTACIONES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</row>
        <row r="3171">
          <cell r="B3171">
            <v>517620</v>
          </cell>
          <cell r="C3171" t="str">
            <v>PRODUCTOS AGRÍCOLAS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</row>
        <row r="3172">
          <cell r="B3172">
            <v>517695</v>
          </cell>
          <cell r="C3172" t="str">
            <v>OTROS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</row>
        <row r="3173">
          <cell r="B3173">
            <v>517700</v>
          </cell>
          <cell r="C3173" t="str">
            <v>VALORACIÓN DEL VEHICULO DE PROPÓSITO ESPECIAL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</row>
        <row r="3174">
          <cell r="B3174">
            <v>518000</v>
          </cell>
          <cell r="C3174" t="str">
            <v>AMORTIZACIÓN DE ACTIVOS INTANGIBLES</v>
          </cell>
          <cell r="D3174">
            <v>1626705019.6300001</v>
          </cell>
          <cell r="E3174">
            <v>1138771991.8800001</v>
          </cell>
          <cell r="F3174">
            <v>1151965411.23</v>
          </cell>
          <cell r="G3174">
            <v>1626705019.6300001</v>
          </cell>
          <cell r="H3174">
            <v>1138771991.8800001</v>
          </cell>
        </row>
        <row r="3175">
          <cell r="B3175">
            <v>518010</v>
          </cell>
          <cell r="C3175" t="str">
            <v>MARCAS COMERCIALES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</row>
        <row r="3176">
          <cell r="B3176">
            <v>518015</v>
          </cell>
          <cell r="C3176" t="str">
            <v>ACTIVOS INTANGIBLES PARA EXPLORACIÓN Y EVALUACIÓN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</row>
        <row r="3177">
          <cell r="B3177">
            <v>518020</v>
          </cell>
          <cell r="C3177" t="str">
            <v>PROGRAMAS Y APLICACIONES INFORMÁTICAS</v>
          </cell>
          <cell r="D3177">
            <v>1094081101.97</v>
          </cell>
          <cell r="E3177">
            <v>864989020.62</v>
          </cell>
          <cell r="F3177">
            <v>807381633.60000002</v>
          </cell>
          <cell r="G3177">
            <v>1094081101.97</v>
          </cell>
          <cell r="H3177">
            <v>864989020.62</v>
          </cell>
        </row>
        <row r="3178">
          <cell r="B3178">
            <v>518025</v>
          </cell>
          <cell r="C3178" t="str">
            <v>LICENCIAS Y FRANQUICIAS</v>
          </cell>
          <cell r="D3178">
            <v>532623917.66000003</v>
          </cell>
          <cell r="E3178">
            <v>273782971.25999999</v>
          </cell>
          <cell r="F3178">
            <v>344583777.63</v>
          </cell>
          <cell r="G3178">
            <v>532623917.66000003</v>
          </cell>
          <cell r="H3178">
            <v>273782971.25999999</v>
          </cell>
        </row>
        <row r="3179">
          <cell r="B3179">
            <v>518030</v>
          </cell>
          <cell r="C3179" t="str">
            <v>DERECHOS DE PROPIEDAD INTELECTUAL, PATENTES, Y OTROS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</row>
        <row r="3180">
          <cell r="B3180">
            <v>518035</v>
          </cell>
          <cell r="C3180" t="str">
            <v>DERECHOS DE PROPIEDAD INDUSTRIAL, SERVICIOS Y DERECHOS DE OPERACIÓN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</row>
        <row r="3181">
          <cell r="B3181">
            <v>518040</v>
          </cell>
          <cell r="C3181" t="str">
            <v>FÓRMULAS, MODELOS, DISEÑOS Y PROTOTIPOS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</row>
        <row r="3182">
          <cell r="B3182">
            <v>518045</v>
          </cell>
          <cell r="C3182" t="str">
            <v>ACTIVOS INTANGIBLES RELACIONADOS CON CLIENTES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</row>
        <row r="3183">
          <cell r="B3183">
            <v>518050</v>
          </cell>
          <cell r="C3183" t="str">
            <v>PUESTOS EN BOLSAS DE VALORES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</row>
        <row r="3184">
          <cell r="B3184">
            <v>518055</v>
          </cell>
          <cell r="C3184" t="str">
            <v>PUESTOS EN BOLSAS DE BIENES Y PRODUCTOS AGROPECUARIOS Y AGROINDUSTRIALES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</row>
        <row r="3185">
          <cell r="B3185">
            <v>518060</v>
          </cell>
          <cell r="C3185" t="str">
            <v>MEJORAS A PROPIEDADES TOMADAS EN ARRENDAMIENTO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</row>
        <row r="3186">
          <cell r="B3186">
            <v>518065</v>
          </cell>
          <cell r="C3186" t="str">
            <v>SEMOVIENTES EN LEASING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</row>
        <row r="3187">
          <cell r="B3187">
            <v>518070</v>
          </cell>
          <cell r="C3187" t="str">
            <v>PROGRAMAS PARA COMPUTADOR   SOFTWARE DADOS EN LEASING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</row>
        <row r="3188">
          <cell r="B3188">
            <v>518075</v>
          </cell>
          <cell r="C3188" t="str">
            <v>AMORTIZACIONES RIESGOS LABORALES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</row>
        <row r="3189">
          <cell r="B3189">
            <v>518200</v>
          </cell>
          <cell r="C3189" t="str">
            <v>PÉRDIDA POR VALORACIÓN DEL ACTIVO BIOLÓGICO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</row>
        <row r="3190">
          <cell r="B3190">
            <v>518205</v>
          </cell>
          <cell r="C3190" t="str">
            <v>SEMOVIENTES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</row>
        <row r="3191">
          <cell r="B3191">
            <v>518210</v>
          </cell>
          <cell r="C3191" t="str">
            <v>OTROS ANIMALES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</row>
        <row r="3192">
          <cell r="B3192">
            <v>518215</v>
          </cell>
          <cell r="C3192" t="str">
            <v>PLANTACIONES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</row>
        <row r="3193">
          <cell r="B3193">
            <v>518220</v>
          </cell>
          <cell r="C3193" t="str">
            <v>PRODUCTOS AGRÍCOLAS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</row>
        <row r="3194">
          <cell r="B3194">
            <v>518295</v>
          </cell>
          <cell r="C3194" t="str">
            <v>OTROS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</row>
        <row r="3195">
          <cell r="B3195">
            <v>518300</v>
          </cell>
          <cell r="C3195" t="str">
            <v>COSTO DE EMISIÓN ESPECIES MONETARIAS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</row>
        <row r="3196">
          <cell r="B3196">
            <v>518305</v>
          </cell>
          <cell r="C3196" t="str">
            <v>BILLETES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</row>
        <row r="3197">
          <cell r="B3197">
            <v>518310</v>
          </cell>
          <cell r="C3197" t="str">
            <v>MONEDA METÁLICA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</row>
        <row r="3198">
          <cell r="B3198">
            <v>518315</v>
          </cell>
          <cell r="C3198" t="str">
            <v>VALOR FACIAL MONEDA DESTRUIDA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</row>
        <row r="3199">
          <cell r="B3199">
            <v>519000</v>
          </cell>
          <cell r="C3199" t="str">
            <v>DIVERSOS</v>
          </cell>
          <cell r="D3199">
            <v>8790071947.1900005</v>
          </cell>
          <cell r="E3199">
            <v>7591196749.9399996</v>
          </cell>
          <cell r="F3199">
            <v>13326268723.48</v>
          </cell>
          <cell r="G3199">
            <v>8790071947.1900005</v>
          </cell>
          <cell r="H3199">
            <v>7591196749.9399996</v>
          </cell>
        </row>
        <row r="3200">
          <cell r="B3200">
            <v>519005</v>
          </cell>
          <cell r="C3200" t="str">
            <v>SERVICIO DE ASEO Y VIGILANCIA</v>
          </cell>
          <cell r="D3200">
            <v>602077095</v>
          </cell>
          <cell r="E3200">
            <v>592234780</v>
          </cell>
          <cell r="F3200">
            <v>600792553</v>
          </cell>
          <cell r="G3200">
            <v>602077095</v>
          </cell>
          <cell r="H3200">
            <v>592234780</v>
          </cell>
        </row>
        <row r="3201">
          <cell r="B3201">
            <v>519010</v>
          </cell>
          <cell r="C3201" t="str">
            <v>SERVICIOS TEMPORALES</v>
          </cell>
          <cell r="D3201">
            <v>322353933</v>
          </cell>
          <cell r="E3201">
            <v>227977841</v>
          </cell>
          <cell r="F3201">
            <v>616901160</v>
          </cell>
          <cell r="G3201">
            <v>322353933</v>
          </cell>
          <cell r="H3201">
            <v>227977841</v>
          </cell>
        </row>
        <row r="3202">
          <cell r="B3202">
            <v>519015</v>
          </cell>
          <cell r="C3202" t="str">
            <v>PUBLICIDAD Y PROPAGANDA</v>
          </cell>
          <cell r="D3202">
            <v>276977361</v>
          </cell>
          <cell r="E3202">
            <v>177146704</v>
          </cell>
          <cell r="F3202">
            <v>1013707234</v>
          </cell>
          <cell r="G3202">
            <v>276977361</v>
          </cell>
          <cell r="H3202">
            <v>177146704</v>
          </cell>
        </row>
        <row r="3203">
          <cell r="B3203">
            <v>519020</v>
          </cell>
          <cell r="C3203" t="str">
            <v>RELACIONES PÚBLICAS</v>
          </cell>
          <cell r="D3203">
            <v>59833112.240000002</v>
          </cell>
          <cell r="E3203">
            <v>70640635.849999994</v>
          </cell>
          <cell r="F3203">
            <v>59399557.380000003</v>
          </cell>
          <cell r="G3203">
            <v>59833112.240000002</v>
          </cell>
          <cell r="H3203">
            <v>70640635.849999994</v>
          </cell>
        </row>
        <row r="3204">
          <cell r="B3204">
            <v>519025</v>
          </cell>
          <cell r="C3204" t="str">
            <v>SERVICIOS PÚBLICOS</v>
          </cell>
          <cell r="D3204">
            <v>603612633.24000001</v>
          </cell>
          <cell r="E3204">
            <v>616183267</v>
          </cell>
          <cell r="F3204">
            <v>628474277</v>
          </cell>
          <cell r="G3204">
            <v>603612633.24000001</v>
          </cell>
          <cell r="H3204">
            <v>616183267</v>
          </cell>
        </row>
        <row r="3205">
          <cell r="B3205">
            <v>519030</v>
          </cell>
          <cell r="C3205" t="str">
            <v>PROCESAMIENTO ELECTRÓNICO DE DATOS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</row>
        <row r="3206">
          <cell r="B3206">
            <v>519035</v>
          </cell>
          <cell r="C3206" t="str">
            <v>GASTOS DE VIAJE</v>
          </cell>
          <cell r="D3206">
            <v>411981041.63</v>
          </cell>
          <cell r="E3206">
            <v>277144859.60000002</v>
          </cell>
          <cell r="F3206">
            <v>562049722.13</v>
          </cell>
          <cell r="G3206">
            <v>411981041.63</v>
          </cell>
          <cell r="H3206">
            <v>277144859.60000002</v>
          </cell>
        </row>
        <row r="3207">
          <cell r="B3207">
            <v>519040</v>
          </cell>
          <cell r="C3207" t="str">
            <v>TRANSPORTE</v>
          </cell>
          <cell r="D3207">
            <v>548955978.17999995</v>
          </cell>
          <cell r="E3207">
            <v>451110871</v>
          </cell>
          <cell r="F3207">
            <v>602920363.12</v>
          </cell>
          <cell r="G3207">
            <v>548955978.17999995</v>
          </cell>
          <cell r="H3207">
            <v>451110871</v>
          </cell>
        </row>
        <row r="3208">
          <cell r="B3208">
            <v>519045</v>
          </cell>
          <cell r="C3208" t="str">
            <v>ÚTILES Y PAPELERÍA</v>
          </cell>
          <cell r="D3208">
            <v>34604029</v>
          </cell>
          <cell r="E3208">
            <v>47461218</v>
          </cell>
          <cell r="F3208">
            <v>39525268</v>
          </cell>
          <cell r="G3208">
            <v>34604029</v>
          </cell>
          <cell r="H3208">
            <v>47461218</v>
          </cell>
        </row>
        <row r="3209">
          <cell r="B3209">
            <v>519050</v>
          </cell>
          <cell r="C3209" t="str">
            <v>GASTOS OPERACIONALES CONSORCIOS O UNIONES TEMPORALES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</row>
        <row r="3210">
          <cell r="B3210">
            <v>519055</v>
          </cell>
          <cell r="C3210" t="str">
            <v>ÚTILES Y PAPELERÍA RIESGOS LABORALES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</row>
        <row r="3211">
          <cell r="B3211">
            <v>519060</v>
          </cell>
          <cell r="C3211" t="str">
            <v>TRANSPORTE RIESGOS LABORALES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</row>
        <row r="3212">
          <cell r="B3212">
            <v>519065</v>
          </cell>
          <cell r="C3212" t="str">
            <v>PUBLICACIONES Y SUSCRIPCIONES</v>
          </cell>
          <cell r="D3212">
            <v>286415622.11000001</v>
          </cell>
          <cell r="E3212">
            <v>174621387.56999999</v>
          </cell>
          <cell r="F3212">
            <v>185409941.62</v>
          </cell>
          <cell r="G3212">
            <v>286415622.11000001</v>
          </cell>
          <cell r="H3212">
            <v>174621387.56999999</v>
          </cell>
        </row>
        <row r="3213">
          <cell r="B3213">
            <v>519070</v>
          </cell>
          <cell r="C3213" t="str">
            <v>DONACIONES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</row>
        <row r="3214">
          <cell r="B3214">
            <v>519075</v>
          </cell>
          <cell r="C3214" t="str">
            <v>PÉRDIDA EN VENTA DE ACTIVOS EN LEASING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</row>
        <row r="3215">
          <cell r="B3215">
            <v>519085</v>
          </cell>
          <cell r="C3215" t="str">
            <v>GASTOS DE REPRESENTACIÓN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</row>
        <row r="3216">
          <cell r="B3216">
            <v>519090</v>
          </cell>
          <cell r="C3216" t="str">
            <v>GASTOS BANCARIOS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</row>
        <row r="3217">
          <cell r="B3217">
            <v>519092</v>
          </cell>
          <cell r="C3217" t="str">
            <v>CALIFICACIÓN DE RIESGOS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</row>
        <row r="3218">
          <cell r="B3218">
            <v>519095</v>
          </cell>
          <cell r="C3218" t="str">
            <v>OTROS</v>
          </cell>
          <cell r="D3218">
            <v>5642207843.8800001</v>
          </cell>
          <cell r="E3218">
            <v>4956320389.9200001</v>
          </cell>
          <cell r="F3218">
            <v>9017001000.2299995</v>
          </cell>
          <cell r="G3218">
            <v>5642207843.8800001</v>
          </cell>
          <cell r="H3218">
            <v>4956320389.9200001</v>
          </cell>
        </row>
        <row r="3219">
          <cell r="B3219">
            <v>519097</v>
          </cell>
          <cell r="C3219" t="str">
            <v>RIESGO OPERATIVO</v>
          </cell>
          <cell r="D3219">
            <v>1053297.9099999999</v>
          </cell>
          <cell r="E3219">
            <v>354796</v>
          </cell>
          <cell r="F3219">
            <v>87647</v>
          </cell>
          <cell r="G3219">
            <v>1053297.9099999999</v>
          </cell>
          <cell r="H3219">
            <v>354796</v>
          </cell>
        </row>
        <row r="3220">
          <cell r="B3220">
            <v>550000</v>
          </cell>
          <cell r="C3220" t="str">
            <v>COSTOS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</row>
        <row r="3221">
          <cell r="B3221">
            <v>550500</v>
          </cell>
          <cell r="C3221" t="str">
            <v>COSTO DE VENTAS DE BIENES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</row>
        <row r="3222">
          <cell r="B3222">
            <v>550505</v>
          </cell>
          <cell r="C3222" t="str">
            <v>AGRICULTURA, GANADERÍA, CAZA Y SILVICULTURA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</row>
        <row r="3223">
          <cell r="B3223">
            <v>550510</v>
          </cell>
          <cell r="C3223" t="str">
            <v>PESCA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</row>
        <row r="3224">
          <cell r="B3224">
            <v>550515</v>
          </cell>
          <cell r="C3224" t="str">
            <v>MINAS Y MINERALES (CANTERAS)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</row>
        <row r="3225">
          <cell r="B3225">
            <v>550520</v>
          </cell>
          <cell r="C3225" t="str">
            <v>ALIMENTICIOS, BEBIDAS Y ALCOHOLES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</row>
        <row r="3226">
          <cell r="B3226">
            <v>550525</v>
          </cell>
          <cell r="C3226" t="str">
            <v>INDUSTRIAS MANUFACTURERAS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</row>
        <row r="3227">
          <cell r="B3227">
            <v>550530</v>
          </cell>
          <cell r="C3227" t="str">
            <v>COMERCIO AL POR MAYOR Y AL POR MENOR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</row>
        <row r="3228">
          <cell r="B3228">
            <v>550535</v>
          </cell>
          <cell r="C3228" t="str">
            <v>IMPUESTOS Y TASAS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</row>
        <row r="3229">
          <cell r="B3229">
            <v>550540</v>
          </cell>
          <cell r="C3229" t="str">
            <v>BIENES PRODUCIDOS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</row>
        <row r="3230">
          <cell r="B3230">
            <v>550545</v>
          </cell>
          <cell r="C3230" t="str">
            <v>BIENES COMERCIALIZADOS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</row>
        <row r="3231">
          <cell r="B3231">
            <v>550550</v>
          </cell>
          <cell r="C3231" t="str">
            <v>DE MERCANCÍAS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</row>
        <row r="3232">
          <cell r="B3232">
            <v>550555</v>
          </cell>
          <cell r="C3232" t="str">
            <v>DE MATERIAS PRIMAS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</row>
        <row r="3233">
          <cell r="B3233">
            <v>550560</v>
          </cell>
          <cell r="C3233" t="str">
            <v>DE MATERIALES INDIRECTOS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</row>
        <row r="3234">
          <cell r="B3234">
            <v>550565</v>
          </cell>
          <cell r="C3234" t="str">
            <v>COMPRA DE ENERGÍA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</row>
        <row r="3235">
          <cell r="B3235">
            <v>550570</v>
          </cell>
          <cell r="C3235" t="str">
            <v>COSTOS DE VENTAS EN NEGOCIOS Y ACUERDOS CONJUNTOS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</row>
        <row r="3236">
          <cell r="B3236">
            <v>550595</v>
          </cell>
          <cell r="C3236" t="str">
            <v>OTROS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</row>
        <row r="3237">
          <cell r="B3237">
            <v>551000</v>
          </cell>
          <cell r="C3237" t="str">
            <v>COSTO DE VENTAS DE SERVICIOS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</row>
        <row r="3238">
          <cell r="B3238">
            <v>551005</v>
          </cell>
          <cell r="C3238" t="str">
            <v>ACTIVIDAD FINANCIERA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</row>
        <row r="3239">
          <cell r="B3239">
            <v>551010</v>
          </cell>
          <cell r="C3239" t="str">
            <v>IMPUESTOS Y TASAS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</row>
        <row r="3240">
          <cell r="B3240">
            <v>551015</v>
          </cell>
          <cell r="C3240" t="str">
            <v>SUMINISTRO DE ELECTRICIDAD, GAS Y AGUA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</row>
        <row r="3241">
          <cell r="B3241">
            <v>551020</v>
          </cell>
          <cell r="C3241" t="str">
            <v>CONSTRUCCIONES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</row>
        <row r="3242">
          <cell r="B3242">
            <v>551025</v>
          </cell>
          <cell r="C3242" t="str">
            <v>SERVICIOS HOTELEROS Y DE PROMOCIÓN TURÍSTICA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</row>
        <row r="3243">
          <cell r="B3243">
            <v>551030</v>
          </cell>
          <cell r="C3243" t="str">
            <v>TRANSPORTE, ALMACENAMIENTO Y COMUNICACIONES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</row>
        <row r="3244">
          <cell r="B3244">
            <v>551035</v>
          </cell>
          <cell r="C3244" t="str">
            <v>SERVICIO DE TELECOMUNICACIONES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</row>
        <row r="3245">
          <cell r="B3245">
            <v>551040</v>
          </cell>
          <cell r="C3245" t="str">
            <v>ACTIVIDADES INMOBILIARIAS, EMPRESARIALES Y DE ALQUILER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</row>
        <row r="3246">
          <cell r="B3246">
            <v>551045</v>
          </cell>
          <cell r="C3246" t="str">
            <v>SERVICIOS DE APOYO INDUSTRIAL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</row>
        <row r="3247">
          <cell r="B3247">
            <v>551050</v>
          </cell>
          <cell r="C3247" t="str">
            <v>SERVICIOS DE INVESTIGACIÓN CIENTÍFICA Y TECNOLÓGICA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</row>
        <row r="3248">
          <cell r="B3248">
            <v>551055</v>
          </cell>
          <cell r="C3248" t="str">
            <v>SERVICIOS EDUCATIVOS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</row>
        <row r="3249">
          <cell r="B3249">
            <v>551060</v>
          </cell>
          <cell r="C3249" t="str">
            <v>SERVICIOS SOCIALES Y DE SALUD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</row>
        <row r="3250">
          <cell r="B3250">
            <v>551065</v>
          </cell>
          <cell r="C3250" t="str">
            <v>SERVICIOS PÚBLICOS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</row>
        <row r="3251">
          <cell r="B3251">
            <v>551070</v>
          </cell>
          <cell r="C3251" t="str">
            <v>OTRAS ACTIVIDADES DE SERVICIOS COMUNITARIOS, SOCIALES Y PERSONALES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</row>
        <row r="3252">
          <cell r="B3252">
            <v>551075</v>
          </cell>
          <cell r="C3252" t="str">
            <v>ARRENDAMIENTOS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</row>
        <row r="3253">
          <cell r="B3253">
            <v>551080</v>
          </cell>
          <cell r="C3253" t="str">
            <v>COMISIONES Y/O HONORARIOS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</row>
        <row r="3254">
          <cell r="B3254">
            <v>551095</v>
          </cell>
          <cell r="C3254" t="str">
            <v>OTROS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</row>
        <row r="3255">
          <cell r="B3255">
            <v>560000</v>
          </cell>
          <cell r="C3255" t="str">
            <v>COSTOS DE PRODUCCIÓN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</row>
        <row r="3256">
          <cell r="B3256">
            <v>560500</v>
          </cell>
          <cell r="C3256" t="str">
            <v>PRODUCCIÓN DE BIENES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</row>
        <row r="3257">
          <cell r="B3257">
            <v>560502</v>
          </cell>
          <cell r="C3257" t="str">
            <v>MATERIA PRIMA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</row>
        <row r="3258">
          <cell r="B3258">
            <v>560504</v>
          </cell>
          <cell r="C3258" t="str">
            <v>MANO DE OBRA DIRECTA - SERVICIOS PERSONALES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</row>
        <row r="3259">
          <cell r="B3259">
            <v>560506</v>
          </cell>
          <cell r="C3259" t="str">
            <v>COSTOS INDIRECTOS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</row>
        <row r="3260">
          <cell r="B3260">
            <v>560508</v>
          </cell>
          <cell r="C3260" t="str">
            <v>SEMOVIENTES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</row>
        <row r="3261">
          <cell r="B3261">
            <v>560510</v>
          </cell>
          <cell r="C3261" t="str">
            <v>PRODUCTOS AGROPECUARIOS, DE SILVICULTURA, AVICULTURA Y PESCA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</row>
        <row r="3262">
          <cell r="B3262">
            <v>560512</v>
          </cell>
          <cell r="C3262" t="str">
            <v>PETRÓLEO CRUDO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</row>
        <row r="3263">
          <cell r="B3263">
            <v>560514</v>
          </cell>
          <cell r="C3263" t="str">
            <v>GAS NATURAL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</row>
        <row r="3264">
          <cell r="B3264">
            <v>560516</v>
          </cell>
          <cell r="C3264" t="str">
            <v>PRODUCTOS DE MINAS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</row>
        <row r="3265">
          <cell r="B3265">
            <v>560518</v>
          </cell>
          <cell r="C3265" t="str">
            <v>SAL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</row>
        <row r="3266">
          <cell r="B3266">
            <v>560520</v>
          </cell>
          <cell r="C3266" t="str">
            <v>IMPRESOS Y PUBLICACIONES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</row>
        <row r="3267">
          <cell r="B3267">
            <v>560522</v>
          </cell>
          <cell r="C3267" t="str">
            <v>COMBUSTIBLES Y OTROS DERIVADOS DEL PETRÓLEO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</row>
        <row r="3268">
          <cell r="B3268">
            <v>560524</v>
          </cell>
          <cell r="C3268" t="str">
            <v>LUBRICANTES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</row>
        <row r="3269">
          <cell r="B3269">
            <v>560526</v>
          </cell>
          <cell r="C3269" t="str">
            <v>ADITIVOS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</row>
        <row r="3270">
          <cell r="B3270">
            <v>560528</v>
          </cell>
          <cell r="C3270" t="str">
            <v>PRODUCTOS QUÍMICOS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</row>
        <row r="3271">
          <cell r="B3271">
            <v>560530</v>
          </cell>
          <cell r="C3271" t="str">
            <v>SUBPRODUCTOS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</row>
        <row r="3272">
          <cell r="B3272">
            <v>560532</v>
          </cell>
          <cell r="C3272" t="str">
            <v>MEDICAMENTOS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</row>
        <row r="3273">
          <cell r="B3273">
            <v>560534</v>
          </cell>
          <cell r="C3273" t="str">
            <v>MEDICAMENTOS DE USO VETERINARIO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</row>
        <row r="3274">
          <cell r="B3274">
            <v>560536</v>
          </cell>
          <cell r="C3274" t="str">
            <v>PRODUCTOS ARTESANALES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</row>
        <row r="3275">
          <cell r="B3275">
            <v>560538</v>
          </cell>
          <cell r="C3275" t="str">
            <v>PRODUCTOS METALÚRGICOS Y DE MICROFUNDICIÓN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</row>
        <row r="3276">
          <cell r="B3276">
            <v>560540</v>
          </cell>
          <cell r="C3276" t="str">
            <v>PRODUCTOS BÉLICOS Y EXPLOSIVOS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</row>
        <row r="3277">
          <cell r="B3277">
            <v>560542</v>
          </cell>
          <cell r="C3277" t="str">
            <v>PRODUCTOS DE MADERA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</row>
        <row r="3278">
          <cell r="B3278">
            <v>560544</v>
          </cell>
          <cell r="C3278" t="str">
            <v>LICORES, BEBIDAS Y ALCOHOLES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</row>
        <row r="3279">
          <cell r="B3279">
            <v>560546</v>
          </cell>
          <cell r="C3279" t="str">
            <v>PRODUCTOS ALIMENTICIOS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</row>
        <row r="3280">
          <cell r="B3280">
            <v>560548</v>
          </cell>
          <cell r="C3280" t="str">
            <v>CONSTRUCCIONES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</row>
        <row r="3281">
          <cell r="B3281">
            <v>560550</v>
          </cell>
          <cell r="C3281" t="str">
            <v>ESPECIES MONETARIAS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</row>
        <row r="3282">
          <cell r="B3282">
            <v>560552</v>
          </cell>
          <cell r="C3282" t="str">
            <v>PRODUCTOS PETROQUÍMICOS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</row>
        <row r="3283">
          <cell r="B3283">
            <v>560554</v>
          </cell>
          <cell r="C3283" t="str">
            <v>PRENDAS DE VESTIR Y CALZADO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</row>
        <row r="3284">
          <cell r="B3284">
            <v>560556</v>
          </cell>
          <cell r="C3284" t="str">
            <v>EQUIPOS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</row>
        <row r="3285">
          <cell r="B3285">
            <v>560558</v>
          </cell>
          <cell r="C3285" t="str">
            <v>HONORARIOS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</row>
        <row r="3286">
          <cell r="B3286">
            <v>560560</v>
          </cell>
          <cell r="C3286" t="str">
            <v>ARRENDAMIENTOS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</row>
        <row r="3287">
          <cell r="B3287">
            <v>560562</v>
          </cell>
          <cell r="C3287" t="str">
            <v>SEGUROS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</row>
        <row r="3288">
          <cell r="B3288">
            <v>560564</v>
          </cell>
          <cell r="C3288" t="str">
            <v>IMPUESTOS Y TASAS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</row>
        <row r="3289">
          <cell r="B3289">
            <v>560566</v>
          </cell>
          <cell r="C3289" t="str">
            <v>DEPRECIACIONES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</row>
        <row r="3290">
          <cell r="B3290">
            <v>560568</v>
          </cell>
          <cell r="C3290" t="str">
            <v>AMORTIZACIONES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</row>
        <row r="3291">
          <cell r="B3291">
            <v>560570</v>
          </cell>
          <cell r="C3291" t="str">
            <v>AGOTAMIENTO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</row>
        <row r="3292">
          <cell r="B3292">
            <v>560572</v>
          </cell>
          <cell r="C3292" t="str">
            <v>OTROS BIENES PRODUCIDOS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</row>
        <row r="3293">
          <cell r="B3293">
            <v>560574</v>
          </cell>
          <cell r="C3293" t="str">
            <v>SERVICIOS EDUCATIVOS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</row>
        <row r="3294">
          <cell r="B3294">
            <v>560576</v>
          </cell>
          <cell r="C3294" t="str">
            <v>SERVICIOS DE SALUD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</row>
        <row r="3295">
          <cell r="B3295">
            <v>560578</v>
          </cell>
          <cell r="C3295" t="str">
            <v>SERVICIOS DE TRANSPORTE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</row>
        <row r="3296">
          <cell r="B3296">
            <v>560580</v>
          </cell>
          <cell r="C3296" t="str">
            <v>SERVICIOS PÚBLICOS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</row>
        <row r="3297">
          <cell r="B3297">
            <v>560582</v>
          </cell>
          <cell r="C3297" t="str">
            <v>SERVICIOS HOTELEROS Y DE PROMOCIÓN TURÍSTICA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</row>
        <row r="3298">
          <cell r="B3298">
            <v>560584</v>
          </cell>
          <cell r="C3298" t="str">
            <v>SERVICIOS DE APOYO INDUSTRIAL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</row>
        <row r="3299">
          <cell r="B3299">
            <v>560586</v>
          </cell>
          <cell r="C3299" t="str">
            <v>SERVICIOS DE INVESTIGACIÓN CIENTÍFICA Y TECNOLÓGICA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</row>
        <row r="3300">
          <cell r="B3300">
            <v>560588</v>
          </cell>
          <cell r="C3300" t="str">
            <v>OTROS SERVICIOS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</row>
        <row r="3301">
          <cell r="B3301">
            <v>570000</v>
          </cell>
          <cell r="C3301" t="str">
            <v>IMPUESTO DE RENTA Y COMPLEMENTARIOS</v>
          </cell>
          <cell r="D3301">
            <v>35457449000</v>
          </cell>
          <cell r="E3301">
            <v>59542067000</v>
          </cell>
          <cell r="F3301">
            <v>58562454000</v>
          </cell>
          <cell r="G3301">
            <v>35457449000</v>
          </cell>
          <cell r="H3301">
            <v>59542067000</v>
          </cell>
        </row>
        <row r="3302">
          <cell r="B3302">
            <v>570500</v>
          </cell>
          <cell r="C3302" t="str">
            <v>IMPUESTO DE RENTA Y COMPLEMENTARIOS</v>
          </cell>
          <cell r="D3302">
            <v>35457449000</v>
          </cell>
          <cell r="E3302">
            <v>59542067000</v>
          </cell>
          <cell r="F3302">
            <v>58562454000</v>
          </cell>
          <cell r="G3302">
            <v>35457449000</v>
          </cell>
          <cell r="H3302">
            <v>59542067000</v>
          </cell>
        </row>
        <row r="3303">
          <cell r="B3303">
            <v>570505</v>
          </cell>
          <cell r="C3303" t="str">
            <v>IMPUESTO DE RENTA Y COMPLEMENTARIOS</v>
          </cell>
          <cell r="D3303">
            <v>35457449000</v>
          </cell>
          <cell r="E3303">
            <v>59542067000</v>
          </cell>
          <cell r="F3303">
            <v>58562454000</v>
          </cell>
          <cell r="G3303">
            <v>35457449000</v>
          </cell>
          <cell r="H3303">
            <v>59542067000</v>
          </cell>
        </row>
        <row r="3304">
          <cell r="B3304">
            <v>570597</v>
          </cell>
          <cell r="C3304" t="str">
            <v>RIESGO OPERATIVO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</row>
        <row r="3305">
          <cell r="B3305">
            <v>580000</v>
          </cell>
          <cell r="C3305" t="str">
            <v>RENDIMIENTOS ABONADOS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</row>
        <row r="3306">
          <cell r="B3306">
            <v>590000</v>
          </cell>
          <cell r="C3306" t="str">
            <v>GANANCIAS (EXCEDENTES) Y PÉRDIDAS</v>
          </cell>
          <cell r="D3306">
            <v>126833936422</v>
          </cell>
          <cell r="E3306">
            <v>107632899434.89999</v>
          </cell>
          <cell r="F3306">
            <v>82864966252.529999</v>
          </cell>
          <cell r="G3306">
            <v>126833936422</v>
          </cell>
          <cell r="H3306">
            <v>107632899434.89999</v>
          </cell>
        </row>
        <row r="3307">
          <cell r="B3307">
            <v>590500</v>
          </cell>
          <cell r="C3307" t="str">
            <v>GANANCIAS Y PÉRDIDAS</v>
          </cell>
          <cell r="D3307">
            <v>0</v>
          </cell>
          <cell r="E3307">
            <v>107632899434.89999</v>
          </cell>
          <cell r="F3307">
            <v>82864966252.529999</v>
          </cell>
          <cell r="G3307">
            <v>0</v>
          </cell>
          <cell r="H3307">
            <v>107632899434.89999</v>
          </cell>
        </row>
        <row r="3308">
          <cell r="B3308">
            <v>600000</v>
          </cell>
          <cell r="C3308" t="str">
            <v>CUENTAS DE REVELACIÓN DE INFORMACIÓN FINANCIERA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</row>
        <row r="3309">
          <cell r="B3309">
            <v>610000</v>
          </cell>
          <cell r="C3309" t="str">
            <v xml:space="preserve">ACREEDORAS POR CONTRA </v>
          </cell>
          <cell r="D3309">
            <v>192037871560.85001</v>
          </cell>
          <cell r="E3309">
            <v>126801890645.56</v>
          </cell>
          <cell r="F3309">
            <v>135122539461.17</v>
          </cell>
          <cell r="G3309">
            <v>192037871560.85001</v>
          </cell>
          <cell r="H3309">
            <v>126801890645.56</v>
          </cell>
        </row>
        <row r="3310">
          <cell r="B3310">
            <v>610500</v>
          </cell>
          <cell r="C3310" t="str">
            <v>ACREEDORAS POR CONTRA (DB)</v>
          </cell>
          <cell r="D3310">
            <v>192037871560.85001</v>
          </cell>
          <cell r="E3310">
            <v>126801890645.56</v>
          </cell>
          <cell r="F3310">
            <v>135122539461.17</v>
          </cell>
          <cell r="G3310">
            <v>192037871560.85001</v>
          </cell>
          <cell r="H3310">
            <v>126801890645.56</v>
          </cell>
        </row>
        <row r="3311">
          <cell r="B3311">
            <v>620000</v>
          </cell>
          <cell r="C3311" t="str">
            <v>ACREEDORAS</v>
          </cell>
          <cell r="D3311">
            <v>192037871560.85001</v>
          </cell>
          <cell r="E3311">
            <v>126801890645.56</v>
          </cell>
          <cell r="F3311">
            <v>135122539461.17</v>
          </cell>
          <cell r="G3311">
            <v>192037871560.85001</v>
          </cell>
          <cell r="H3311">
            <v>126801890645.56</v>
          </cell>
        </row>
        <row r="3312">
          <cell r="B3312">
            <v>620700</v>
          </cell>
          <cell r="C3312" t="str">
            <v>VALORES NETOS ASEGURADOS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</row>
        <row r="3313">
          <cell r="B3313">
            <v>620705</v>
          </cell>
          <cell r="C3313" t="str">
            <v>VALORES TOTALES ASEGURADOS (CR)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</row>
        <row r="3314">
          <cell r="B3314">
            <v>620710</v>
          </cell>
          <cell r="C3314" t="str">
            <v>VALORES ASEGURADOS CEDIDOS EN REASEGUROS (DB)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</row>
        <row r="3315">
          <cell r="B3315">
            <v>621200</v>
          </cell>
          <cell r="C3315" t="str">
            <v>OBLIGACIONES RIESGOS LABORALES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</row>
        <row r="3316">
          <cell r="B3316">
            <v>621205</v>
          </cell>
          <cell r="C3316" t="str">
            <v>ENFERMEDAD LABORAL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</row>
        <row r="3317">
          <cell r="B3317">
            <v>622000</v>
          </cell>
          <cell r="C3317" t="str">
            <v>CRÉDITOS APROBADOS NO DESEMBOLSADOS</v>
          </cell>
          <cell r="D3317">
            <v>18890290888.060001</v>
          </cell>
          <cell r="E3317">
            <v>725474008.42999995</v>
          </cell>
          <cell r="F3317">
            <v>1445168710</v>
          </cell>
          <cell r="G3317">
            <v>18890290888.060001</v>
          </cell>
          <cell r="H3317">
            <v>725474008.42999995</v>
          </cell>
        </row>
        <row r="3318">
          <cell r="B3318">
            <v>622500</v>
          </cell>
          <cell r="C3318" t="str">
            <v>APERTURAS DE CRÉDITO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</row>
        <row r="3319">
          <cell r="B3319">
            <v>622505</v>
          </cell>
          <cell r="C3319" t="str">
            <v>CRÉDITOS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</row>
        <row r="3320">
          <cell r="B3320">
            <v>622510</v>
          </cell>
          <cell r="C3320" t="str">
            <v>TARJETAS DE CRÉDITO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</row>
        <row r="3321">
          <cell r="B3321">
            <v>629500</v>
          </cell>
          <cell r="C3321" t="str">
            <v>DIVERSOS</v>
          </cell>
          <cell r="D3321">
            <v>173147580672.79001</v>
          </cell>
          <cell r="E3321">
            <v>126076416637.13</v>
          </cell>
          <cell r="F3321">
            <v>133677370751.17</v>
          </cell>
          <cell r="G3321">
            <v>173147580672.79001</v>
          </cell>
          <cell r="H3321">
            <v>126076416637.13</v>
          </cell>
        </row>
        <row r="3322">
          <cell r="B3322">
            <v>630000</v>
          </cell>
          <cell r="C3322" t="str">
            <v>DEUDORAS POR CONTRA</v>
          </cell>
          <cell r="D3322">
            <v>77123723055.270004</v>
          </cell>
          <cell r="E3322">
            <v>153344337936.37</v>
          </cell>
          <cell r="F3322">
            <v>131370495233.14</v>
          </cell>
          <cell r="G3322">
            <v>77123723055.270004</v>
          </cell>
          <cell r="H3322">
            <v>153344337936.37</v>
          </cell>
        </row>
        <row r="3323">
          <cell r="B3323">
            <v>630500</v>
          </cell>
          <cell r="C3323" t="str">
            <v>DEUDORAS POR CONTRA (CR)</v>
          </cell>
          <cell r="D3323">
            <v>77123723055.270004</v>
          </cell>
          <cell r="E3323">
            <v>153344337936.37</v>
          </cell>
          <cell r="F3323">
            <v>131370495233.14</v>
          </cell>
          <cell r="G3323">
            <v>77123723055.270004</v>
          </cell>
          <cell r="H3323">
            <v>153344337936.37</v>
          </cell>
        </row>
        <row r="3324">
          <cell r="B3324">
            <v>640000</v>
          </cell>
          <cell r="C3324" t="str">
            <v>DEUDORAS</v>
          </cell>
          <cell r="D3324">
            <v>77123723055.270004</v>
          </cell>
          <cell r="E3324">
            <v>153344337936.37</v>
          </cell>
          <cell r="F3324">
            <v>131370495233.14</v>
          </cell>
          <cell r="G3324">
            <v>77123723055.270004</v>
          </cell>
          <cell r="H3324">
            <v>153344337936.37</v>
          </cell>
        </row>
        <row r="3325">
          <cell r="B3325">
            <v>640500</v>
          </cell>
          <cell r="C3325" t="str">
            <v>COMISIÓN POR RETIROS PARCIALES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</row>
        <row r="3326">
          <cell r="B3326">
            <v>641000</v>
          </cell>
          <cell r="C3326" t="str">
            <v>REEMBOLSO RIESGOS LABORALES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</row>
        <row r="3327">
          <cell r="B3327">
            <v>641005</v>
          </cell>
          <cell r="C3327" t="str">
            <v>ENFERMEDAD LABORAL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</row>
        <row r="3328">
          <cell r="B3328">
            <v>641500</v>
          </cell>
          <cell r="C3328" t="str">
            <v>EXCEDENTES EN GARANTÍA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</row>
        <row r="3329">
          <cell r="B3329">
            <v>642000</v>
          </cell>
          <cell r="C3329" t="str">
            <v>CESANTÍAS EMBARGADAS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</row>
        <row r="3330">
          <cell r="B3330">
            <v>642500</v>
          </cell>
          <cell r="C3330" t="str">
            <v>RETENCIONES CONTINGENTES POR RETIRO DE SALDOS DE PENSIONES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</row>
        <row r="3331">
          <cell r="B3331">
            <v>643000</v>
          </cell>
          <cell r="C3331" t="str">
            <v>INTERESES CARTERA DE CRÉDITOS</v>
          </cell>
          <cell r="D3331">
            <v>23131560652.080002</v>
          </cell>
          <cell r="E3331">
            <v>20976236666.650002</v>
          </cell>
          <cell r="F3331">
            <v>13111749051.83</v>
          </cell>
          <cell r="G3331">
            <v>23131560652.080002</v>
          </cell>
          <cell r="H3331">
            <v>20976236666.650002</v>
          </cell>
        </row>
        <row r="3332">
          <cell r="B3332">
            <v>643020</v>
          </cell>
          <cell r="C3332" t="str">
            <v>CATEGORÍA A RIESGO NORMAL, VIVIENDA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</row>
        <row r="3333">
          <cell r="B3333">
            <v>643022</v>
          </cell>
          <cell r="C3333" t="str">
            <v>CATEGORÍA B RIESGO ACEPTABLE, VIVIENDA</v>
          </cell>
          <cell r="D3333">
            <v>0</v>
          </cell>
          <cell r="E3333">
            <v>0</v>
          </cell>
          <cell r="F3333">
            <v>250680.15</v>
          </cell>
          <cell r="G3333">
            <v>0</v>
          </cell>
          <cell r="H3333">
            <v>0</v>
          </cell>
        </row>
        <row r="3334">
          <cell r="B3334">
            <v>643024</v>
          </cell>
          <cell r="C3334" t="str">
            <v>CATEGORÍA C RIESGO APRECIABLE, VIVIENDA</v>
          </cell>
          <cell r="D3334">
            <v>1500938.01</v>
          </cell>
          <cell r="E3334">
            <v>486786.35</v>
          </cell>
          <cell r="F3334">
            <v>0</v>
          </cell>
          <cell r="G3334">
            <v>1500938.01</v>
          </cell>
          <cell r="H3334">
            <v>486786.35</v>
          </cell>
        </row>
        <row r="3335">
          <cell r="B3335">
            <v>643026</v>
          </cell>
          <cell r="C3335" t="str">
            <v>CATEGORÍA D RIESGO SIGNIFICATIVO, VIVIENDA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</row>
        <row r="3336">
          <cell r="B3336">
            <v>643028</v>
          </cell>
          <cell r="C3336" t="str">
            <v>CATEGORÍA E RIESGO DE INCOBRABILIDAD, VIVIENDA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</row>
        <row r="3337">
          <cell r="B3337">
            <v>643030</v>
          </cell>
          <cell r="C3337" t="str">
            <v>CATEGORÍA A RIESGO NORMAL, CONSUMO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</row>
        <row r="3338">
          <cell r="B3338">
            <v>643032</v>
          </cell>
          <cell r="C3338" t="str">
            <v>CATEGORÍA B RIESGO ACEPTABLE, CONSUMO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</row>
        <row r="3339">
          <cell r="B3339">
            <v>643034</v>
          </cell>
          <cell r="C3339" t="str">
            <v>CATEGORÍA C RIESGO APRECIABLE, CONSUMO</v>
          </cell>
          <cell r="D3339">
            <v>0</v>
          </cell>
          <cell r="E3339">
            <v>0</v>
          </cell>
          <cell r="F3339">
            <v>28287.56</v>
          </cell>
          <cell r="G3339">
            <v>0</v>
          </cell>
          <cell r="H3339">
            <v>0</v>
          </cell>
        </row>
        <row r="3340">
          <cell r="B3340">
            <v>643036</v>
          </cell>
          <cell r="C3340" t="str">
            <v>CATEGORÍA D RIESGO SIGNIFICATIVO, CONSUMO</v>
          </cell>
          <cell r="D3340">
            <v>568148.22</v>
          </cell>
          <cell r="E3340">
            <v>1845410.35</v>
          </cell>
          <cell r="F3340">
            <v>0</v>
          </cell>
          <cell r="G3340">
            <v>568148.22</v>
          </cell>
          <cell r="H3340">
            <v>1845410.35</v>
          </cell>
        </row>
        <row r="3341">
          <cell r="B3341">
            <v>643038</v>
          </cell>
          <cell r="C3341" t="str">
            <v>CATEGORÍA E RIESGO DE INCOBRABILIDAD, CONSUMO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</row>
        <row r="3342">
          <cell r="B3342">
            <v>643040</v>
          </cell>
          <cell r="C3342" t="str">
            <v>CATEGORÍA A RIESGO NORMAL, MICROCRÉDITOS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</row>
        <row r="3343">
          <cell r="B3343">
            <v>643042</v>
          </cell>
          <cell r="C3343" t="str">
            <v>CATEGORÍA B RIESGO ACEPTABLE, MICROCRÉDITOS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</row>
        <row r="3344">
          <cell r="B3344">
            <v>643044</v>
          </cell>
          <cell r="C3344" t="str">
            <v>CATEGORÍA C RIESGO APRECIABLE, MICROCRÉDITOS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</row>
        <row r="3345">
          <cell r="B3345">
            <v>643046</v>
          </cell>
          <cell r="C3345" t="str">
            <v>CATEGORÍA D RIESGO SIGNIFICATIVO, MICROCRÉDITOS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</row>
        <row r="3346">
          <cell r="B3346">
            <v>643048</v>
          </cell>
          <cell r="C3346" t="str">
            <v>CATEGORÍA E RIESGO DE INCOBRABILIDAD, MICROCRÉDITOS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</row>
        <row r="3347">
          <cell r="B3347">
            <v>643050</v>
          </cell>
          <cell r="C3347" t="str">
            <v>CATEGORÍA A RIESGO NORMAL, COMERCIAL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</row>
        <row r="3348">
          <cell r="B3348">
            <v>643052</v>
          </cell>
          <cell r="C3348" t="str">
            <v>CATEGORÍA B RIESGO ACEPTABLE, COMERCIAL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</row>
        <row r="3349">
          <cell r="B3349">
            <v>643054</v>
          </cell>
          <cell r="C3349" t="str">
            <v>CATEGORÍA C RIESGO APRECIABLE, COMERCIAL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</row>
        <row r="3350">
          <cell r="B3350">
            <v>643056</v>
          </cell>
          <cell r="C3350" t="str">
            <v>CATEGORÍA D RIESGO SIGNIFICATIVO, COMERCIAL</v>
          </cell>
          <cell r="D3350">
            <v>170644704.80000001</v>
          </cell>
          <cell r="E3350">
            <v>78417431.739999995</v>
          </cell>
          <cell r="F3350">
            <v>6054051179.2299995</v>
          </cell>
          <cell r="G3350">
            <v>170644704.80000001</v>
          </cell>
          <cell r="H3350">
            <v>78417431.739999995</v>
          </cell>
        </row>
        <row r="3351">
          <cell r="B3351">
            <v>643058</v>
          </cell>
          <cell r="C3351" t="str">
            <v>CATEGORÍA E RIESGO DE INCOBRABILIDAD, COMERCIAL</v>
          </cell>
          <cell r="D3351">
            <v>22958846861.049999</v>
          </cell>
          <cell r="E3351">
            <v>20895487038.209999</v>
          </cell>
          <cell r="F3351">
            <v>7057418904.8900003</v>
          </cell>
          <cell r="G3351">
            <v>22958846861.049999</v>
          </cell>
          <cell r="H3351">
            <v>20895487038.209999</v>
          </cell>
        </row>
        <row r="3352">
          <cell r="B3352">
            <v>643100</v>
          </cell>
          <cell r="C3352" t="str">
            <v xml:space="preserve">INTERESES 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</row>
        <row r="3353">
          <cell r="B3353">
            <v>643105</v>
          </cell>
          <cell r="C3353" t="str">
            <v>MORATORIOS EN PAGO DE COTIZACIONES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</row>
        <row r="3354">
          <cell r="B3354">
            <v>643200</v>
          </cell>
          <cell r="C3354" t="str">
            <v>INTERESES DE LEASING FINANCIERO</v>
          </cell>
          <cell r="D3354">
            <v>6449279404.1300001</v>
          </cell>
          <cell r="E3354">
            <v>4385228509.1199999</v>
          </cell>
          <cell r="F3354">
            <v>4608810417.8199997</v>
          </cell>
          <cell r="G3354">
            <v>6449279404.1300001</v>
          </cell>
          <cell r="H3354">
            <v>4385228509.1199999</v>
          </cell>
        </row>
        <row r="3355">
          <cell r="B3355">
            <v>643230</v>
          </cell>
          <cell r="C3355" t="str">
            <v>CATEGORÍA A RIESGO NORMAL, CONSUMO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</row>
        <row r="3356">
          <cell r="B3356">
            <v>643232</v>
          </cell>
          <cell r="C3356" t="str">
            <v>CATEGORÍA B RIESGO ACEPTABLE, CONSUMO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</row>
        <row r="3357">
          <cell r="B3357">
            <v>643234</v>
          </cell>
          <cell r="C3357" t="str">
            <v>CATEGORÍA C RIESGO APRECIABLE, CONSUMO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</row>
        <row r="3358">
          <cell r="B3358">
            <v>643236</v>
          </cell>
          <cell r="C3358" t="str">
            <v>CATEGORÍA D RIESGO SIGNIFICATIVO, CONSUMO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</row>
        <row r="3359">
          <cell r="B3359">
            <v>643238</v>
          </cell>
          <cell r="C3359" t="str">
            <v>CATEGORÍA E RIESGO DE INCOBRABILIDAD, CONSUMO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</row>
        <row r="3360">
          <cell r="B3360">
            <v>643240</v>
          </cell>
          <cell r="C3360" t="str">
            <v>CATEGORÍA A RIESGO NORMAL, MICROCRÉDITOS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</row>
        <row r="3361">
          <cell r="B3361">
            <v>643242</v>
          </cell>
          <cell r="C3361" t="str">
            <v>CATEGORÍA B RIESGO ACEPTABLE, MICROCRÉDITOS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</row>
        <row r="3362">
          <cell r="B3362">
            <v>643244</v>
          </cell>
          <cell r="C3362" t="str">
            <v>CATEGORÍA C RIESGO APRECIABLE, MICROCRÉDITOS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</row>
        <row r="3363">
          <cell r="B3363">
            <v>643246</v>
          </cell>
          <cell r="C3363" t="str">
            <v>CATEGORÍA D RIESGO SIGNIFICATIVO, MICROCRÉDITOS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</row>
        <row r="3364">
          <cell r="B3364">
            <v>643248</v>
          </cell>
          <cell r="C3364" t="str">
            <v>CATEGORÍA E RIESGO DE INCOBRABILIDAD, MICROCRÉDITOS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</row>
        <row r="3365">
          <cell r="B3365">
            <v>643250</v>
          </cell>
          <cell r="C3365" t="str">
            <v>CATEGORÍA A RIESGO NORMAL, COMERCIAL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</row>
        <row r="3366">
          <cell r="B3366">
            <v>643252</v>
          </cell>
          <cell r="C3366" t="str">
            <v>CATEGORÍA B RIESGO ACEPTABLE, COMERCIAL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</row>
        <row r="3367">
          <cell r="B3367">
            <v>643254</v>
          </cell>
          <cell r="C3367" t="str">
            <v>CATEGORÍA C RIESGO APRECIABLE, COMERCIAL</v>
          </cell>
          <cell r="D3367">
            <v>0</v>
          </cell>
          <cell r="E3367">
            <v>0</v>
          </cell>
          <cell r="F3367">
            <v>681400.57</v>
          </cell>
          <cell r="G3367">
            <v>0</v>
          </cell>
          <cell r="H3367">
            <v>0</v>
          </cell>
        </row>
        <row r="3368">
          <cell r="B3368">
            <v>643256</v>
          </cell>
          <cell r="C3368" t="str">
            <v>CATEGORÍA D RIESGO SIGNIFICATIVO, COMERCIAL</v>
          </cell>
          <cell r="D3368">
            <v>750530242.08000004</v>
          </cell>
          <cell r="E3368">
            <v>1410766742.3800001</v>
          </cell>
          <cell r="F3368">
            <v>1847691297.27</v>
          </cell>
          <cell r="G3368">
            <v>750530242.08000004</v>
          </cell>
          <cell r="H3368">
            <v>1410766742.3800001</v>
          </cell>
        </row>
        <row r="3369">
          <cell r="B3369">
            <v>643258</v>
          </cell>
          <cell r="C3369" t="str">
            <v>CATEGORÍA E RIESGO DE INCOBRABILIDAD, COMERCIAL</v>
          </cell>
          <cell r="D3369">
            <v>5698749162.0500002</v>
          </cell>
          <cell r="E3369">
            <v>2974461766.7399998</v>
          </cell>
          <cell r="F3369">
            <v>2760437719.98</v>
          </cell>
          <cell r="G3369">
            <v>5698749162.0500002</v>
          </cell>
          <cell r="H3369">
            <v>2974461766.7399998</v>
          </cell>
        </row>
        <row r="3370">
          <cell r="B3370">
            <v>643500</v>
          </cell>
          <cell r="C3370" t="str">
            <v>CORRECCIÓN MONETARIA CARTERA DE CRÉDITOS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</row>
        <row r="3371">
          <cell r="B3371">
            <v>643505</v>
          </cell>
          <cell r="C3371" t="str">
            <v>CRÉDITOS COMERCIALES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</row>
        <row r="3372">
          <cell r="B3372">
            <v>643515</v>
          </cell>
          <cell r="C3372" t="str">
            <v>CRÉDITOS DE VIVIENDA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</row>
        <row r="3373">
          <cell r="B3373">
            <v>643600</v>
          </cell>
          <cell r="C3373" t="str">
            <v>CORRECCIÓN MONETARIA DE OPERACIONES DE LEASING FINANCIERO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</row>
        <row r="3374">
          <cell r="B3374">
            <v>643605</v>
          </cell>
          <cell r="C3374" t="str">
            <v>COMERCIALES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</row>
        <row r="3375">
          <cell r="B3375">
            <v>643615</v>
          </cell>
          <cell r="C3375" t="str">
            <v>HABITACIONALES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</row>
        <row r="3376">
          <cell r="B3376">
            <v>643700</v>
          </cell>
          <cell r="C3376" t="str">
            <v>CÁNONES Y SANCIONES EN CONTRATOS DE LEASING OPERATIVO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</row>
        <row r="3377">
          <cell r="B3377">
            <v>643710</v>
          </cell>
          <cell r="C3377" t="str">
            <v>SANCIONES POR INCUMPLIMIENTO DE CONTRATOS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</row>
        <row r="3378">
          <cell r="B3378">
            <v>643722</v>
          </cell>
          <cell r="C3378" t="str">
            <v>CATEGORÍA A - CRÉDITO NORMAL, CONSUMO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</row>
        <row r="3379">
          <cell r="B3379">
            <v>643724</v>
          </cell>
          <cell r="C3379" t="str">
            <v>CATEGORÍA B - CRÉDITO ACEPTABLE, CONSUMO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</row>
        <row r="3380">
          <cell r="B3380">
            <v>643726</v>
          </cell>
          <cell r="C3380" t="str">
            <v>CATEGORÍA C - CRÉDITO APRECIABLE, CONSUMO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</row>
        <row r="3381">
          <cell r="B3381">
            <v>643732</v>
          </cell>
          <cell r="C3381" t="str">
            <v>CATEGORÍA D - CRÉDITO SIGNIFICATIVO, CONSUMO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</row>
        <row r="3382">
          <cell r="B3382">
            <v>643734</v>
          </cell>
          <cell r="C3382" t="str">
            <v>CATEGORÍA E - CRÉDITO IRRECUPERABLE, CONSUMO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</row>
        <row r="3383">
          <cell r="B3383">
            <v>643736</v>
          </cell>
          <cell r="C3383" t="str">
            <v>CATEGORÍA A - CRÉDITO NORMAL, COMERCIAL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</row>
        <row r="3384">
          <cell r="B3384">
            <v>643738</v>
          </cell>
          <cell r="C3384" t="str">
            <v>CATEGORÍA B - CRÉDITO ACEPTABLE, COMERCIAL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</row>
        <row r="3385">
          <cell r="B3385">
            <v>643742</v>
          </cell>
          <cell r="C3385" t="str">
            <v>CATEGORÍA C - CRÉDITO APRECIABLE, COMERCIAL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</row>
        <row r="3386">
          <cell r="B3386">
            <v>643744</v>
          </cell>
          <cell r="C3386" t="str">
            <v>CATEGORÍA D - CRÉDITO SIGNIFICATIVO, COMERCIAL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</row>
        <row r="3387">
          <cell r="B3387">
            <v>643746</v>
          </cell>
          <cell r="C3387" t="str">
            <v>CATEGORÍA E - CRÉDITO IRRECUPERABLE, COMERCIAL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</row>
        <row r="3388">
          <cell r="B3388">
            <v>643748</v>
          </cell>
          <cell r="C3388" t="str">
            <v>CATEGORÍA A - CRÉDITO NORMAL, MICROCRÉDITOS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</row>
        <row r="3389">
          <cell r="B3389">
            <v>643750</v>
          </cell>
          <cell r="C3389" t="str">
            <v>CATEGORÍA B - CRÉDITO ACEPTABLE, MICROCRÉDITOS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</row>
        <row r="3390">
          <cell r="B3390">
            <v>643754</v>
          </cell>
          <cell r="C3390" t="str">
            <v>CATEGORÍA C - CRÉDITO APRECIABLE, MICROCRÉDITOS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</row>
        <row r="3391">
          <cell r="B3391">
            <v>643756</v>
          </cell>
          <cell r="C3391" t="str">
            <v>CATEGORÍA D - CRÉDITO SIGNIFICATIVO, MICROCRÉDITOS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</row>
        <row r="3392">
          <cell r="B3392">
            <v>643758</v>
          </cell>
          <cell r="C3392" t="str">
            <v>CATEGORÍA E - CRÉDITO IRRECUPERABLE, MICROCRÉDITOS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</row>
        <row r="3393">
          <cell r="B3393">
            <v>644000</v>
          </cell>
          <cell r="C3393" t="str">
            <v>COMPROMISOS DE INVERSIÓN EN FONDOS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</row>
        <row r="3394">
          <cell r="B3394">
            <v>644005</v>
          </cell>
          <cell r="C3394" t="str">
            <v>DE EMISORES NACIONALES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</row>
        <row r="3395">
          <cell r="B3395">
            <v>644010</v>
          </cell>
          <cell r="C3395" t="str">
            <v>DE EMISORES DEL EXTERIOR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</row>
        <row r="3396">
          <cell r="B3396">
            <v>645000</v>
          </cell>
          <cell r="C3396" t="str">
            <v>BONOS PENSIONALES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</row>
        <row r="3397">
          <cell r="B3397">
            <v>645005</v>
          </cell>
          <cell r="C3397" t="str">
            <v>BONOS PENSIONALES CONVERTIB. EN EFE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</row>
        <row r="3398">
          <cell r="B3398">
            <v>645010</v>
          </cell>
          <cell r="C3398" t="str">
            <v>BONOS PENSIONALES CONVERTIDOS EN AC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</row>
        <row r="3399">
          <cell r="B3399">
            <v>645500</v>
          </cell>
          <cell r="C3399" t="str">
            <v>COTIZACIONES POR COBRAR NO DECLARADAS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</row>
        <row r="3400">
          <cell r="B3400">
            <v>645505</v>
          </cell>
          <cell r="C3400" t="str">
            <v>HASTA 30 DÍAS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</row>
        <row r="3401">
          <cell r="B3401">
            <v>645510</v>
          </cell>
          <cell r="C3401" t="str">
            <v>ENTRE 1 Y 3 MESES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</row>
        <row r="3402">
          <cell r="B3402">
            <v>645515</v>
          </cell>
          <cell r="C3402" t="str">
            <v>MÁS DE 3 MESES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</row>
        <row r="3403">
          <cell r="B3403">
            <v>645520</v>
          </cell>
          <cell r="C3403" t="str">
            <v>COTIZACIONES POR COBRAR DECLARADAS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</row>
        <row r="3404">
          <cell r="B3404">
            <v>645525</v>
          </cell>
          <cell r="C3404" t="str">
            <v>HASTA 30 DÍAS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</row>
        <row r="3405">
          <cell r="B3405">
            <v>645530</v>
          </cell>
          <cell r="C3405" t="str">
            <v>ENTRE 1 Y 3 MESES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</row>
        <row r="3406">
          <cell r="B3406">
            <v>645535</v>
          </cell>
          <cell r="C3406" t="str">
            <v>MÁS DE 3 MESES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</row>
        <row r="3407">
          <cell r="B3407">
            <v>647500</v>
          </cell>
          <cell r="C3407" t="str">
            <v>CANONES POR RECIBIR</v>
          </cell>
          <cell r="D3407">
            <v>16126840431.24</v>
          </cell>
          <cell r="E3407">
            <v>18536720313.82</v>
          </cell>
          <cell r="F3407">
            <v>31245711732.82</v>
          </cell>
          <cell r="G3407">
            <v>16126840431.24</v>
          </cell>
          <cell r="H3407">
            <v>18536720313.82</v>
          </cell>
        </row>
        <row r="3408">
          <cell r="B3408">
            <v>647505</v>
          </cell>
          <cell r="C3408" t="str">
            <v>PARTE CORRIENTE</v>
          </cell>
          <cell r="D3408">
            <v>8470959440.1099997</v>
          </cell>
          <cell r="E3408">
            <v>8497307436.9799995</v>
          </cell>
          <cell r="F3408">
            <v>12504923447.24</v>
          </cell>
          <cell r="G3408">
            <v>8470959440.1099997</v>
          </cell>
          <cell r="H3408">
            <v>8497307436.9799995</v>
          </cell>
        </row>
        <row r="3409">
          <cell r="B3409">
            <v>647510</v>
          </cell>
          <cell r="C3409" t="str">
            <v>PARTE NO CORRIENTE</v>
          </cell>
          <cell r="D3409">
            <v>7655880991.1300001</v>
          </cell>
          <cell r="E3409">
            <v>10039412876.84</v>
          </cell>
          <cell r="F3409">
            <v>18740788285.580002</v>
          </cell>
          <cell r="G3409">
            <v>7655880991.1300001</v>
          </cell>
          <cell r="H3409">
            <v>10039412876.84</v>
          </cell>
        </row>
        <row r="3410">
          <cell r="B3410">
            <v>648000</v>
          </cell>
          <cell r="C3410" t="str">
            <v>OPCIONES DE COMPRA POR RECIBIR</v>
          </cell>
          <cell r="D3410">
            <v>257343327.78</v>
          </cell>
          <cell r="E3410">
            <v>270713327.77999997</v>
          </cell>
          <cell r="F3410">
            <v>406332218.67000002</v>
          </cell>
          <cell r="G3410">
            <v>257343327.78</v>
          </cell>
          <cell r="H3410">
            <v>270713327.77999997</v>
          </cell>
        </row>
        <row r="3411">
          <cell r="B3411">
            <v>648005</v>
          </cell>
          <cell r="C3411" t="str">
            <v>PARTE CORRIENTE</v>
          </cell>
          <cell r="D3411">
            <v>91584000</v>
          </cell>
          <cell r="E3411">
            <v>91584000</v>
          </cell>
          <cell r="F3411">
            <v>91584000</v>
          </cell>
          <cell r="G3411">
            <v>91584000</v>
          </cell>
          <cell r="H3411">
            <v>91584000</v>
          </cell>
        </row>
        <row r="3412">
          <cell r="B3412">
            <v>648010</v>
          </cell>
          <cell r="C3412" t="str">
            <v>PARTE NO CORRIENTE</v>
          </cell>
          <cell r="D3412">
            <v>165759327.78</v>
          </cell>
          <cell r="E3412">
            <v>179129327.78</v>
          </cell>
          <cell r="F3412">
            <v>314748218.67000002</v>
          </cell>
          <cell r="G3412">
            <v>165759327.78</v>
          </cell>
          <cell r="H3412">
            <v>179129327.78</v>
          </cell>
        </row>
        <row r="3413">
          <cell r="B3413">
            <v>649500</v>
          </cell>
          <cell r="C3413" t="str">
            <v>DIVERSOS</v>
          </cell>
          <cell r="D3413">
            <v>31158699240.040001</v>
          </cell>
          <cell r="E3413">
            <v>109175439119</v>
          </cell>
          <cell r="F3413">
            <v>81997891812</v>
          </cell>
          <cell r="G3413">
            <v>31158699240.040001</v>
          </cell>
          <cell r="H3413">
            <v>109175439119</v>
          </cell>
        </row>
        <row r="3414">
          <cell r="B3414">
            <v>800000</v>
          </cell>
          <cell r="C3414" t="str">
            <v>CUENTAS DE REVELACIÓN DE INFORMACIÓN FINANCIERA - CONTROL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</row>
        <row r="3415">
          <cell r="B3415">
            <v>810000</v>
          </cell>
          <cell r="C3415" t="str">
            <v>DEUDORAS</v>
          </cell>
          <cell r="D3415">
            <v>13924568789301.5</v>
          </cell>
          <cell r="E3415">
            <v>12030029920369.801</v>
          </cell>
          <cell r="F3415">
            <v>12686247083229.9</v>
          </cell>
          <cell r="G3415">
            <v>13924568789301.5</v>
          </cell>
          <cell r="H3415">
            <v>12030029920369.801</v>
          </cell>
        </row>
        <row r="3416">
          <cell r="B3416">
            <v>810100</v>
          </cell>
          <cell r="C3416" t="str">
            <v>CAPITAL GARANTÍA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</row>
        <row r="3417">
          <cell r="B3417">
            <v>810500</v>
          </cell>
          <cell r="C3417" t="str">
            <v>BIENES Y VALORES ENTREGADOS EN CUSTODIA</v>
          </cell>
          <cell r="D3417">
            <v>0</v>
          </cell>
          <cell r="E3417">
            <v>0</v>
          </cell>
          <cell r="F3417">
            <v>0</v>
          </cell>
          <cell r="G3417">
            <v>0</v>
          </cell>
          <cell r="H3417">
            <v>0</v>
          </cell>
        </row>
        <row r="3418">
          <cell r="B3418">
            <v>810505</v>
          </cell>
          <cell r="C3418" t="str">
            <v>BIENES Y VALORES ENTREGADOS EN CUSTODIA</v>
          </cell>
          <cell r="D3418">
            <v>0</v>
          </cell>
          <cell r="E3418">
            <v>0</v>
          </cell>
          <cell r="F3418">
            <v>0</v>
          </cell>
          <cell r="G3418">
            <v>0</v>
          </cell>
          <cell r="H3418">
            <v>0</v>
          </cell>
        </row>
        <row r="3419">
          <cell r="B3419">
            <v>810510</v>
          </cell>
          <cell r="C3419" t="str">
            <v>COMPENSACIÓN ELECTRÓNICA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</row>
        <row r="3420">
          <cell r="B3420">
            <v>811000</v>
          </cell>
          <cell r="C3420" t="str">
            <v>BIENES Y VALORES ENTREGADOS EN GARANTÍA</v>
          </cell>
          <cell r="D3420">
            <v>157090452616.23001</v>
          </cell>
          <cell r="E3420">
            <v>87103996933.229996</v>
          </cell>
          <cell r="F3420">
            <v>66344245116.230003</v>
          </cell>
          <cell r="G3420">
            <v>157090452616.23001</v>
          </cell>
          <cell r="H3420">
            <v>87103996933.229996</v>
          </cell>
        </row>
        <row r="3421">
          <cell r="B3421">
            <v>811005</v>
          </cell>
          <cell r="C3421" t="str">
            <v>INMUEBLES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</row>
        <row r="3422">
          <cell r="B3422">
            <v>811010</v>
          </cell>
          <cell r="C3422" t="str">
            <v>VALORES MOBILIARIOS</v>
          </cell>
          <cell r="D3422">
            <v>157090452616.23001</v>
          </cell>
          <cell r="E3422">
            <v>87103996933.229996</v>
          </cell>
          <cell r="F3422">
            <v>66344245116.230003</v>
          </cell>
          <cell r="G3422">
            <v>157090452616.23001</v>
          </cell>
          <cell r="H3422">
            <v>87103996933.229996</v>
          </cell>
        </row>
        <row r="3423">
          <cell r="B3423">
            <v>811095</v>
          </cell>
          <cell r="C3423" t="str">
            <v>OTROS BIENES MUEBLES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</row>
        <row r="3424">
          <cell r="B3424">
            <v>812000</v>
          </cell>
          <cell r="C3424" t="str">
            <v>ACTIVOS CASTIGADOS</v>
          </cell>
          <cell r="D3424">
            <v>99419990279.839996</v>
          </cell>
          <cell r="E3424">
            <v>99322703096.690002</v>
          </cell>
          <cell r="F3424">
            <v>99173693800.820007</v>
          </cell>
          <cell r="G3424">
            <v>99419990279.839996</v>
          </cell>
          <cell r="H3424">
            <v>99322703096.690002</v>
          </cell>
        </row>
        <row r="3425">
          <cell r="B3425">
            <v>812005</v>
          </cell>
          <cell r="C3425" t="str">
            <v xml:space="preserve">PRIMAS PENDIENTES DE RECAUDO 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</row>
        <row r="3426">
          <cell r="B3426">
            <v>812010</v>
          </cell>
          <cell r="C3426" t="str">
            <v xml:space="preserve">CARTERA DE CRÉDITOS COMERCIAL </v>
          </cell>
          <cell r="D3426">
            <v>51415732506.18</v>
          </cell>
          <cell r="E3426">
            <v>51320310972.339996</v>
          </cell>
          <cell r="F3426">
            <v>51297103596.82</v>
          </cell>
          <cell r="G3426">
            <v>51415732506.18</v>
          </cell>
          <cell r="H3426">
            <v>51320310972.339996</v>
          </cell>
        </row>
        <row r="3427">
          <cell r="B3427">
            <v>812015</v>
          </cell>
          <cell r="C3427" t="str">
            <v xml:space="preserve">CARTERA DE CRÉDITOS DE CONSUMO 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</row>
        <row r="3428">
          <cell r="B3428">
            <v>812020</v>
          </cell>
          <cell r="C3428" t="str">
            <v xml:space="preserve">CARTERA DE CRÉDITOS DE VIVIENDA  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</row>
        <row r="3429">
          <cell r="B3429">
            <v>812025</v>
          </cell>
          <cell r="C3429" t="str">
            <v xml:space="preserve">CARTERA DE CRÉDITOS MICROCRÉDITO 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</row>
        <row r="3430">
          <cell r="B3430">
            <v>812030</v>
          </cell>
          <cell r="C3430" t="str">
            <v>CUENTAS POR COBRAR ACTIVIDAD ASEGURADORA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</row>
        <row r="3431">
          <cell r="B3431">
            <v>812035</v>
          </cell>
          <cell r="C3431" t="str">
            <v>OTRAS CUENTAS POR COBRAR</v>
          </cell>
          <cell r="D3431">
            <v>2374173165.25</v>
          </cell>
          <cell r="E3431">
            <v>2372307515.9400001</v>
          </cell>
          <cell r="F3431">
            <v>2246505595.5900002</v>
          </cell>
          <cell r="G3431">
            <v>2374173165.25</v>
          </cell>
          <cell r="H3431">
            <v>2372307515.9400001</v>
          </cell>
        </row>
        <row r="3432">
          <cell r="B3432">
            <v>812095</v>
          </cell>
          <cell r="C3432" t="str">
            <v>OTROS ACTIVOS</v>
          </cell>
          <cell r="D3432">
            <v>45630084608.410004</v>
          </cell>
          <cell r="E3432">
            <v>45630084608.410004</v>
          </cell>
          <cell r="F3432">
            <v>45630084608.410004</v>
          </cell>
          <cell r="G3432">
            <v>45630084608.410004</v>
          </cell>
          <cell r="H3432">
            <v>45630084608.410004</v>
          </cell>
        </row>
        <row r="3433">
          <cell r="B3433">
            <v>813500</v>
          </cell>
          <cell r="C3433" t="str">
            <v xml:space="preserve">COMPROMISOS DE VENTA FUTURA DE INVERSIONES Y TÍTULOS SOBRE Y PRODUCTOS AGROPECUARIOS Y AGROINDUSTRIALES 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</row>
        <row r="3434">
          <cell r="B3434">
            <v>813505</v>
          </cell>
          <cell r="C3434" t="str">
            <v>CARRUSELES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</row>
        <row r="3435">
          <cell r="B3435">
            <v>813510</v>
          </cell>
          <cell r="C3435" t="str">
            <v>REPOS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</row>
        <row r="3436">
          <cell r="B3436">
            <v>813515</v>
          </cell>
          <cell r="C3436" t="str">
            <v>REPOS EN TÍTULOS SOBRE Y EN PRODUCTOS AGROPECUARIOS Y AGROINDUSTRIALES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</row>
        <row r="3437">
          <cell r="B3437">
            <v>813520</v>
          </cell>
          <cell r="C3437" t="str">
            <v>VENTAS A PLAZO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</row>
        <row r="3438">
          <cell r="B3438">
            <v>813525</v>
          </cell>
          <cell r="C3438" t="str">
            <v>VENTAS A PLAZO TÍTULOS SOBRE Y EN PRODUCTOS AGROPECUARIOS Y AGROINDUSTRIALES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</row>
        <row r="3439">
          <cell r="B3439">
            <v>814000</v>
          </cell>
          <cell r="C3439" t="str">
            <v>VALORES EN ADMINISTRACIÓN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</row>
        <row r="3440">
          <cell r="B3440">
            <v>814005</v>
          </cell>
          <cell r="C3440" t="str">
            <v>TÍTULOS DE TESORERÍA –TES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</row>
        <row r="3441">
          <cell r="B3441">
            <v>814010</v>
          </cell>
          <cell r="C3441" t="str">
            <v>OTROS TÍTULOS EMITIDOS POR EL GOBIERNO NACIONAL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</row>
        <row r="3442">
          <cell r="B3442">
            <v>814015</v>
          </cell>
          <cell r="C3442" t="str">
            <v>ACCIONES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</row>
        <row r="3443">
          <cell r="B3443">
            <v>814020</v>
          </cell>
          <cell r="C3443" t="str">
            <v>OTROS EMISORES NACIONALES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</row>
        <row r="3444">
          <cell r="B3444">
            <v>814025</v>
          </cell>
          <cell r="C3444" t="str">
            <v>EMISORES EXTRANJEROS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</row>
        <row r="3445">
          <cell r="B3445">
            <v>814100</v>
          </cell>
          <cell r="C3445" t="str">
            <v>TÍTULOS SOBRE PRODUCTOS Y PRODUCTOS AGROPECUARIOS Y AGROINDUSTRIALES EN ADMINISTRACIÓN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</row>
        <row r="3446">
          <cell r="B3446">
            <v>814105</v>
          </cell>
          <cell r="C3446" t="str">
            <v>PRODUCTOS AGROPECUARIOS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</row>
        <row r="3447">
          <cell r="B3447">
            <v>814110</v>
          </cell>
          <cell r="C3447" t="str">
            <v>TÍTULOS SOBRE PRODUCTOS AGROPECUARIOS Y AGROINDUSTRIALES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</row>
        <row r="3448">
          <cell r="B3448">
            <v>814195</v>
          </cell>
          <cell r="C3448" t="str">
            <v>OTRAS ESPECIES SOBRE PRODUCTOS AGROPECUARIOS Y AGROINDUSTRIALES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</row>
        <row r="3449">
          <cell r="B3449">
            <v>814200</v>
          </cell>
          <cell r="C3449" t="str">
            <v>VALORES RECIBIDOS EN DEPOSITO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</row>
        <row r="3450">
          <cell r="B3450">
            <v>814203</v>
          </cell>
          <cell r="C3450" t="str">
            <v xml:space="preserve">CERTIFICADOS DE DEPÓSITO A TERMINO 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</row>
        <row r="3451">
          <cell r="B3451">
            <v>814205</v>
          </cell>
          <cell r="C3451" t="str">
            <v>ACCIONES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</row>
        <row r="3452">
          <cell r="B3452">
            <v>814207</v>
          </cell>
          <cell r="C3452" t="str">
            <v xml:space="preserve">TÍTULOS DE DESARROLLO AGROPECUARIO 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</row>
        <row r="3453">
          <cell r="B3453">
            <v>814209</v>
          </cell>
          <cell r="C3453" t="str">
            <v xml:space="preserve">CERTIFICADOS DE DEPÓSITOS DE AHORRO 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</row>
        <row r="3454">
          <cell r="B3454">
            <v>814211</v>
          </cell>
          <cell r="C3454" t="str">
            <v xml:space="preserve">CERTIFICADOS DE AHORRO DE VALOR CONSTANTE 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</row>
        <row r="3455">
          <cell r="B3455">
            <v>814213</v>
          </cell>
          <cell r="C3455" t="str">
            <v xml:space="preserve">BONOS AGRARIOS 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</row>
        <row r="3456">
          <cell r="B3456">
            <v>814215</v>
          </cell>
          <cell r="C3456" t="str">
            <v xml:space="preserve">CERTIFICADOS DE CAMBIO 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</row>
        <row r="3457">
          <cell r="B3457">
            <v>814217</v>
          </cell>
          <cell r="C3457" t="str">
            <v xml:space="preserve">TÍTULOS CANJEABLES POR CERTIFICADOS DE CAMBIO 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</row>
        <row r="3458">
          <cell r="B3458">
            <v>814219</v>
          </cell>
          <cell r="C3458" t="str">
            <v xml:space="preserve">ACEPTACIONES BANCARIAS 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</row>
        <row r="3459">
          <cell r="B3459">
            <v>814221</v>
          </cell>
          <cell r="C3459" t="str">
            <v xml:space="preserve">BONOS DE DESARROLLO ECONÓMICO CLASE B 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</row>
        <row r="3460">
          <cell r="B3460">
            <v>814223</v>
          </cell>
          <cell r="C3460" t="str">
            <v xml:space="preserve">CERTIFICADOS DE REEMBOLSO TRIBUTARIO 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</row>
        <row r="3461">
          <cell r="B3461">
            <v>814225</v>
          </cell>
          <cell r="C3461" t="str">
            <v xml:space="preserve">TÍTULOS DE AHORRO CAFETERO - TAC 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</row>
        <row r="3462">
          <cell r="B3462">
            <v>814227</v>
          </cell>
          <cell r="C3462" t="str">
            <v xml:space="preserve">CERTIFICADOS CAFETEROS VALORIZABLES 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</row>
        <row r="3463">
          <cell r="B3463">
            <v>814229</v>
          </cell>
          <cell r="C3463" t="str">
            <v xml:space="preserve">CERTIFICADOS ELÉCTRICOS VALORIZABLES 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</row>
        <row r="3464">
          <cell r="B3464">
            <v>814231</v>
          </cell>
          <cell r="C3464" t="str">
            <v>TÍTULOS EMITIDOS EN PROCESO DE TITULARIZACIÓN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</row>
        <row r="3465">
          <cell r="B3465">
            <v>814233</v>
          </cell>
          <cell r="C3465" t="str">
            <v xml:space="preserve">TÍTULOS DE CRÉDITO Y FOMENTO 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</row>
        <row r="3466">
          <cell r="B3466">
            <v>814235</v>
          </cell>
          <cell r="C3466" t="str">
            <v xml:space="preserve">TÍTULOS DE AHORRO NACIONAL - TAN 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</row>
        <row r="3467">
          <cell r="B3467">
            <v>814237</v>
          </cell>
          <cell r="C3467" t="str">
            <v xml:space="preserve">TÍTULOS  ENERGÉTICOS DE RENTABILIDAD CRECIENTE - TER 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</row>
        <row r="3468">
          <cell r="B3468">
            <v>814239</v>
          </cell>
          <cell r="C3468" t="str">
            <v xml:space="preserve">TÍTULOS AGROINDUSTRIALES 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</row>
        <row r="3469">
          <cell r="B3469">
            <v>814241</v>
          </cell>
          <cell r="C3469" t="str">
            <v xml:space="preserve">BONOS COMUNES Y CONVERTIBLES EN ACCIONES 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</row>
        <row r="3470">
          <cell r="B3470">
            <v>814243</v>
          </cell>
          <cell r="C3470" t="str">
            <v xml:space="preserve">BONOS DE FINANCIAMIENTO PRESUPUESTAL 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</row>
        <row r="3471">
          <cell r="B3471">
            <v>814245</v>
          </cell>
          <cell r="C3471" t="str">
            <v xml:space="preserve">BONOS DE FINANCIAMIENTO ESPECIAL 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</row>
        <row r="3472">
          <cell r="B3472">
            <v>814247</v>
          </cell>
          <cell r="C3472" t="str">
            <v xml:space="preserve">CEDULAS BCH 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</row>
        <row r="3473">
          <cell r="B3473">
            <v>814249</v>
          </cell>
          <cell r="C3473" t="str">
            <v xml:space="preserve">BONOS, AVALADOS ESTABLECIMIENTOS DE CRÉDITO 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</row>
        <row r="3474">
          <cell r="B3474">
            <v>814251</v>
          </cell>
          <cell r="C3474" t="str">
            <v xml:space="preserve">PAPELES COMERCIALES, AVALADOS ESTABLECIMIENTOS CRÉDITO 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</row>
        <row r="3475">
          <cell r="B3475">
            <v>814253</v>
          </cell>
          <cell r="C3475" t="str">
            <v>PAPELES COMERCIALES, NO AVALADOS  ESTABLECIMIENTOS CRÉDITO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</row>
        <row r="3476">
          <cell r="B3476">
            <v>814255</v>
          </cell>
          <cell r="C3476" t="str">
            <v xml:space="preserve">TÍTULOS DE TESORERÍA - TES 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</row>
        <row r="3477">
          <cell r="B3477">
            <v>814257</v>
          </cell>
          <cell r="C3477" t="str">
            <v>BONOS YANKEES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</row>
        <row r="3478">
          <cell r="B3478">
            <v>814259</v>
          </cell>
          <cell r="C3478" t="str">
            <v>BONOS GLOBAL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</row>
        <row r="3479">
          <cell r="B3479">
            <v>814261</v>
          </cell>
          <cell r="C3479" t="str">
            <v>EUROBONOS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</row>
        <row r="3480">
          <cell r="B3480">
            <v>814263</v>
          </cell>
          <cell r="C3480" t="str">
            <v>OTROS TÍTULOS REPRESENTATIVOS DE DIVISAS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</row>
        <row r="3481">
          <cell r="B3481">
            <v>814265</v>
          </cell>
          <cell r="C3481" t="str">
            <v>TÍTULOS HIPOTECARIOS TIPS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</row>
        <row r="3482">
          <cell r="B3482">
            <v>814295</v>
          </cell>
          <cell r="C3482" t="str">
            <v xml:space="preserve">OTROS 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</row>
        <row r="3483">
          <cell r="B3483">
            <v>815000</v>
          </cell>
          <cell r="C3483" t="str">
            <v>TÍTULOS Y DIVISAS DE CLIENTES PARA LA VENTA O REDENCIÓN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</row>
        <row r="3484">
          <cell r="B3484">
            <v>815005</v>
          </cell>
          <cell r="C3484" t="str">
            <v>TÍTULOS DE TESORERÍA –TES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</row>
        <row r="3485">
          <cell r="B3485">
            <v>815010</v>
          </cell>
          <cell r="C3485" t="str">
            <v>OTROS TÍTULOS EMITIDOS POR EL GOBIERNO NACIONAL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</row>
        <row r="3486">
          <cell r="B3486">
            <v>815015</v>
          </cell>
          <cell r="C3486" t="str">
            <v>ACCIONES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</row>
        <row r="3487">
          <cell r="B3487">
            <v>815020</v>
          </cell>
          <cell r="C3487" t="str">
            <v>OTROS EMISORES NACIONALES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</row>
        <row r="3488">
          <cell r="B3488">
            <v>815025</v>
          </cell>
          <cell r="C3488" t="str">
            <v>EMISORES EXTRANJEROS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</row>
        <row r="3489">
          <cell r="B3489">
            <v>815200</v>
          </cell>
          <cell r="C3489" t="str">
            <v>TÍTULOS SOBRE PRODUCTOS Y PRODUCTOS AGROPECUARIOS Y AGROINDUSTRIALES DE CLIENTES PARA LA VENTA O REDENCIÓN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</row>
        <row r="3490">
          <cell r="B3490">
            <v>815205</v>
          </cell>
          <cell r="C3490" t="str">
            <v>PRODUCTOS AGROPECUARIOS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</row>
        <row r="3491">
          <cell r="B3491">
            <v>815210</v>
          </cell>
          <cell r="C3491" t="str">
            <v>TÍTULOS SOBRE PRODUCTOS AGROPECUARIOS Y AGROINDUSTRIALES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</row>
        <row r="3492">
          <cell r="B3492">
            <v>815295</v>
          </cell>
          <cell r="C3492" t="str">
            <v>OTROS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</row>
        <row r="3493">
          <cell r="B3493">
            <v>815400</v>
          </cell>
          <cell r="C3493" t="str">
            <v>TÍTULOS EN PROCESO DE COBRO O REDENCIÓN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</row>
        <row r="3494">
          <cell r="B3494">
            <v>815405</v>
          </cell>
          <cell r="C3494" t="str">
            <v>TÍTULOS DE TESORERÍA –TES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</row>
        <row r="3495">
          <cell r="B3495">
            <v>815410</v>
          </cell>
          <cell r="C3495" t="str">
            <v>OTROS TÍTULOS EMITIDOS POR EL GOBIERNO NACIONAL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</row>
        <row r="3496">
          <cell r="B3496">
            <v>815415</v>
          </cell>
          <cell r="C3496" t="str">
            <v>ACCIONES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</row>
        <row r="3497">
          <cell r="B3497">
            <v>815420</v>
          </cell>
          <cell r="C3497" t="str">
            <v>OTROS EMISORES NACIONALES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</row>
        <row r="3498">
          <cell r="B3498">
            <v>815425</v>
          </cell>
          <cell r="C3498" t="str">
            <v>EMISORES EXTRANJEROS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</row>
        <row r="3499">
          <cell r="B3499">
            <v>815600</v>
          </cell>
          <cell r="C3499" t="str">
            <v>TÍTULOS Y DIVISAS RECIBIDOS PARA ENTREGAR A CLIENTES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</row>
        <row r="3500">
          <cell r="B3500">
            <v>815605</v>
          </cell>
          <cell r="C3500" t="str">
            <v>TÍTULOS DE TESORERÍA –TES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</row>
        <row r="3501">
          <cell r="B3501">
            <v>815610</v>
          </cell>
          <cell r="C3501" t="str">
            <v>OTROS TÍTULOS EMITIDOS POR EL GOBIERNO NACIONAL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</row>
        <row r="3502">
          <cell r="B3502">
            <v>815615</v>
          </cell>
          <cell r="C3502" t="str">
            <v>ACCIONES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</row>
        <row r="3503">
          <cell r="B3503">
            <v>815620</v>
          </cell>
          <cell r="C3503" t="str">
            <v>OTROS EMISORES NACIONALES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</row>
        <row r="3504">
          <cell r="B3504">
            <v>815625</v>
          </cell>
          <cell r="C3504" t="str">
            <v>EMISORES EXTRANJEROS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</row>
        <row r="3505">
          <cell r="B3505">
            <v>815630</v>
          </cell>
          <cell r="C3505" t="str">
            <v>DIVISAS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</row>
        <row r="3506">
          <cell r="B3506">
            <v>815700</v>
          </cell>
          <cell r="C3506" t="str">
            <v>TÍTULOS Y DIVISAS ADQUIRIDOS A TRAVÉS DE BOLSA POR CUENTA DE CLIENTES PENDIENTES DE RECIBIR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</row>
        <row r="3507">
          <cell r="B3507">
            <v>815705</v>
          </cell>
          <cell r="C3507" t="str">
            <v>TÍTULOS DE TESORERÍA –TES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</row>
        <row r="3508">
          <cell r="B3508">
            <v>815710</v>
          </cell>
          <cell r="C3508" t="str">
            <v>OTROS TÍTULOS EMITIDOS POR EL GOBIERNO NACIONAL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</row>
        <row r="3509">
          <cell r="B3509">
            <v>815715</v>
          </cell>
          <cell r="C3509" t="str">
            <v>ACCIONES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</row>
        <row r="3510">
          <cell r="B3510">
            <v>815720</v>
          </cell>
          <cell r="C3510" t="str">
            <v>OTROS EMISORES NACIONALES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</row>
        <row r="3511">
          <cell r="B3511">
            <v>815725</v>
          </cell>
          <cell r="C3511" t="str">
            <v>EMISORES EXTRANJEROS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</row>
        <row r="3512">
          <cell r="B3512">
            <v>815730</v>
          </cell>
          <cell r="C3512" t="str">
            <v>DIVISAS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</row>
        <row r="3513">
          <cell r="B3513">
            <v>815800</v>
          </cell>
          <cell r="C3513" t="str">
            <v>TRANSFERENCIA ANUAL DE LAS EMPRESAS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</row>
        <row r="3514">
          <cell r="B3514">
            <v>815900</v>
          </cell>
          <cell r="C3514" t="str">
            <v>TÍTULOS SOBRE PRODUCTOS Y PRODUCTOS AGROPECUARIOS Y AGROINDUSTRIALES RECIBIDOS PARA ENTREGAR A CLIENTES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</row>
        <row r="3515">
          <cell r="B3515">
            <v>815905</v>
          </cell>
          <cell r="C3515" t="str">
            <v>PRODUCTOS AGROPECUARIOS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</row>
        <row r="3516">
          <cell r="B3516">
            <v>815910</v>
          </cell>
          <cell r="C3516" t="str">
            <v>TÍTULOS SOBRE PRODUCTOS AGROPECUARIOS Y AGROINDUSTRIALES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</row>
        <row r="3517">
          <cell r="B3517">
            <v>815995</v>
          </cell>
          <cell r="C3517" t="str">
            <v>OTROS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</row>
        <row r="3518">
          <cell r="B3518">
            <v>816000</v>
          </cell>
          <cell r="C3518" t="str">
            <v>TÍTULOS SOBRE PRODUCTOS Y PRODUCTOS AGROPECUARIOS Y AGROINDUSTRIALES ADQUIRIDOS A TRAVÉS DE BOLSA POR CUENTA DE CLIENTES PENDIENTES DE RECIBIR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</row>
        <row r="3519">
          <cell r="B3519">
            <v>816005</v>
          </cell>
          <cell r="C3519" t="str">
            <v>PRODUCTOS AGROPECUARIOS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</row>
        <row r="3520">
          <cell r="B3520">
            <v>816010</v>
          </cell>
          <cell r="C3520" t="str">
            <v>TÍTULOS SOBRE PRODUCTOS AGROPECUARIOS Y AGROINDUSTRIALES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</row>
        <row r="3521">
          <cell r="B3521">
            <v>816095</v>
          </cell>
          <cell r="C3521" t="str">
            <v>OTROS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</row>
        <row r="3522">
          <cell r="B3522">
            <v>817300</v>
          </cell>
          <cell r="C3522" t="str">
            <v>PROVISIÓN PERSONAS EN SITUACIÓN CONCORDATARIA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</row>
        <row r="3523">
          <cell r="B3523">
            <v>817400</v>
          </cell>
          <cell r="C3523" t="str">
            <v>INTERESES CAPITALIZADOS CARTERA DE CRÉDITO EN MORA (FIDUCIARIAS)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</row>
        <row r="3524">
          <cell r="B3524">
            <v>817405</v>
          </cell>
          <cell r="C3524" t="str">
            <v>CRÉDITOS COMERCIALES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</row>
        <row r="3525">
          <cell r="B3525">
            <v>817410</v>
          </cell>
          <cell r="C3525" t="str">
            <v>CRÉDITOS DE CONSUMO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</row>
        <row r="3526">
          <cell r="B3526">
            <v>817415</v>
          </cell>
          <cell r="C3526" t="str">
            <v>CRÉDITOS DE VIVIENDA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</row>
        <row r="3527">
          <cell r="B3527">
            <v>817420</v>
          </cell>
          <cell r="C3527" t="str">
            <v>MICROCRÉDITOS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</row>
        <row r="3528">
          <cell r="B3528">
            <v>817500</v>
          </cell>
          <cell r="C3528" t="str">
            <v>TÍTULOS DE INVERSIÓN NO COLOCADOS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</row>
        <row r="3529">
          <cell r="B3529">
            <v>819500</v>
          </cell>
          <cell r="C3529" t="str">
            <v>OTRAS CUENTAS DE ORDEN DEUDORAS</v>
          </cell>
          <cell r="D3529">
            <v>13668058346405.4</v>
          </cell>
          <cell r="E3529">
            <v>11843603220339.9</v>
          </cell>
          <cell r="F3529">
            <v>12520729144312.801</v>
          </cell>
          <cell r="G3529">
            <v>13668058346405.4</v>
          </cell>
          <cell r="H3529">
            <v>11843603220339.9</v>
          </cell>
        </row>
        <row r="3530">
          <cell r="B3530">
            <v>819505</v>
          </cell>
          <cell r="C3530" t="str">
            <v>PRIMAS DE SEGUROS AL COBRO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</row>
        <row r="3531">
          <cell r="B3531">
            <v>819510</v>
          </cell>
          <cell r="C3531" t="str">
            <v>VALOR ASIGNADO BIENES EN FIDEICOMISO</v>
          </cell>
          <cell r="D3531">
            <v>1307715.6100000001</v>
          </cell>
          <cell r="E3531">
            <v>1307715.6100000001</v>
          </cell>
          <cell r="F3531">
            <v>1307715.6100000001</v>
          </cell>
          <cell r="G3531">
            <v>1307715.6100000001</v>
          </cell>
          <cell r="H3531">
            <v>1307715.6100000001</v>
          </cell>
        </row>
        <row r="3532">
          <cell r="B3532">
            <v>819515</v>
          </cell>
          <cell r="C3532" t="str">
            <v>SERVICIOS FACTURADOS POR ANTICIPADO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</row>
        <row r="3533">
          <cell r="B3533">
            <v>819595</v>
          </cell>
          <cell r="C3533" t="str">
            <v>OTRAS</v>
          </cell>
          <cell r="D3533">
            <v>13668057038689.801</v>
          </cell>
          <cell r="E3533">
            <v>11843601912624.301</v>
          </cell>
          <cell r="F3533">
            <v>12520727836597.199</v>
          </cell>
          <cell r="G3533">
            <v>13668057038689.801</v>
          </cell>
          <cell r="H3533">
            <v>11843601912624.301</v>
          </cell>
        </row>
        <row r="3534">
          <cell r="B3534">
            <v>820000</v>
          </cell>
          <cell r="C3534" t="str">
            <v>ACREEDORAS</v>
          </cell>
          <cell r="D3534">
            <v>9631109940197.6895</v>
          </cell>
          <cell r="E3534">
            <v>9113434299762.4492</v>
          </cell>
          <cell r="F3534">
            <v>7928990390575.0098</v>
          </cell>
          <cell r="G3534">
            <v>9631109940197.6895</v>
          </cell>
          <cell r="H3534">
            <v>9113434299762.4492</v>
          </cell>
        </row>
        <row r="3535">
          <cell r="B3535">
            <v>820500</v>
          </cell>
          <cell r="C3535" t="str">
            <v>BIENES Y VALORES RECIBIDOS EN GARANTÍA</v>
          </cell>
          <cell r="D3535">
            <v>57791698328.360001</v>
          </cell>
          <cell r="E3535">
            <v>55583378834.93</v>
          </cell>
          <cell r="F3535">
            <v>53323814083.769997</v>
          </cell>
          <cell r="G3535">
            <v>57791698328.360001</v>
          </cell>
          <cell r="H3535">
            <v>55583378834.93</v>
          </cell>
        </row>
        <row r="3536">
          <cell r="B3536">
            <v>820505</v>
          </cell>
          <cell r="C3536" t="str">
            <v>GARANTÍAS EN DECEVAL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</row>
        <row r="3537">
          <cell r="B3537">
            <v>820510</v>
          </cell>
          <cell r="C3537" t="str">
            <v>GARANTÍAS DE DCV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</row>
        <row r="3538">
          <cell r="B3538">
            <v>820515</v>
          </cell>
          <cell r="C3538" t="str">
            <v>GARANTÍAS DE CUD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</row>
        <row r="3539">
          <cell r="B3539">
            <v>820595</v>
          </cell>
          <cell r="C3539" t="str">
            <v>OTROS</v>
          </cell>
          <cell r="D3539">
            <v>57791698328.360001</v>
          </cell>
          <cell r="E3539">
            <v>55583378834.93</v>
          </cell>
          <cell r="F3539">
            <v>53323814083.769997</v>
          </cell>
          <cell r="G3539">
            <v>57791698328.360001</v>
          </cell>
          <cell r="H3539">
            <v>55583378834.93</v>
          </cell>
        </row>
        <row r="3540">
          <cell r="B3540">
            <v>820600</v>
          </cell>
          <cell r="C3540" t="str">
            <v>EXCESO (DEFECTO) CALCULO ACTUARIAL SOBRE RESERVAS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</row>
        <row r="3541">
          <cell r="B3541">
            <v>820605</v>
          </cell>
          <cell r="C3541" t="str">
            <v>CALCULO ACTUARIAL (CR)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</row>
        <row r="3542">
          <cell r="B3542">
            <v>820610</v>
          </cell>
          <cell r="C3542" t="str">
            <v>RESERVAS (DB)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</row>
        <row r="3543">
          <cell r="B3543">
            <v>820800</v>
          </cell>
          <cell r="C3543" t="str">
            <v>EXCESO (DEFECTO)CALCULO ACTUARIAL SOBRE RESERVAS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</row>
        <row r="3544">
          <cell r="B3544">
            <v>821000</v>
          </cell>
          <cell r="C3544" t="str">
            <v>BIENES Y VALORES RECIBIDOS EN CUSTODIA</v>
          </cell>
          <cell r="D3544">
            <v>77464.679999999993</v>
          </cell>
          <cell r="E3544">
            <v>77136</v>
          </cell>
          <cell r="F3544">
            <v>73947</v>
          </cell>
          <cell r="G3544">
            <v>77464.679999999993</v>
          </cell>
          <cell r="H3544">
            <v>77136</v>
          </cell>
        </row>
        <row r="3545">
          <cell r="B3545">
            <v>821100</v>
          </cell>
          <cell r="C3545" t="str">
            <v>BIENES Y VALORES RECIBIDOS EN GARANTÍA PARA FUTUROS CRÉDITOS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</row>
        <row r="3546">
          <cell r="B3546">
            <v>821105</v>
          </cell>
          <cell r="C3546" t="str">
            <v>INMUEBLES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</row>
        <row r="3547">
          <cell r="B3547">
            <v>821110</v>
          </cell>
          <cell r="C3547" t="str">
            <v>VALORES MOBILIARIOS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</row>
        <row r="3548">
          <cell r="B3548">
            <v>821115</v>
          </cell>
          <cell r="C3548" t="str">
            <v>OTROS BIENES MUEBLES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</row>
        <row r="3549">
          <cell r="B3549">
            <v>821120</v>
          </cell>
          <cell r="C3549" t="str">
            <v>EQUIPARABLES A GARANTÍA ADMISIBLE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  <cell r="H3549">
            <v>0</v>
          </cell>
        </row>
        <row r="3550">
          <cell r="B3550">
            <v>821200</v>
          </cell>
          <cell r="C3550" t="str">
            <v>GARANTÍAS PENDIENTES DE CANCELAR</v>
          </cell>
          <cell r="D3550">
            <v>2544076763.6999998</v>
          </cell>
          <cell r="E3550">
            <v>1650281513.7</v>
          </cell>
          <cell r="F3550">
            <v>3286640822.6999998</v>
          </cell>
          <cell r="G3550">
            <v>2544076763.6999998</v>
          </cell>
          <cell r="H3550">
            <v>1650281513.7</v>
          </cell>
        </row>
        <row r="3551">
          <cell r="B3551">
            <v>821205</v>
          </cell>
          <cell r="C3551" t="str">
            <v>INMUEBLES</v>
          </cell>
          <cell r="D3551">
            <v>2219447086.6999998</v>
          </cell>
          <cell r="E3551">
            <v>1418221836.7</v>
          </cell>
          <cell r="F3551">
            <v>2883801822.6999998</v>
          </cell>
          <cell r="G3551">
            <v>2219447086.6999998</v>
          </cell>
          <cell r="H3551">
            <v>1418221836.7</v>
          </cell>
        </row>
        <row r="3552">
          <cell r="B3552">
            <v>821210</v>
          </cell>
          <cell r="C3552" t="str">
            <v>VALORES MOBILIARIOS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</row>
        <row r="3553">
          <cell r="B3553">
            <v>821215</v>
          </cell>
          <cell r="C3553" t="str">
            <v>OTROS BIENES MUEBLES</v>
          </cell>
          <cell r="D3553">
            <v>324629677</v>
          </cell>
          <cell r="E3553">
            <v>232059677</v>
          </cell>
          <cell r="F3553">
            <v>316500000</v>
          </cell>
          <cell r="G3553">
            <v>324629677</v>
          </cell>
          <cell r="H3553">
            <v>232059677</v>
          </cell>
        </row>
        <row r="3554">
          <cell r="B3554">
            <v>821220</v>
          </cell>
          <cell r="C3554" t="str">
            <v>EQUIPARABLES A GARANTÍA IDÓNEA</v>
          </cell>
          <cell r="D3554">
            <v>0</v>
          </cell>
          <cell r="E3554">
            <v>0</v>
          </cell>
          <cell r="F3554">
            <v>86339000</v>
          </cell>
          <cell r="G3554">
            <v>0</v>
          </cell>
          <cell r="H3554">
            <v>0</v>
          </cell>
        </row>
        <row r="3555">
          <cell r="B3555">
            <v>821300</v>
          </cell>
          <cell r="C3555" t="str">
            <v>BIENES Y VALORES RECIBIDOS EN GARANTÍA - GARANTÍA IDÓNEA</v>
          </cell>
          <cell r="D3555">
            <v>545929257936.26001</v>
          </cell>
          <cell r="E3555">
            <v>90011127081.899994</v>
          </cell>
          <cell r="F3555">
            <v>82744329003.080002</v>
          </cell>
          <cell r="G3555">
            <v>545929257936.26001</v>
          </cell>
          <cell r="H3555">
            <v>90011127081.899994</v>
          </cell>
        </row>
        <row r="3556">
          <cell r="B3556">
            <v>821305</v>
          </cell>
          <cell r="C3556" t="str">
            <v>CRÉDITOS COMERCIALES</v>
          </cell>
          <cell r="D3556">
            <v>490446334724.15997</v>
          </cell>
          <cell r="E3556">
            <v>36565107116.800003</v>
          </cell>
          <cell r="F3556">
            <v>32621530999.98</v>
          </cell>
          <cell r="G3556">
            <v>490446334724.15997</v>
          </cell>
          <cell r="H3556">
            <v>36565107116.800003</v>
          </cell>
        </row>
        <row r="3557">
          <cell r="B3557">
            <v>821310</v>
          </cell>
          <cell r="C3557" t="str">
            <v>CRÉDITOS DE CONSUMO</v>
          </cell>
          <cell r="D3557">
            <v>397691903</v>
          </cell>
          <cell r="E3557">
            <v>446461904</v>
          </cell>
          <cell r="F3557">
            <v>409299678</v>
          </cell>
          <cell r="G3557">
            <v>397691903</v>
          </cell>
          <cell r="H3557">
            <v>446461904</v>
          </cell>
        </row>
        <row r="3558">
          <cell r="B3558">
            <v>821315</v>
          </cell>
          <cell r="C3558" t="str">
            <v>CRÉDITOS DE VIVIENDA Y LEASING HABITACIONAL</v>
          </cell>
          <cell r="D3558">
            <v>19579537668.919998</v>
          </cell>
          <cell r="E3558">
            <v>17307461896</v>
          </cell>
          <cell r="F3558">
            <v>15223395896</v>
          </cell>
          <cell r="G3558">
            <v>19579537668.919998</v>
          </cell>
          <cell r="H3558">
            <v>17307461896</v>
          </cell>
        </row>
        <row r="3559">
          <cell r="B3559">
            <v>821320</v>
          </cell>
          <cell r="C3559" t="str">
            <v>MICROCRÉDITOS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</row>
        <row r="3560">
          <cell r="B3560">
            <v>821395</v>
          </cell>
          <cell r="C3560" t="str">
            <v>OTROS ACTIVOS</v>
          </cell>
          <cell r="D3560">
            <v>35505693640.18</v>
          </cell>
          <cell r="E3560">
            <v>35692096165.099998</v>
          </cell>
          <cell r="F3560">
            <v>34490102429.099998</v>
          </cell>
          <cell r="G3560">
            <v>35505693640.18</v>
          </cell>
          <cell r="H3560">
            <v>35692096165.099998</v>
          </cell>
        </row>
        <row r="3561">
          <cell r="B3561">
            <v>821400</v>
          </cell>
          <cell r="C3561" t="str">
            <v>BIENES Y VALORES RECIBIDOS EN GARANTIA - OTRAS GARANTIAS</v>
          </cell>
          <cell r="D3561">
            <v>465620803760.75</v>
          </cell>
          <cell r="E3561">
            <v>575524938084.29004</v>
          </cell>
          <cell r="F3561">
            <v>331140218442.54999</v>
          </cell>
          <cell r="G3561">
            <v>465620803760.75</v>
          </cell>
          <cell r="H3561">
            <v>575524938084.29004</v>
          </cell>
        </row>
        <row r="3562">
          <cell r="B3562">
            <v>821405</v>
          </cell>
          <cell r="C3562" t="str">
            <v>CRÉDITOS COMERCIALES</v>
          </cell>
          <cell r="D3562">
            <v>465620803760.75</v>
          </cell>
          <cell r="E3562">
            <v>575524938084.29004</v>
          </cell>
          <cell r="F3562">
            <v>331140218442.54999</v>
          </cell>
          <cell r="G3562">
            <v>465620803760.75</v>
          </cell>
          <cell r="H3562">
            <v>575524938084.29004</v>
          </cell>
        </row>
        <row r="3563">
          <cell r="B3563">
            <v>821410</v>
          </cell>
          <cell r="C3563" t="str">
            <v>CRÉDITOS DE CONSUMO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</row>
        <row r="3564">
          <cell r="B3564">
            <v>821415</v>
          </cell>
          <cell r="C3564" t="str">
            <v>CRÉDITOS DE VIVIENDA Y LEASING HABITACIONAL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</row>
        <row r="3565">
          <cell r="B3565">
            <v>821420</v>
          </cell>
          <cell r="C3565" t="str">
            <v>MICROCRÉDITOS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</row>
        <row r="3566">
          <cell r="B3566">
            <v>821495</v>
          </cell>
          <cell r="C3566" t="str">
            <v>DE OTROS ACTIVOS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</row>
        <row r="3567">
          <cell r="B3567">
            <v>821500</v>
          </cell>
          <cell r="C3567" t="str">
            <v>TÍTULOS O VALORES RECIBIDOS EN OPERACIONES REPOS Y SIMULTÁNEAS ACTIVAS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</row>
        <row r="3568">
          <cell r="B3568">
            <v>821505</v>
          </cell>
          <cell r="C3568" t="str">
            <v>EN TÍTULOS DE TESORERÍA -TES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</row>
        <row r="3569">
          <cell r="B3569">
            <v>821510</v>
          </cell>
          <cell r="C3569" t="str">
            <v xml:space="preserve">EN OTROS INSTRUMENTOS FINANCIEROS 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</row>
        <row r="3570">
          <cell r="B3570">
            <v>821600</v>
          </cell>
          <cell r="C3570" t="str">
            <v>PRIMAS DE SEGUROS RECAUDADAS POR INTERMEDIARIOS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</row>
        <row r="3571">
          <cell r="B3571">
            <v>821700</v>
          </cell>
          <cell r="C3571" t="str">
            <v>GARANTÍAS RECIBIDAS  EN OPERACIONES  DEL MERCADO MONETARIO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</row>
        <row r="3572">
          <cell r="B3572">
            <v>821705</v>
          </cell>
          <cell r="C3572" t="str">
            <v>EN TÍTULOS DE TESORERÍA -TES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</row>
        <row r="3573">
          <cell r="B3573">
            <v>821710</v>
          </cell>
          <cell r="C3573" t="str">
            <v xml:space="preserve">EN OTROS INSTRUMENTOS FINANCIEROS 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</row>
        <row r="3574">
          <cell r="B3574">
            <v>821715</v>
          </cell>
          <cell r="C3574" t="str">
            <v>EN EFECTIVO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</row>
        <row r="3575">
          <cell r="B3575">
            <v>821800</v>
          </cell>
          <cell r="C3575" t="str">
            <v xml:space="preserve">TÍTULOS O VALORES ENTREGADOS  EN OPERACIONES RELACIONADAS  DEL MERCADO MONETARIO 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</row>
        <row r="3576">
          <cell r="B3576">
            <v>821805</v>
          </cell>
          <cell r="C3576" t="str">
            <v>EN TÍTULOS DE TESORERÍA -TES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</row>
        <row r="3577">
          <cell r="B3577">
            <v>821810</v>
          </cell>
          <cell r="C3577" t="str">
            <v xml:space="preserve">EN OTROS INSTRUMENTOS FINANCIEROS 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</row>
        <row r="3578">
          <cell r="B3578">
            <v>821900</v>
          </cell>
          <cell r="C3578" t="str">
            <v>BIENES Y VALORES RECIBIDOS EN ADMINISTRACIÓN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</row>
        <row r="3579">
          <cell r="B3579">
            <v>821905</v>
          </cell>
          <cell r="C3579" t="str">
            <v>CARTERA FOGAFIN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</row>
        <row r="3580">
          <cell r="B3580">
            <v>822000</v>
          </cell>
          <cell r="C3580" t="str">
            <v>COMPROMISOS DE COMPRA FUTURA DE INVERSIONES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</row>
        <row r="3581">
          <cell r="B3581">
            <v>822005</v>
          </cell>
          <cell r="C3581" t="str">
            <v>CARRUSELES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</row>
        <row r="3582">
          <cell r="B3582">
            <v>822010</v>
          </cell>
          <cell r="C3582" t="str">
            <v>REPOS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</row>
        <row r="3583">
          <cell r="B3583">
            <v>822015</v>
          </cell>
          <cell r="C3583" t="str">
            <v>REPOS TÍTULOS SOBRE PRODUCTOS Y  PRODUCTOS AGROPECUARIOS Y AGROINDUSTRIALES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</row>
        <row r="3584">
          <cell r="B3584">
            <v>822020</v>
          </cell>
          <cell r="C3584" t="str">
            <v>COMPRAS A PLAZO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</row>
        <row r="3585">
          <cell r="B3585">
            <v>822025</v>
          </cell>
          <cell r="C3585" t="str">
            <v>COMPRAS A PLAZO SOBRE PRODUCTOS Y  PRODUCTOS AGROPECUARIOS Y AGROINDUSTRIALES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</row>
        <row r="3586">
          <cell r="B3586">
            <v>822500</v>
          </cell>
          <cell r="C3586" t="str">
            <v>MERCANCÍAS EN DEPÓSITO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</row>
        <row r="3587">
          <cell r="B3587">
            <v>827400</v>
          </cell>
          <cell r="C3587" t="str">
            <v>CALIFICACIÓN OPERACIONES DE LEASING FINANCIERO</v>
          </cell>
          <cell r="D3587">
            <v>10953201667.469999</v>
          </cell>
          <cell r="E3587">
            <v>11910940976.879999</v>
          </cell>
          <cell r="F3587">
            <v>19702658375.529999</v>
          </cell>
          <cell r="G3587">
            <v>10953201667.469999</v>
          </cell>
          <cell r="H3587">
            <v>11910940976.879999</v>
          </cell>
        </row>
        <row r="3588">
          <cell r="B3588">
            <v>827402</v>
          </cell>
          <cell r="C3588" t="str">
            <v>CONSUMO CAPITAL - VIGENTE Y MORA HASTA 1 MES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</row>
        <row r="3589">
          <cell r="B3589">
            <v>827404</v>
          </cell>
          <cell r="C3589" t="str">
            <v>CONSUMO CAPITAL - MORA MAYOR A 1 MES HASTA 2 MESES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</row>
        <row r="3590">
          <cell r="B3590">
            <v>827406</v>
          </cell>
          <cell r="C3590" t="str">
            <v>CONSUMO CAPITAL - MORA MAYOR A 2 MESES HASTA 3 MESES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</row>
        <row r="3591">
          <cell r="B3591">
            <v>827408</v>
          </cell>
          <cell r="C3591" t="str">
            <v>CONSUMO CAPITAL - MORA MAYOR A 3 MESES HASTA 6 MESES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</row>
        <row r="3592">
          <cell r="B3592">
            <v>827410</v>
          </cell>
          <cell r="C3592" t="str">
            <v>CONSUMO CAPITAL - MORA MAYOR A 6 MESES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</row>
        <row r="3593">
          <cell r="B3593">
            <v>827412</v>
          </cell>
          <cell r="C3593" t="str">
            <v>CONSUMO INTERESES - VIGENTE Y MORA HASTA 1 MES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</row>
        <row r="3594">
          <cell r="B3594">
            <v>827414</v>
          </cell>
          <cell r="C3594" t="str">
            <v>CONSUMO INTERESES - MORA MAYOR A 1 MES HASTA 2 MESES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</row>
        <row r="3595">
          <cell r="B3595">
            <v>827416</v>
          </cell>
          <cell r="C3595" t="str">
            <v>CONSUMO INTERESES - MORA MAYOR A 2 MESES HASTA 3 MESES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</row>
        <row r="3596">
          <cell r="B3596">
            <v>827418</v>
          </cell>
          <cell r="C3596" t="str">
            <v>CONSUMO INTERESES - MORA MAYOR A 3 MESES HASTA 6 MESES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</row>
        <row r="3597">
          <cell r="B3597">
            <v>827420</v>
          </cell>
          <cell r="C3597" t="str">
            <v>CONSUMO INTERESES - MORA MAYOR A 6 MESES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</row>
        <row r="3598">
          <cell r="B3598">
            <v>827422</v>
          </cell>
          <cell r="C3598" t="str">
            <v>CONSUMO OTROS CONCEPTOS - VIGENTE Y MORA HASTA 1 MES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</row>
        <row r="3599">
          <cell r="B3599">
            <v>827424</v>
          </cell>
          <cell r="C3599" t="str">
            <v>CONSUMO OTROS CONCEPTOS - MORA MAYOR A 1 MES HASTA 2 MESES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</row>
        <row r="3600">
          <cell r="B3600">
            <v>827426</v>
          </cell>
          <cell r="C3600" t="str">
            <v>CONSUMO OTROS CONCEPTOS - MORA MAYOR A 2 MESES HASTA 3 MESES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</row>
        <row r="3601">
          <cell r="B3601">
            <v>827428</v>
          </cell>
          <cell r="C3601" t="str">
            <v>CONSUMO OTROS CONCEPTOS - MORA MAYOR A 3 MESES HASTA 6 MESES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</row>
        <row r="3602">
          <cell r="B3602">
            <v>827430</v>
          </cell>
          <cell r="C3602" t="str">
            <v>CONSUMO OTROS CONCEPTOS - MORA MAYOR A 6 MESES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</row>
        <row r="3603">
          <cell r="B3603">
            <v>827432</v>
          </cell>
          <cell r="C3603" t="str">
            <v>MICROCRÉDITOS CAPITAL - VIGENTE Y MORA HASTA 1 MES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</row>
        <row r="3604">
          <cell r="B3604">
            <v>827434</v>
          </cell>
          <cell r="C3604" t="str">
            <v>MICROCRÉDITOS CAPITAL - MORA MAYOR A 1 MES HASTA 2 MESES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</row>
        <row r="3605">
          <cell r="B3605">
            <v>827436</v>
          </cell>
          <cell r="C3605" t="str">
            <v>MICROCRÉDITOS CAPITAL - MORA MAYOR A 2 MESES HASTA 3 MESES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</row>
        <row r="3606">
          <cell r="B3606">
            <v>827438</v>
          </cell>
          <cell r="C3606" t="str">
            <v>MICROCRÉDITOS CAPITAL - MORA MAYOR A 3 MESES HASTA 4 MESES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</row>
        <row r="3607">
          <cell r="B3607">
            <v>827440</v>
          </cell>
          <cell r="C3607" t="str">
            <v xml:space="preserve">MICROCRÉDITOS CAPITAL - MORA MAYOR A 4 MESES 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</row>
        <row r="3608">
          <cell r="B3608">
            <v>827442</v>
          </cell>
          <cell r="C3608" t="str">
            <v>MICROCRÉDITOS INTERESES - VIGENTE Y MORA HASTA 1 MES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</row>
        <row r="3609">
          <cell r="B3609">
            <v>827444</v>
          </cell>
          <cell r="C3609" t="str">
            <v>MICROCRÉDITOS INTERESES - MORA MAYOR A 1 MES HASTA 2 MESES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</row>
        <row r="3610">
          <cell r="B3610">
            <v>827446</v>
          </cell>
          <cell r="C3610" t="str">
            <v>MICROCRÉDITOS INTERESES - MORA MAYOR A 2 MESES HASTA 3 MESES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</row>
        <row r="3611">
          <cell r="B3611">
            <v>827448</v>
          </cell>
          <cell r="C3611" t="str">
            <v>MICROCRÉDITOS INTERESES - MORA MAYOR A 3 MESES HASTA 4 MESES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</row>
        <row r="3612">
          <cell r="B3612">
            <v>827450</v>
          </cell>
          <cell r="C3612" t="str">
            <v xml:space="preserve">MICROCRÉDITOS INTERESES - MORA MAYOR A 4 MESES 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</row>
        <row r="3613">
          <cell r="B3613">
            <v>827452</v>
          </cell>
          <cell r="C3613" t="str">
            <v>MICROCRÉDITOS OTROS CONCEPTOS - VIGENTE Y MORA HASTA 1 MES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</row>
        <row r="3614">
          <cell r="B3614">
            <v>827454</v>
          </cell>
          <cell r="C3614" t="str">
            <v>MICROCRÉDITOS OTROS CONCEPTOS - MORA MAYOR A 1 MES HASTA 2 MESES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</row>
        <row r="3615">
          <cell r="B3615">
            <v>827456</v>
          </cell>
          <cell r="C3615" t="str">
            <v>MICROCRÉDITOS OTROS CONCEPTOS - MORA MAYOR A 2 MESES HASTA 3 MESES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</row>
        <row r="3616">
          <cell r="B3616">
            <v>827458</v>
          </cell>
          <cell r="C3616" t="str">
            <v>MICROCRÉDITOS OTROS CONCEPTOS - MORA MAYOR A 3 MESES HASTA 4 MESES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</row>
        <row r="3617">
          <cell r="B3617">
            <v>827460</v>
          </cell>
          <cell r="C3617" t="str">
            <v>MICROCRÉDITOS OTROS CONCEPTOS - MORA MAYOR A 4 MESES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</row>
        <row r="3618">
          <cell r="B3618">
            <v>827462</v>
          </cell>
          <cell r="C3618" t="str">
            <v>COMERCIAL CAPITAL - VIGENTE Y MORA HASTA 1 MES</v>
          </cell>
          <cell r="D3618">
            <v>1807819711.98</v>
          </cell>
          <cell r="E3618">
            <v>4234771606.21</v>
          </cell>
          <cell r="F3618">
            <v>4518955628.5200005</v>
          </cell>
          <cell r="G3618">
            <v>1807819711.98</v>
          </cell>
          <cell r="H3618">
            <v>4234771606.21</v>
          </cell>
        </row>
        <row r="3619">
          <cell r="B3619">
            <v>827464</v>
          </cell>
          <cell r="C3619" t="str">
            <v>COMERCIAL CAPITAL - MORA MAYOR A 1 MES HASTA 3 MESES</v>
          </cell>
          <cell r="D3619">
            <v>0</v>
          </cell>
          <cell r="E3619">
            <v>0</v>
          </cell>
          <cell r="F3619">
            <v>1568374566.8800001</v>
          </cell>
          <cell r="G3619">
            <v>0</v>
          </cell>
          <cell r="H3619">
            <v>0</v>
          </cell>
        </row>
        <row r="3620">
          <cell r="B3620">
            <v>827466</v>
          </cell>
          <cell r="C3620" t="str">
            <v>COMERCIAL CAPITAL - MORA MAYOR A 3 MESES HASTA 6 MESES</v>
          </cell>
          <cell r="D3620">
            <v>0</v>
          </cell>
          <cell r="E3620">
            <v>57443325</v>
          </cell>
          <cell r="F3620">
            <v>0</v>
          </cell>
          <cell r="G3620">
            <v>0</v>
          </cell>
          <cell r="H3620">
            <v>57443325</v>
          </cell>
        </row>
        <row r="3621">
          <cell r="B3621">
            <v>827468</v>
          </cell>
          <cell r="C3621" t="str">
            <v>COMERCIAL CAPITAL - MORA MAYOR A 6 MESES HASTA 12 MESES</v>
          </cell>
          <cell r="D3621">
            <v>1772013477</v>
          </cell>
          <cell r="E3621">
            <v>1084255833.8399999</v>
          </cell>
          <cell r="F3621">
            <v>366158354</v>
          </cell>
          <cell r="G3621">
            <v>1772013477</v>
          </cell>
          <cell r="H3621">
            <v>1084255833.8399999</v>
          </cell>
        </row>
        <row r="3622">
          <cell r="B3622">
            <v>827470</v>
          </cell>
          <cell r="C3622" t="str">
            <v xml:space="preserve">COMERCIAL CAPITAL - MORA MAYOR A 12 MESES </v>
          </cell>
          <cell r="D3622">
            <v>7005191951.1400003</v>
          </cell>
          <cell r="E3622">
            <v>6233807293.3000002</v>
          </cell>
          <cell r="F3622">
            <v>12610964729.190001</v>
          </cell>
          <cell r="G3622">
            <v>7005191951.1400003</v>
          </cell>
          <cell r="H3622">
            <v>6233807293.3000002</v>
          </cell>
        </row>
        <row r="3623">
          <cell r="B3623">
            <v>827472</v>
          </cell>
          <cell r="C3623" t="str">
            <v>COMERCIAL INTERESES - VIGENTE Y MORA HASTA 1 MES</v>
          </cell>
          <cell r="D3623">
            <v>10604370.91</v>
          </cell>
          <cell r="E3623">
            <v>32541853.98</v>
          </cell>
          <cell r="F3623">
            <v>41652955.039999999</v>
          </cell>
          <cell r="G3623">
            <v>10604370.91</v>
          </cell>
          <cell r="H3623">
            <v>32541853.98</v>
          </cell>
        </row>
        <row r="3624">
          <cell r="B3624">
            <v>827474</v>
          </cell>
          <cell r="C3624" t="str">
            <v>COMERCIAL INTERESES - MORA MAYOR A 1 MES HASTA 3 MESES</v>
          </cell>
          <cell r="D3624">
            <v>0</v>
          </cell>
          <cell r="E3624">
            <v>0</v>
          </cell>
          <cell r="F3624">
            <v>49261853.82</v>
          </cell>
          <cell r="G3624">
            <v>0</v>
          </cell>
          <cell r="H3624">
            <v>0</v>
          </cell>
        </row>
        <row r="3625">
          <cell r="B3625">
            <v>827476</v>
          </cell>
          <cell r="C3625" t="str">
            <v>COMERCIAL INTERESES - MORA MAYOR A 3 MESES HASTA 6 MESES</v>
          </cell>
          <cell r="D3625">
            <v>0</v>
          </cell>
          <cell r="E3625">
            <v>4545963.67</v>
          </cell>
          <cell r="F3625">
            <v>0</v>
          </cell>
          <cell r="G3625">
            <v>0</v>
          </cell>
          <cell r="H3625">
            <v>4545963.67</v>
          </cell>
        </row>
        <row r="3626">
          <cell r="B3626">
            <v>827478</v>
          </cell>
          <cell r="C3626" t="str">
            <v>COMERCIAL INTERESES - MORA MAYOR A 6 MESES HASTA 12 MESES</v>
          </cell>
          <cell r="D3626">
            <v>94454992.150000006</v>
          </cell>
          <cell r="E3626">
            <v>46829995</v>
          </cell>
          <cell r="F3626">
            <v>22065162.629999999</v>
          </cell>
          <cell r="G3626">
            <v>94454992.150000006</v>
          </cell>
          <cell r="H3626">
            <v>46829995</v>
          </cell>
        </row>
        <row r="3627">
          <cell r="B3627">
            <v>827480</v>
          </cell>
          <cell r="C3627" t="str">
            <v>COMERCIAL INTERESES - MORA MAYOR A 12 MESES</v>
          </cell>
          <cell r="D3627">
            <v>263117164.28999999</v>
          </cell>
          <cell r="E3627">
            <v>216745105.88</v>
          </cell>
          <cell r="F3627">
            <v>525225125.44999999</v>
          </cell>
          <cell r="G3627">
            <v>263117164.28999999</v>
          </cell>
          <cell r="H3627">
            <v>216745105.88</v>
          </cell>
        </row>
        <row r="3628">
          <cell r="B3628">
            <v>827482</v>
          </cell>
          <cell r="C3628" t="str">
            <v>COMERCIAL OTROS CONCEPTOS - VIGENTE Y MORA HASTA 1 MES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>
            <v>0</v>
          </cell>
        </row>
        <row r="3629">
          <cell r="B3629">
            <v>827484</v>
          </cell>
          <cell r="C3629" t="str">
            <v>COMERCIAL OTROS CONCEPTOS - MORA MAYOR A 1 MES HASTA 3 MESES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>
            <v>0</v>
          </cell>
        </row>
        <row r="3630">
          <cell r="B3630">
            <v>827486</v>
          </cell>
          <cell r="C3630" t="str">
            <v>COMERCIAL OTROS CONCEPTOS - MORA MAYOR A 3 MESES HASTA 6 MESES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</row>
        <row r="3631">
          <cell r="B3631">
            <v>827488</v>
          </cell>
          <cell r="C3631" t="str">
            <v>COMERCIAL OTROS CONCEPTOS - MORA MAYOR A 6 MESES HASTA 12 MESES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>
            <v>0</v>
          </cell>
        </row>
        <row r="3632">
          <cell r="B3632">
            <v>827490</v>
          </cell>
          <cell r="C3632" t="str">
            <v>COMERCIAL OTROS CONCEPTOS - MORA MAYOR A 12 MESES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>
            <v>0</v>
          </cell>
        </row>
        <row r="3633">
          <cell r="B3633">
            <v>828100</v>
          </cell>
          <cell r="C3633" t="str">
            <v>CALIFICACIÓN CRÉDITOS DE VIVIENDA, GARANTÍA IDÓNEA</v>
          </cell>
          <cell r="D3633">
            <v>17231992793.970001</v>
          </cell>
          <cell r="E3633">
            <v>18186660437.380001</v>
          </cell>
          <cell r="F3633">
            <v>17811641918.73</v>
          </cell>
          <cell r="G3633">
            <v>17231992793.970001</v>
          </cell>
          <cell r="H3633">
            <v>18186660437.380001</v>
          </cell>
        </row>
        <row r="3634">
          <cell r="B3634">
            <v>828102</v>
          </cell>
          <cell r="C3634" t="str">
            <v>CAPITAL – VIGENTE Y MORA HASTA 1 MES</v>
          </cell>
          <cell r="D3634">
            <v>16383228781.620001</v>
          </cell>
          <cell r="E3634">
            <v>17839355948.380001</v>
          </cell>
          <cell r="F3634">
            <v>17651538541.790001</v>
          </cell>
          <cell r="G3634">
            <v>16383228781.620001</v>
          </cell>
          <cell r="H3634">
            <v>17839355948.380001</v>
          </cell>
        </row>
        <row r="3635">
          <cell r="B3635">
            <v>828103</v>
          </cell>
          <cell r="C3635" t="str">
            <v>CAPITAL – MORA MAYOR A 1 MES HASTA 4 MESES</v>
          </cell>
          <cell r="D3635">
            <v>655106229.75</v>
          </cell>
          <cell r="E3635">
            <v>302505392.06999999</v>
          </cell>
          <cell r="F3635">
            <v>113294031.75</v>
          </cell>
          <cell r="G3635">
            <v>655106229.75</v>
          </cell>
          <cell r="H3635">
            <v>302505392.06999999</v>
          </cell>
        </row>
        <row r="3636">
          <cell r="B3636">
            <v>828104</v>
          </cell>
          <cell r="C3636" t="str">
            <v>CUOTA EN MORA MAYOR A 1 MES HASTA 4 MESES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</row>
        <row r="3637">
          <cell r="B3637">
            <v>828105</v>
          </cell>
          <cell r="C3637" t="str">
            <v>CAPITAL – MORA MAYOR A 4 MESES HASTA 6 MESES</v>
          </cell>
          <cell r="D3637">
            <v>115426203.22</v>
          </cell>
          <cell r="E3637">
            <v>0</v>
          </cell>
          <cell r="F3637">
            <v>0</v>
          </cell>
          <cell r="G3637">
            <v>115426203.22</v>
          </cell>
          <cell r="H3637">
            <v>0</v>
          </cell>
        </row>
        <row r="3638">
          <cell r="B3638">
            <v>828106</v>
          </cell>
          <cell r="C3638" t="str">
            <v>CAPITAL - MORA MAYOR A 6 MESES HASTA 12 MESES</v>
          </cell>
          <cell r="D3638">
            <v>31287496.670000002</v>
          </cell>
          <cell r="E3638">
            <v>0</v>
          </cell>
          <cell r="F3638">
            <v>0</v>
          </cell>
          <cell r="G3638">
            <v>31287496.670000002</v>
          </cell>
          <cell r="H3638">
            <v>0</v>
          </cell>
        </row>
        <row r="3639">
          <cell r="B3639">
            <v>828108</v>
          </cell>
          <cell r="C3639" t="str">
            <v>CAPITAL - MORA MAYOR A 12 MESES HASTA 18 MESES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</row>
        <row r="3640">
          <cell r="B3640">
            <v>828110</v>
          </cell>
          <cell r="C3640" t="str">
            <v>CAPITAL – MORA MAYOR A 18 MESES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</row>
        <row r="3641">
          <cell r="B3641">
            <v>828112</v>
          </cell>
          <cell r="C3641" t="str">
            <v>INTERESES - VIGENTE Y MORA HASTA 1 MES</v>
          </cell>
          <cell r="D3641">
            <v>41184212.329999998</v>
          </cell>
          <cell r="E3641">
            <v>42111325.340000004</v>
          </cell>
          <cell r="F3641">
            <v>44763714.829999998</v>
          </cell>
          <cell r="G3641">
            <v>41184212.329999998</v>
          </cell>
          <cell r="H3641">
            <v>42111325.340000004</v>
          </cell>
        </row>
        <row r="3642">
          <cell r="B3642">
            <v>828113</v>
          </cell>
          <cell r="C3642" t="str">
            <v>INTERESES - MORA MAYOR A 1 MES HASTA 4 MESES</v>
          </cell>
          <cell r="D3642">
            <v>4536778.59</v>
          </cell>
          <cell r="E3642">
            <v>1324526.98</v>
          </cell>
          <cell r="F3642">
            <v>268922.40000000002</v>
          </cell>
          <cell r="G3642">
            <v>4536778.59</v>
          </cell>
          <cell r="H3642">
            <v>1324526.98</v>
          </cell>
        </row>
        <row r="3643">
          <cell r="B3643">
            <v>828114</v>
          </cell>
          <cell r="C3643" t="str">
            <v>INTERESES - MORA MAYOR A 4 MESES HASTA 6 MESES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</row>
        <row r="3644">
          <cell r="B3644">
            <v>828116</v>
          </cell>
          <cell r="C3644" t="str">
            <v>INTERESES - MORA MAYOR A 6 MESES HASTA 12 MESES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</row>
        <row r="3645">
          <cell r="B3645">
            <v>828118</v>
          </cell>
          <cell r="C3645" t="str">
            <v>INTERESES - MORA MAYOR A 12 MESES HASTA 18 MESES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</row>
        <row r="3646">
          <cell r="B3646">
            <v>828120</v>
          </cell>
          <cell r="C3646" t="str">
            <v>INTERESES - MORA MAYOR A 18 MESES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</row>
        <row r="3647">
          <cell r="B3647">
            <v>828122</v>
          </cell>
          <cell r="C3647" t="str">
            <v>OTROS CONCEPTOS - VIGENTE Y MORA HASTA 1 MES</v>
          </cell>
          <cell r="D3647">
            <v>686738</v>
          </cell>
          <cell r="E3647">
            <v>590808</v>
          </cell>
          <cell r="F3647">
            <v>1750695.96</v>
          </cell>
          <cell r="G3647">
            <v>686738</v>
          </cell>
          <cell r="H3647">
            <v>590808</v>
          </cell>
        </row>
        <row r="3648">
          <cell r="B3648">
            <v>828123</v>
          </cell>
          <cell r="C3648" t="str">
            <v>OTROS CONCEPTOS - MORA MAYOR A 1 MES HASTA 4 MESES</v>
          </cell>
          <cell r="D3648">
            <v>215949</v>
          </cell>
          <cell r="E3648">
            <v>772436.61</v>
          </cell>
          <cell r="F3648">
            <v>26012</v>
          </cell>
          <cell r="G3648">
            <v>215949</v>
          </cell>
          <cell r="H3648">
            <v>772436.61</v>
          </cell>
        </row>
        <row r="3649">
          <cell r="B3649">
            <v>828124</v>
          </cell>
          <cell r="C3649" t="str">
            <v>OTROS CONCEPTOS - MORA MAYOR A 4 MESES HASTA 6 MESES</v>
          </cell>
          <cell r="D3649">
            <v>274469.78999999998</v>
          </cell>
          <cell r="E3649">
            <v>0</v>
          </cell>
          <cell r="F3649">
            <v>0</v>
          </cell>
          <cell r="G3649">
            <v>274469.78999999998</v>
          </cell>
          <cell r="H3649">
            <v>0</v>
          </cell>
        </row>
        <row r="3650">
          <cell r="B3650">
            <v>828126</v>
          </cell>
          <cell r="C3650" t="str">
            <v xml:space="preserve">OTROS CONCEPTOS - MORA MAYOR A 6 MESES HASTA 12 MESES </v>
          </cell>
          <cell r="D3650">
            <v>45935</v>
          </cell>
          <cell r="E3650">
            <v>0</v>
          </cell>
          <cell r="F3650">
            <v>0</v>
          </cell>
          <cell r="G3650">
            <v>45935</v>
          </cell>
          <cell r="H3650">
            <v>0</v>
          </cell>
        </row>
        <row r="3651">
          <cell r="B3651">
            <v>828128</v>
          </cell>
          <cell r="C3651" t="str">
            <v>OTROS CONCEPTOS - MORA MAYOR A 12 MESES HASTA 18 MESES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</row>
        <row r="3652">
          <cell r="B3652">
            <v>828130</v>
          </cell>
          <cell r="C3652" t="str">
            <v>OTROS CONCEPTOS - MORA MAYOR A 18 MESES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</row>
        <row r="3653">
          <cell r="B3653">
            <v>828200</v>
          </cell>
          <cell r="C3653" t="str">
            <v>CALIFICACIÓN CRÉDITOS DE VIVIENDA, OTRAS GARANTÍAS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</row>
        <row r="3654">
          <cell r="B3654">
            <v>828202</v>
          </cell>
          <cell r="C3654" t="str">
            <v>CAPITAL - VIGENTE Y MORA HASTA 1 MES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</row>
        <row r="3655">
          <cell r="B3655">
            <v>828203</v>
          </cell>
          <cell r="C3655" t="str">
            <v>CAPITAL - MORA MAYOR A 1 MES HASTA 4 MESES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</row>
        <row r="3656">
          <cell r="B3656">
            <v>828204</v>
          </cell>
          <cell r="C3656" t="str">
            <v>CAPITAL - MORA MAYOR A 4 MESES HASTA 6 MESES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</row>
        <row r="3657">
          <cell r="B3657">
            <v>828206</v>
          </cell>
          <cell r="C3657" t="str">
            <v>CAPITAL - MORA MAYOR A 6 MESES HASTA 12 MESES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</row>
        <row r="3658">
          <cell r="B3658">
            <v>828208</v>
          </cell>
          <cell r="C3658" t="str">
            <v>CAPITAL - MORA MAYOR A 12 MESES HASTA 18 MESES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</row>
        <row r="3659">
          <cell r="B3659">
            <v>828210</v>
          </cell>
          <cell r="C3659" t="str">
            <v>CAPITAL - MORA MAYOR A 18 MESES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</row>
        <row r="3660">
          <cell r="B3660">
            <v>828212</v>
          </cell>
          <cell r="C3660" t="str">
            <v>INTERESES - VIGENTE Y MORA HASTA 1 MES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</row>
        <row r="3661">
          <cell r="B3661">
            <v>828213</v>
          </cell>
          <cell r="C3661" t="str">
            <v>INTERESES - MORA MAYOR A 1 MES HASTA 4 MESES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</row>
        <row r="3662">
          <cell r="B3662">
            <v>828214</v>
          </cell>
          <cell r="C3662" t="str">
            <v>INTERESES - MORA MAYOR A 4 MESES HASTA 6 MESES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</row>
        <row r="3663">
          <cell r="B3663">
            <v>828216</v>
          </cell>
          <cell r="C3663" t="str">
            <v>INTERESES - MORA MAYOR A 6 MESES HASTA 12 MESES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</row>
        <row r="3664">
          <cell r="B3664">
            <v>828218</v>
          </cell>
          <cell r="C3664" t="str">
            <v>INTERESES - MORA MAYOR A 12 MESES HASTA 18 MESES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</row>
        <row r="3665">
          <cell r="B3665">
            <v>828220</v>
          </cell>
          <cell r="C3665" t="str">
            <v>INTERESES - MORA MAYOR A 18 MESES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</row>
        <row r="3666">
          <cell r="B3666">
            <v>828222</v>
          </cell>
          <cell r="C3666" t="str">
            <v>OTROS CONCEPTOS - VIGENTE Y MORA HASTA 1 MESES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</row>
        <row r="3667">
          <cell r="B3667">
            <v>828223</v>
          </cell>
          <cell r="C3667" t="str">
            <v>OTROS CONCEPTOS - MORA MAYOR A 1 MES HASTA 4 MESES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</row>
        <row r="3668">
          <cell r="B3668">
            <v>828224</v>
          </cell>
          <cell r="C3668" t="str">
            <v>OTROS CONCEPTOS MORA MAYOR A 4 MESES HASTA 6 MESES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</row>
        <row r="3669">
          <cell r="B3669">
            <v>828226</v>
          </cell>
          <cell r="C3669" t="str">
            <v>OTROS CONCEPTOS MORA MAYOR A 6 MESES HASTA 12 MESES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</row>
        <row r="3670">
          <cell r="B3670">
            <v>828228</v>
          </cell>
          <cell r="C3670" t="str">
            <v>OTROS CONCEPTOS - MORA MAYOR A 12 MESES HASTA 18 MESES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</row>
        <row r="3671">
          <cell r="B3671">
            <v>828230</v>
          </cell>
          <cell r="C3671" t="str">
            <v>OTROS CONCEPTOS - MORA MAYOR A 18 MESES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</row>
        <row r="3672">
          <cell r="B3672">
            <v>828300</v>
          </cell>
          <cell r="C3672" t="str">
            <v>CALIFICACIÓN CRÉDITOS DE CONSUMO, GARANTÍA IDÓNEA</v>
          </cell>
          <cell r="D3672">
            <v>1489695951.5899999</v>
          </cell>
          <cell r="E3672">
            <v>1472799717.5</v>
          </cell>
          <cell r="F3672">
            <v>1087364526.52</v>
          </cell>
          <cell r="G3672">
            <v>1489695951.5899999</v>
          </cell>
          <cell r="H3672">
            <v>1472799717.5</v>
          </cell>
        </row>
        <row r="3673">
          <cell r="B3673">
            <v>828302</v>
          </cell>
          <cell r="C3673" t="str">
            <v>CAPITAL - VIGENTE Y MORA HASTA 1 MES</v>
          </cell>
          <cell r="D3673">
            <v>1485564540.97</v>
          </cell>
          <cell r="E3673">
            <v>1461638845.3299999</v>
          </cell>
          <cell r="F3673">
            <v>1083539170.5</v>
          </cell>
          <cell r="G3673">
            <v>1485564540.97</v>
          </cell>
          <cell r="H3673">
            <v>1461638845.3299999</v>
          </cell>
        </row>
        <row r="3674">
          <cell r="B3674">
            <v>828304</v>
          </cell>
          <cell r="C3674" t="str">
            <v>CAPITAL - MORA MAYOR A 1 MES HASTA 2 MESES</v>
          </cell>
          <cell r="D3674">
            <v>0</v>
          </cell>
          <cell r="E3674">
            <v>4124087.74</v>
          </cell>
          <cell r="F3674">
            <v>0</v>
          </cell>
          <cell r="G3674">
            <v>0</v>
          </cell>
          <cell r="H3674">
            <v>4124087.74</v>
          </cell>
        </row>
        <row r="3675">
          <cell r="B3675">
            <v>828306</v>
          </cell>
          <cell r="C3675" t="str">
            <v>CAPITAL - MORA MAYOR A 2 MESES HASTA 3 MESES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</row>
        <row r="3676">
          <cell r="B3676">
            <v>828308</v>
          </cell>
          <cell r="C3676" t="str">
            <v>CAPITAL - MORA MAYOR A 3 MESES HASTA 6 MESES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</row>
        <row r="3677">
          <cell r="B3677">
            <v>828310</v>
          </cell>
          <cell r="C3677" t="str">
            <v>CAPITAL - MORA MAYOR A 6 MESES</v>
          </cell>
          <cell r="D3677">
            <v>0</v>
          </cell>
          <cell r="E3677">
            <v>1633578.34</v>
          </cell>
          <cell r="F3677">
            <v>0</v>
          </cell>
          <cell r="G3677">
            <v>0</v>
          </cell>
          <cell r="H3677">
            <v>1633578.34</v>
          </cell>
        </row>
        <row r="3678">
          <cell r="B3678">
            <v>828312</v>
          </cell>
          <cell r="C3678" t="str">
            <v>INTERESES - VIGENTE Y MORA HASTA 1 MES</v>
          </cell>
          <cell r="D3678">
            <v>4130339.62</v>
          </cell>
          <cell r="E3678">
            <v>4244329.76</v>
          </cell>
          <cell r="F3678">
            <v>3682949.02</v>
          </cell>
          <cell r="G3678">
            <v>4130339.62</v>
          </cell>
          <cell r="H3678">
            <v>4244329.76</v>
          </cell>
        </row>
        <row r="3679">
          <cell r="B3679">
            <v>828314</v>
          </cell>
          <cell r="C3679" t="str">
            <v>INTERESES - MORA MAYOR A 1 MES HASTA 2 MESES</v>
          </cell>
          <cell r="D3679">
            <v>0</v>
          </cell>
          <cell r="E3679">
            <v>57349.760000000002</v>
          </cell>
          <cell r="F3679">
            <v>0</v>
          </cell>
          <cell r="G3679">
            <v>0</v>
          </cell>
          <cell r="H3679">
            <v>57349.760000000002</v>
          </cell>
        </row>
        <row r="3680">
          <cell r="B3680">
            <v>828316</v>
          </cell>
          <cell r="C3680" t="str">
            <v>INTERESES - MORA MAYOR A 2 MESES HASTA 3 MESES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</row>
        <row r="3681">
          <cell r="B3681">
            <v>828318</v>
          </cell>
          <cell r="C3681" t="str">
            <v>INTERESES - MORA MAYOR A 3 MESES HASTA 6 MESES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</row>
        <row r="3682">
          <cell r="B3682">
            <v>828320</v>
          </cell>
          <cell r="C3682" t="str">
            <v>INTERESES - MORA MAYOR A 6 MESES</v>
          </cell>
          <cell r="D3682">
            <v>0</v>
          </cell>
          <cell r="E3682">
            <v>44805.57</v>
          </cell>
          <cell r="F3682">
            <v>0</v>
          </cell>
          <cell r="G3682">
            <v>0</v>
          </cell>
          <cell r="H3682">
            <v>44805.57</v>
          </cell>
        </row>
        <row r="3683">
          <cell r="B3683">
            <v>828322</v>
          </cell>
          <cell r="C3683" t="str">
            <v>OTROS CONCEPTOS - VIGENTE Y MORA HASTA 1 MES</v>
          </cell>
          <cell r="D3683">
            <v>1071</v>
          </cell>
          <cell r="E3683">
            <v>108836</v>
          </cell>
          <cell r="F3683">
            <v>142407</v>
          </cell>
          <cell r="G3683">
            <v>1071</v>
          </cell>
          <cell r="H3683">
            <v>108836</v>
          </cell>
        </row>
        <row r="3684">
          <cell r="B3684">
            <v>828324</v>
          </cell>
          <cell r="C3684" t="str">
            <v>OTROS CONCEPTOS - MORA MAYOR A 1 MES HASTA 2 MESES</v>
          </cell>
          <cell r="D3684">
            <v>0</v>
          </cell>
          <cell r="E3684">
            <v>189</v>
          </cell>
          <cell r="F3684">
            <v>0</v>
          </cell>
          <cell r="G3684">
            <v>0</v>
          </cell>
          <cell r="H3684">
            <v>189</v>
          </cell>
        </row>
        <row r="3685">
          <cell r="B3685">
            <v>828326</v>
          </cell>
          <cell r="C3685" t="str">
            <v>OTROS CONCEPTOS - MORA MAYOR A 2 MESES HASTA 3 MESES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</row>
        <row r="3686">
          <cell r="B3686">
            <v>828328</v>
          </cell>
          <cell r="C3686" t="str">
            <v>OTROS CONCEPTOS - MORA MAYOR A 3 MESES HASTA 6 MESES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</row>
        <row r="3687">
          <cell r="B3687">
            <v>828330</v>
          </cell>
          <cell r="C3687" t="str">
            <v>OTROS CONCEPTOS - MORA MAYOR A 6 MESES</v>
          </cell>
          <cell r="D3687">
            <v>0</v>
          </cell>
          <cell r="E3687">
            <v>947696</v>
          </cell>
          <cell r="F3687">
            <v>0</v>
          </cell>
          <cell r="G3687">
            <v>0</v>
          </cell>
          <cell r="H3687">
            <v>947696</v>
          </cell>
        </row>
        <row r="3688">
          <cell r="B3688">
            <v>828400</v>
          </cell>
          <cell r="C3688" t="str">
            <v>CALIFICACIÓN CRÉDITOS DE CONSUMO, OTRAS GARANTÍAS</v>
          </cell>
          <cell r="D3688">
            <v>41605537.75</v>
          </cell>
          <cell r="E3688">
            <v>56531026.82</v>
          </cell>
          <cell r="F3688">
            <v>217360642.12</v>
          </cell>
          <cell r="G3688">
            <v>41605537.75</v>
          </cell>
          <cell r="H3688">
            <v>56531026.82</v>
          </cell>
        </row>
        <row r="3689">
          <cell r="B3689">
            <v>828402</v>
          </cell>
          <cell r="C3689" t="str">
            <v>CAPITAL - VIGENTE Y MORA HASTA 1 MES</v>
          </cell>
          <cell r="D3689">
            <v>0</v>
          </cell>
          <cell r="E3689">
            <v>16815584.010000002</v>
          </cell>
          <cell r="F3689">
            <v>198726858.94</v>
          </cell>
          <cell r="G3689">
            <v>0</v>
          </cell>
          <cell r="H3689">
            <v>16815584.010000002</v>
          </cell>
        </row>
        <row r="3690">
          <cell r="B3690">
            <v>828404</v>
          </cell>
          <cell r="C3690" t="str">
            <v>CAPITAL - MORA MAYOR A 1 MES HASTA 2 MESES</v>
          </cell>
          <cell r="D3690">
            <v>0</v>
          </cell>
          <cell r="E3690">
            <v>0</v>
          </cell>
          <cell r="F3690">
            <v>16565588.49</v>
          </cell>
          <cell r="G3690">
            <v>0</v>
          </cell>
          <cell r="H3690">
            <v>0</v>
          </cell>
        </row>
        <row r="3691">
          <cell r="B3691">
            <v>828406</v>
          </cell>
          <cell r="C3691" t="str">
            <v>CAPITAL - MORA MAYOR A 2 MESES HASTA 3 MESES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</row>
        <row r="3692">
          <cell r="B3692">
            <v>828408</v>
          </cell>
          <cell r="C3692" t="str">
            <v>CAPITAL - MORA MAYOR A 3 MESES HASTA 6 MESES</v>
          </cell>
          <cell r="D3692">
            <v>41605537.75</v>
          </cell>
          <cell r="E3692">
            <v>39714769.780000001</v>
          </cell>
          <cell r="F3692">
            <v>0</v>
          </cell>
          <cell r="G3692">
            <v>41605537.75</v>
          </cell>
          <cell r="H3692">
            <v>39714769.780000001</v>
          </cell>
        </row>
        <row r="3693">
          <cell r="B3693">
            <v>828410</v>
          </cell>
          <cell r="C3693" t="str">
            <v>CAPITAL - MORA MAYOR A 6 MESES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</row>
        <row r="3694">
          <cell r="B3694">
            <v>828412</v>
          </cell>
          <cell r="C3694" t="str">
            <v>INTERESES - VIGENTE Y MORA HASTA 1 MES</v>
          </cell>
          <cell r="D3694">
            <v>0</v>
          </cell>
          <cell r="E3694">
            <v>673.03</v>
          </cell>
          <cell r="F3694">
            <v>58791.68</v>
          </cell>
          <cell r="G3694">
            <v>0</v>
          </cell>
          <cell r="H3694">
            <v>673.03</v>
          </cell>
        </row>
        <row r="3695">
          <cell r="B3695">
            <v>828414</v>
          </cell>
          <cell r="C3695" t="str">
            <v>INTERESES - MORA MAYOR A 1 MES HASTA 2 MESES</v>
          </cell>
          <cell r="D3695">
            <v>0</v>
          </cell>
          <cell r="E3695">
            <v>0</v>
          </cell>
          <cell r="F3695">
            <v>20567.009999999998</v>
          </cell>
          <cell r="G3695">
            <v>0</v>
          </cell>
          <cell r="H3695">
            <v>0</v>
          </cell>
        </row>
        <row r="3696">
          <cell r="B3696">
            <v>828416</v>
          </cell>
          <cell r="C3696" t="str">
            <v>INTERESES - MORA MAYOR A 2 MESES HASTA 3 MESES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</row>
        <row r="3697">
          <cell r="B3697">
            <v>828418</v>
          </cell>
          <cell r="C3697" t="str">
            <v>INTERESES - MORA MAYOR A 3 MESES HASTA 6 MESES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</row>
        <row r="3698">
          <cell r="B3698">
            <v>828420</v>
          </cell>
          <cell r="C3698" t="str">
            <v>INTERESES - MORA MAYOR A 6 MESES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</row>
        <row r="3699">
          <cell r="B3699">
            <v>828422</v>
          </cell>
          <cell r="C3699" t="str">
            <v>OTROS CONCEPTOS - VIGENTE Y MORA HASTA 1 MES</v>
          </cell>
          <cell r="D3699">
            <v>0</v>
          </cell>
          <cell r="E3699">
            <v>0</v>
          </cell>
          <cell r="F3699">
            <v>1988836</v>
          </cell>
          <cell r="G3699">
            <v>0</v>
          </cell>
          <cell r="H3699">
            <v>0</v>
          </cell>
        </row>
        <row r="3700">
          <cell r="B3700">
            <v>828424</v>
          </cell>
          <cell r="C3700" t="str">
            <v>OTROS CONCEPTOS - MORA MAYOR A 1 MES HASTA 2 MESES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</row>
        <row r="3701">
          <cell r="B3701">
            <v>828426</v>
          </cell>
          <cell r="C3701" t="str">
            <v>OTROS CONCEPTOS - MORA MAYOR A 2 MESES HASTA 3 MESES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</row>
        <row r="3702">
          <cell r="B3702">
            <v>828428</v>
          </cell>
          <cell r="C3702" t="str">
            <v>OTROS CONCEPTOS - MORA MAYOR A 3 MESES HASTA 6 MESES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</row>
        <row r="3703">
          <cell r="B3703">
            <v>828430</v>
          </cell>
          <cell r="C3703" t="str">
            <v>OTROS CONCEPTOS - MORA MAYOR A 6 MESES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</row>
        <row r="3704">
          <cell r="B3704">
            <v>828500</v>
          </cell>
          <cell r="C3704" t="str">
            <v>CALIFICACIÓN MICROCRÉDITOS, GARANTÍA IDÓNEA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</row>
        <row r="3705">
          <cell r="B3705">
            <v>828502</v>
          </cell>
          <cell r="C3705" t="str">
            <v>CAPITAL - VIGENTE Y MORA HASTA 1 MES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</row>
        <row r="3706">
          <cell r="B3706">
            <v>828504</v>
          </cell>
          <cell r="C3706" t="str">
            <v>CAPITAL - MORA MAYOR A 1 MES HASTA 2 MESES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</row>
        <row r="3707">
          <cell r="B3707">
            <v>828506</v>
          </cell>
          <cell r="C3707" t="str">
            <v>CAPITAL - MORA MAYOR A 2 MESES HASTA 3 MESES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</row>
        <row r="3708">
          <cell r="B3708">
            <v>828508</v>
          </cell>
          <cell r="C3708" t="str">
            <v>CAPITAL - MORA MAYOR A 3 MESES HASTA 4 MESES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</row>
        <row r="3709">
          <cell r="B3709">
            <v>828510</v>
          </cell>
          <cell r="C3709" t="str">
            <v>CAPITAL - MORA MAYOR A 4 MESES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</row>
        <row r="3710">
          <cell r="B3710">
            <v>828512</v>
          </cell>
          <cell r="C3710" t="str">
            <v>INTERESES - VIGENTE Y MORA HASTA 1 MES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</row>
        <row r="3711">
          <cell r="B3711">
            <v>828514</v>
          </cell>
          <cell r="C3711" t="str">
            <v>INTERESES - MORA MAYOR A 1 MES HASTA 2 MESES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</row>
        <row r="3712">
          <cell r="B3712">
            <v>828516</v>
          </cell>
          <cell r="C3712" t="str">
            <v>INTERESES - MORA MAYOR A 2 MESES HASTA 3 MESES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</row>
        <row r="3713">
          <cell r="B3713">
            <v>828518</v>
          </cell>
          <cell r="C3713" t="str">
            <v>INTERESES – MORA MAYOR A 3 MESES HASTA 4 MESES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</row>
        <row r="3714">
          <cell r="B3714">
            <v>828520</v>
          </cell>
          <cell r="C3714" t="str">
            <v>INTERESES - MORA MAYOR A 4 MESES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</row>
        <row r="3715">
          <cell r="B3715">
            <v>828522</v>
          </cell>
          <cell r="C3715" t="str">
            <v>OTROS CONCEPTOS - VIGENTE Y MORA HASTA 1 MES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</row>
        <row r="3716">
          <cell r="B3716">
            <v>828524</v>
          </cell>
          <cell r="C3716" t="str">
            <v>OTROS CONCEPTOS - MORA MAYOR A 1 MES HASTA 2 MESES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</row>
        <row r="3717">
          <cell r="B3717">
            <v>828526</v>
          </cell>
          <cell r="C3717" t="str">
            <v>OTROS CONCEPTOS - MORA MAYOR A 2 MESES HASTA 3 MESES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</row>
        <row r="3718">
          <cell r="B3718">
            <v>828528</v>
          </cell>
          <cell r="C3718" t="str">
            <v>OTROS CONCEPTOS - MORA MAYOR A 3MESES HASTA 4 MESES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</row>
        <row r="3719">
          <cell r="B3719">
            <v>828530</v>
          </cell>
          <cell r="C3719" t="str">
            <v>OTROS CONCEPTOS - MORA MAYOR A 4 MESES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</row>
        <row r="3720">
          <cell r="B3720">
            <v>828600</v>
          </cell>
          <cell r="C3720" t="str">
            <v>CALIFICACIÓN MICROCRÉDITOS, OTRAS GARANTÍAS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</row>
        <row r="3721">
          <cell r="B3721">
            <v>828602</v>
          </cell>
          <cell r="C3721" t="str">
            <v>CAPITAL - VIGENTE Y MORA HASTA 1 MES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</row>
        <row r="3722">
          <cell r="B3722">
            <v>828604</v>
          </cell>
          <cell r="C3722" t="str">
            <v>CAPITAL - MORA MAYOR A 1 MES HASTA 2 MESES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</row>
        <row r="3723">
          <cell r="B3723">
            <v>828606</v>
          </cell>
          <cell r="C3723" t="str">
            <v>CAPITAL - MORA MAYOR A 2 MESES HASTA 3 MESES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</row>
        <row r="3724">
          <cell r="B3724">
            <v>828608</v>
          </cell>
          <cell r="C3724" t="str">
            <v>CAPITAL - MORA MAYOR A 3 MESES HASTA 4 MESES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</row>
        <row r="3725">
          <cell r="B3725">
            <v>828610</v>
          </cell>
          <cell r="C3725" t="str">
            <v xml:space="preserve">CAPITAL - MORA MAYOR A 4 MESES 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</row>
        <row r="3726">
          <cell r="B3726">
            <v>828612</v>
          </cell>
          <cell r="C3726" t="str">
            <v>INTERESES - VIGENTE Y MORA HASTA 1 MES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</row>
        <row r="3727">
          <cell r="B3727">
            <v>828614</v>
          </cell>
          <cell r="C3727" t="str">
            <v>INTERESES - MORA MAYOR A 1 MES HASTA 2 MESES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</row>
        <row r="3728">
          <cell r="B3728">
            <v>828616</v>
          </cell>
          <cell r="C3728" t="str">
            <v>INTERESES - MORA MAYOR A 2 MESES HASTA 3 MESES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</row>
        <row r="3729">
          <cell r="B3729">
            <v>828618</v>
          </cell>
          <cell r="C3729" t="str">
            <v>INTERESES - MORA MAYOR A 3 MESES HASTA 4 MESES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</row>
        <row r="3730">
          <cell r="B3730">
            <v>828620</v>
          </cell>
          <cell r="C3730" t="str">
            <v xml:space="preserve">INTERESES - MORA MAYOR A 4 MESES 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</row>
        <row r="3731">
          <cell r="B3731">
            <v>828622</v>
          </cell>
          <cell r="C3731" t="str">
            <v>OTROS CONCEPTOS - VIGENTE Y MORA HASTA 1 MES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</row>
        <row r="3732">
          <cell r="B3732">
            <v>828624</v>
          </cell>
          <cell r="C3732" t="str">
            <v>OTROS CONCEPTOS - MORA MAYOR A 1 MES HASTA 2 MESES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</row>
        <row r="3733">
          <cell r="B3733">
            <v>828626</v>
          </cell>
          <cell r="C3733" t="str">
            <v>OTROS CONCEPTOS - MORA MAYOR A 2 MESES HASTA 3 MESES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</row>
        <row r="3734">
          <cell r="B3734">
            <v>828628</v>
          </cell>
          <cell r="C3734" t="str">
            <v>OTROS CONCEPTOS - MORA MAYOR A 3 MESES HASTA 4 MESES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</row>
        <row r="3735">
          <cell r="B3735">
            <v>828630</v>
          </cell>
          <cell r="C3735" t="str">
            <v>OTROS CONCEPTOS - MORA MAYOR A 4 MESES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</row>
        <row r="3736">
          <cell r="B3736">
            <v>828700</v>
          </cell>
          <cell r="C3736" t="str">
            <v>CALIFICACIÓN CRÉDITOS COMERCIALES, GARANTÍA IDÓNEA</v>
          </cell>
          <cell r="D3736">
            <v>181156801166.29999</v>
          </cell>
          <cell r="E3736">
            <v>51494383719.830002</v>
          </cell>
          <cell r="F3736">
            <v>45525863819</v>
          </cell>
          <cell r="G3736">
            <v>181156801166.29999</v>
          </cell>
          <cell r="H3736">
            <v>51494383719.830002</v>
          </cell>
        </row>
        <row r="3737">
          <cell r="B3737">
            <v>828702</v>
          </cell>
          <cell r="C3737" t="str">
            <v>CAPITAL - VIGENTE Y MORA HASTA 1 MES</v>
          </cell>
          <cell r="D3737">
            <v>178135538008.32001</v>
          </cell>
          <cell r="E3737">
            <v>36762648086.779999</v>
          </cell>
          <cell r="F3737">
            <v>36607115862.510002</v>
          </cell>
          <cell r="G3737">
            <v>178135538008.32001</v>
          </cell>
          <cell r="H3737">
            <v>36762648086.779999</v>
          </cell>
        </row>
        <row r="3738">
          <cell r="B3738">
            <v>828704</v>
          </cell>
          <cell r="C3738" t="str">
            <v>CAPITAL - MORA MAYOR A 1 MES HASTA 3 MESES</v>
          </cell>
          <cell r="D3738">
            <v>791589166.44000006</v>
          </cell>
          <cell r="E3738">
            <v>2438888521.3099999</v>
          </cell>
          <cell r="F3738">
            <v>1727201423.4200001</v>
          </cell>
          <cell r="G3738">
            <v>791589166.44000006</v>
          </cell>
          <cell r="H3738">
            <v>2438888521.3099999</v>
          </cell>
        </row>
        <row r="3739">
          <cell r="B3739">
            <v>828706</v>
          </cell>
          <cell r="C3739" t="str">
            <v>CAPITAL - MORA MAYOR A 3 MESES HASTA 6 MESES</v>
          </cell>
          <cell r="D3739">
            <v>454275028.35000002</v>
          </cell>
          <cell r="E3739">
            <v>671650074.57000005</v>
          </cell>
          <cell r="F3739">
            <v>974076844.41999996</v>
          </cell>
          <cell r="G3739">
            <v>454275028.35000002</v>
          </cell>
          <cell r="H3739">
            <v>671650074.57000005</v>
          </cell>
        </row>
        <row r="3740">
          <cell r="B3740">
            <v>828708</v>
          </cell>
          <cell r="C3740" t="str">
            <v>CAPITAL - MORA MAYOR A 6 MESES HASTA 12 MESES</v>
          </cell>
          <cell r="D3740">
            <v>202983582</v>
          </cell>
          <cell r="E3740">
            <v>110535194</v>
          </cell>
          <cell r="F3740">
            <v>0</v>
          </cell>
          <cell r="G3740">
            <v>202983582</v>
          </cell>
          <cell r="H3740">
            <v>110535194</v>
          </cell>
        </row>
        <row r="3741">
          <cell r="B3741">
            <v>828710</v>
          </cell>
          <cell r="C3741" t="str">
            <v xml:space="preserve">CAPITAL - MORA MAYOR A 12 MESES </v>
          </cell>
          <cell r="D3741">
            <v>445936981</v>
          </cell>
          <cell r="E3741">
            <v>10758485742</v>
          </cell>
          <cell r="F3741">
            <v>6112888932</v>
          </cell>
          <cell r="G3741">
            <v>445936981</v>
          </cell>
          <cell r="H3741">
            <v>10758485742</v>
          </cell>
        </row>
        <row r="3742">
          <cell r="B3742">
            <v>828712</v>
          </cell>
          <cell r="C3742" t="str">
            <v>INTERESES - VIGENTE Y MORA HASTA 1 MES</v>
          </cell>
          <cell r="D3742">
            <v>1075103244</v>
          </cell>
          <cell r="E3742">
            <v>844508.95</v>
          </cell>
          <cell r="F3742">
            <v>103927189.03</v>
          </cell>
          <cell r="G3742">
            <v>1075103244</v>
          </cell>
          <cell r="H3742">
            <v>844508.95</v>
          </cell>
        </row>
        <row r="3743">
          <cell r="B3743">
            <v>828714</v>
          </cell>
          <cell r="C3743" t="str">
            <v>INTERESES - MORA MAYOR A 1 MES HASTA 3 MESES</v>
          </cell>
          <cell r="D3743">
            <v>0</v>
          </cell>
          <cell r="E3743">
            <v>8333363.5099999998</v>
          </cell>
          <cell r="F3743">
            <v>0</v>
          </cell>
          <cell r="G3743">
            <v>0</v>
          </cell>
          <cell r="H3743">
            <v>8333363.5099999998</v>
          </cell>
        </row>
        <row r="3744">
          <cell r="B3744">
            <v>828716</v>
          </cell>
          <cell r="C3744" t="str">
            <v>INTERESES - MORA MAYOR A 3 MESES HASTA 6 MESES</v>
          </cell>
          <cell r="D3744">
            <v>0</v>
          </cell>
          <cell r="E3744">
            <v>10357091.470000001</v>
          </cell>
          <cell r="F3744">
            <v>0</v>
          </cell>
          <cell r="G3744">
            <v>0</v>
          </cell>
          <cell r="H3744">
            <v>10357091.470000001</v>
          </cell>
        </row>
        <row r="3745">
          <cell r="B3745">
            <v>828718</v>
          </cell>
          <cell r="C3745" t="str">
            <v>INTERESES - MORA MAYOR A 6 MESES HASTA 12 MESES</v>
          </cell>
          <cell r="D3745">
            <v>11781438</v>
          </cell>
          <cell r="E3745">
            <v>2580629.4900000002</v>
          </cell>
          <cell r="F3745">
            <v>0</v>
          </cell>
          <cell r="G3745">
            <v>11781438</v>
          </cell>
          <cell r="H3745">
            <v>2580629.4900000002</v>
          </cell>
        </row>
        <row r="3746">
          <cell r="B3746">
            <v>828720</v>
          </cell>
          <cell r="C3746" t="str">
            <v>INTERESES - MORA MAYOR A 12 MESES</v>
          </cell>
          <cell r="D3746">
            <v>10808937.01</v>
          </cell>
          <cell r="E3746">
            <v>701946073.57000005</v>
          </cell>
          <cell r="F3746">
            <v>0</v>
          </cell>
          <cell r="G3746">
            <v>10808937.01</v>
          </cell>
          <cell r="H3746">
            <v>701946073.57000005</v>
          </cell>
        </row>
        <row r="3747">
          <cell r="B3747">
            <v>828722</v>
          </cell>
          <cell r="C3747" t="str">
            <v>OTROS CONCEPTOS - VIGENTE Y MORA HASTA 1 MES</v>
          </cell>
          <cell r="D3747">
            <v>3210245</v>
          </cell>
          <cell r="E3747">
            <v>292385</v>
          </cell>
          <cell r="F3747">
            <v>0</v>
          </cell>
          <cell r="G3747">
            <v>3210245</v>
          </cell>
          <cell r="H3747">
            <v>292385</v>
          </cell>
        </row>
        <row r="3748">
          <cell r="B3748">
            <v>828724</v>
          </cell>
          <cell r="C3748" t="str">
            <v>OTROS CONCEPTOS - MORA MAYOR A 1 MES HASTA 3 MESES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</row>
        <row r="3749">
          <cell r="B3749">
            <v>828726</v>
          </cell>
          <cell r="C3749" t="str">
            <v>OTROS CONCEPTOS - MORA MAYOR A 3 MESES HASTA 6 MESES</v>
          </cell>
          <cell r="D3749">
            <v>1242174</v>
          </cell>
          <cell r="E3749">
            <v>1527005.6</v>
          </cell>
          <cell r="F3749">
            <v>0</v>
          </cell>
          <cell r="G3749">
            <v>1242174</v>
          </cell>
          <cell r="H3749">
            <v>1527005.6</v>
          </cell>
        </row>
        <row r="3750">
          <cell r="B3750">
            <v>828728</v>
          </cell>
          <cell r="C3750" t="str">
            <v>OTROS CONCEPTOS - MORA MAYOR A 6 MESES HASTA 12 MESES</v>
          </cell>
          <cell r="D3750">
            <v>2961464</v>
          </cell>
          <cell r="E3750">
            <v>24469321</v>
          </cell>
          <cell r="F3750">
            <v>653567.62</v>
          </cell>
          <cell r="G3750">
            <v>2961464</v>
          </cell>
          <cell r="H3750">
            <v>24469321</v>
          </cell>
        </row>
        <row r="3751">
          <cell r="B3751">
            <v>828730</v>
          </cell>
          <cell r="C3751" t="str">
            <v>OTROS CONCEPTOS - MORA MAYOR A 12 MESES</v>
          </cell>
          <cell r="D3751">
            <v>21370898.18</v>
          </cell>
          <cell r="E3751">
            <v>1825722.58</v>
          </cell>
          <cell r="F3751">
            <v>0</v>
          </cell>
          <cell r="G3751">
            <v>21370898.18</v>
          </cell>
          <cell r="H3751">
            <v>1825722.58</v>
          </cell>
        </row>
        <row r="3752">
          <cell r="B3752">
            <v>828800</v>
          </cell>
          <cell r="C3752" t="str">
            <v>CALIFICACIÓN CRÉDITOS COMERCIALES, OTRAS GARANTÍAS</v>
          </cell>
          <cell r="D3752">
            <v>6527400119476.4805</v>
          </cell>
          <cell r="E3752">
            <v>6478242814748.1904</v>
          </cell>
          <cell r="F3752">
            <v>5534242945379.4102</v>
          </cell>
          <cell r="G3752">
            <v>6527400119476.4805</v>
          </cell>
          <cell r="H3752">
            <v>6478242814748.1904</v>
          </cell>
        </row>
        <row r="3753">
          <cell r="B3753">
            <v>828802</v>
          </cell>
          <cell r="C3753" t="str">
            <v>CAPITAL - VIGENTE Y MORA HASTA 1 MES</v>
          </cell>
          <cell r="D3753">
            <v>6468417354252.6699</v>
          </cell>
          <cell r="E3753">
            <v>6424477743314.8701</v>
          </cell>
          <cell r="F3753">
            <v>5473562720886.0098</v>
          </cell>
          <cell r="G3753">
            <v>6468417354252.6699</v>
          </cell>
          <cell r="H3753">
            <v>6424477743314.8701</v>
          </cell>
        </row>
        <row r="3754">
          <cell r="B3754">
            <v>828804</v>
          </cell>
          <cell r="C3754" t="str">
            <v>CAPITAL - MORA MAYOR A 1 MES HASTA 3 MESES</v>
          </cell>
          <cell r="D3754">
            <v>138518534</v>
          </cell>
          <cell r="E3754">
            <v>96592121</v>
          </cell>
          <cell r="F3754">
            <v>3699089774.54</v>
          </cell>
          <cell r="G3754">
            <v>138518534</v>
          </cell>
          <cell r="H3754">
            <v>96592121</v>
          </cell>
        </row>
        <row r="3755">
          <cell r="B3755">
            <v>828806</v>
          </cell>
          <cell r="C3755" t="str">
            <v>CAPITAL - MORA MAYOR A 3 MESES HASTA 6 MESES</v>
          </cell>
          <cell r="D3755">
            <v>451052673.44</v>
          </cell>
          <cell r="E3755">
            <v>55000030</v>
          </cell>
          <cell r="F3755">
            <v>0</v>
          </cell>
          <cell r="G3755">
            <v>451052673.44</v>
          </cell>
          <cell r="H3755">
            <v>55000030</v>
          </cell>
        </row>
        <row r="3756">
          <cell r="B3756">
            <v>828808</v>
          </cell>
          <cell r="C3756" t="str">
            <v>CAPITAL - MORA MAYOR A 6 MESES HASTA 12 MESES</v>
          </cell>
          <cell r="D3756">
            <v>0</v>
          </cell>
          <cell r="E3756">
            <v>370830935</v>
          </cell>
          <cell r="F3756">
            <v>1762500007</v>
          </cell>
          <cell r="G3756">
            <v>0</v>
          </cell>
          <cell r="H3756">
            <v>370830935</v>
          </cell>
        </row>
        <row r="3757">
          <cell r="B3757">
            <v>828810</v>
          </cell>
          <cell r="C3757" t="str">
            <v>CAPITAL - MORA MAYOR A 12 MESES</v>
          </cell>
          <cell r="D3757">
            <v>21148734539</v>
          </cell>
          <cell r="E3757">
            <v>16331825749</v>
          </cell>
          <cell r="F3757">
            <v>20087266638</v>
          </cell>
          <cell r="G3757">
            <v>21148734539</v>
          </cell>
          <cell r="H3757">
            <v>16331825749</v>
          </cell>
        </row>
        <row r="3758">
          <cell r="B3758">
            <v>828812</v>
          </cell>
          <cell r="C3758" t="str">
            <v>INTERESES - VIGENTE Y MORA HASTA 1 MES</v>
          </cell>
          <cell r="D3758">
            <v>36190910730.150002</v>
          </cell>
          <cell r="E3758">
            <v>36581430108.050003</v>
          </cell>
          <cell r="F3758">
            <v>33977941262.580002</v>
          </cell>
          <cell r="G3758">
            <v>36190910730.150002</v>
          </cell>
          <cell r="H3758">
            <v>36581430108.050003</v>
          </cell>
        </row>
        <row r="3759">
          <cell r="B3759">
            <v>828814</v>
          </cell>
          <cell r="C3759" t="str">
            <v>INTERESES - MORA MAYOR A 1 MES HASTA 3 MESES</v>
          </cell>
          <cell r="D3759">
            <v>2005253.84</v>
          </cell>
          <cell r="E3759">
            <v>12730585.390000001</v>
          </cell>
          <cell r="F3759">
            <v>121383549.83</v>
          </cell>
          <cell r="G3759">
            <v>2005253.84</v>
          </cell>
          <cell r="H3759">
            <v>12730585.390000001</v>
          </cell>
        </row>
        <row r="3760">
          <cell r="B3760">
            <v>828816</v>
          </cell>
          <cell r="C3760" t="str">
            <v>INTERESES - MORA MAYOR A 3 MESES HASTA 6 MESES</v>
          </cell>
          <cell r="D3760">
            <v>11140260.27</v>
          </cell>
          <cell r="E3760">
            <v>1220073</v>
          </cell>
          <cell r="F3760">
            <v>0</v>
          </cell>
          <cell r="G3760">
            <v>11140260.27</v>
          </cell>
          <cell r="H3760">
            <v>1220073</v>
          </cell>
        </row>
        <row r="3761">
          <cell r="B3761">
            <v>828818</v>
          </cell>
          <cell r="C3761" t="str">
            <v>INTERESES - MORA MAYOR A 6 MESES HASTA 12 MESES</v>
          </cell>
          <cell r="D3761">
            <v>0</v>
          </cell>
          <cell r="E3761">
            <v>14863898</v>
          </cell>
          <cell r="F3761">
            <v>80435581.739999995</v>
          </cell>
          <cell r="G3761">
            <v>0</v>
          </cell>
          <cell r="H3761">
            <v>14863898</v>
          </cell>
        </row>
        <row r="3762">
          <cell r="B3762">
            <v>828820</v>
          </cell>
          <cell r="C3762" t="str">
            <v>INTERESES - MORA MAYOR A 12 MESES</v>
          </cell>
          <cell r="D3762">
            <v>926020706.98000002</v>
          </cell>
          <cell r="E3762">
            <v>209990660.46000001</v>
          </cell>
          <cell r="F3762">
            <v>871966539.08000004</v>
          </cell>
          <cell r="G3762">
            <v>926020706.98000002</v>
          </cell>
          <cell r="H3762">
            <v>209990660.46000001</v>
          </cell>
        </row>
        <row r="3763">
          <cell r="B3763">
            <v>828822</v>
          </cell>
          <cell r="C3763" t="str">
            <v>OTROS CONCEPTOS - VIGENTE Y MORA HASTA 1 MES</v>
          </cell>
          <cell r="D3763">
            <v>888626.32</v>
          </cell>
          <cell r="E3763">
            <v>2380000.12</v>
          </cell>
          <cell r="F3763">
            <v>3389308.2</v>
          </cell>
          <cell r="G3763">
            <v>888626.32</v>
          </cell>
          <cell r="H3763">
            <v>2380000.12</v>
          </cell>
        </row>
        <row r="3764">
          <cell r="B3764">
            <v>828824</v>
          </cell>
          <cell r="C3764" t="str">
            <v>OTROS CONCEPTOS MORA MAYOR A 1 MES HASTA 3 MESES</v>
          </cell>
          <cell r="D3764">
            <v>47000</v>
          </cell>
          <cell r="E3764">
            <v>518971</v>
          </cell>
          <cell r="F3764">
            <v>1564347</v>
          </cell>
          <cell r="G3764">
            <v>47000</v>
          </cell>
          <cell r="H3764">
            <v>518971</v>
          </cell>
        </row>
        <row r="3765">
          <cell r="B3765">
            <v>828826</v>
          </cell>
          <cell r="C3765" t="str">
            <v>OTROS CONCEPTOS - MORA MAYOR A 3 MESES HASTA 6 MESES</v>
          </cell>
          <cell r="D3765">
            <v>1940066</v>
          </cell>
          <cell r="E3765">
            <v>7885245.8300000001</v>
          </cell>
          <cell r="F3765">
            <v>42000</v>
          </cell>
          <cell r="G3765">
            <v>1940066</v>
          </cell>
          <cell r="H3765">
            <v>7885245.8300000001</v>
          </cell>
        </row>
        <row r="3766">
          <cell r="B3766">
            <v>828828</v>
          </cell>
          <cell r="C3766" t="str">
            <v>OTROS CONCEPTOS - MORA MAYOR A 6 MESES HASTA 12 MESES</v>
          </cell>
          <cell r="D3766">
            <v>14113659.49</v>
          </cell>
          <cell r="E3766">
            <v>46267153.090000004</v>
          </cell>
          <cell r="F3766">
            <v>61939753.039999999</v>
          </cell>
          <cell r="G3766">
            <v>14113659.49</v>
          </cell>
          <cell r="H3766">
            <v>46267153.090000004</v>
          </cell>
        </row>
        <row r="3767">
          <cell r="B3767">
            <v>828830</v>
          </cell>
          <cell r="C3767" t="str">
            <v>OTROS CONCEPTOS - MORA MAYOR A 12 MESES</v>
          </cell>
          <cell r="D3767">
            <v>97393174.319999993</v>
          </cell>
          <cell r="E3767">
            <v>33535903.379999999</v>
          </cell>
          <cell r="F3767">
            <v>12705732.390000001</v>
          </cell>
          <cell r="G3767">
            <v>97393174.319999993</v>
          </cell>
          <cell r="H3767">
            <v>33535903.379999999</v>
          </cell>
        </row>
        <row r="3768">
          <cell r="B3768">
            <v>829500</v>
          </cell>
          <cell r="C3768" t="str">
            <v>OTRAS CUENTAS DE ORDEN ACREEDORAS</v>
          </cell>
          <cell r="D3768">
            <v>1820950609350.3799</v>
          </cell>
          <cell r="E3768">
            <v>1829300366485.03</v>
          </cell>
          <cell r="F3768">
            <v>1839907479614.6001</v>
          </cell>
          <cell r="G3768">
            <v>1820950609350.3799</v>
          </cell>
          <cell r="H3768">
            <v>1829300366485.03</v>
          </cell>
        </row>
        <row r="3769">
          <cell r="B3769">
            <v>830000</v>
          </cell>
          <cell r="C3769" t="str">
            <v>DEUDORAS POR CONTRA</v>
          </cell>
          <cell r="D3769">
            <v>13924568789301.5</v>
          </cell>
          <cell r="E3769">
            <v>12030029920369.801</v>
          </cell>
          <cell r="F3769">
            <v>12686247083229.9</v>
          </cell>
          <cell r="G3769">
            <v>13924568789301.5</v>
          </cell>
          <cell r="H3769">
            <v>12030029920369.801</v>
          </cell>
        </row>
        <row r="3770">
          <cell r="B3770">
            <v>180200</v>
          </cell>
          <cell r="D3770">
            <v>3728658222.1700001</v>
          </cell>
          <cell r="E3770">
            <v>0</v>
          </cell>
          <cell r="F3770">
            <v>0</v>
          </cell>
          <cell r="G3770">
            <v>3728658222.1700001</v>
          </cell>
          <cell r="H3770">
            <v>0</v>
          </cell>
        </row>
        <row r="3771">
          <cell r="B3771">
            <v>218000</v>
          </cell>
          <cell r="D3771">
            <v>3470739168.8200002</v>
          </cell>
          <cell r="E3771">
            <v>0</v>
          </cell>
          <cell r="F3771">
            <v>0</v>
          </cell>
          <cell r="G3771">
            <v>3470739168.8200002</v>
          </cell>
          <cell r="H3771">
            <v>0</v>
          </cell>
        </row>
        <row r="3772">
          <cell r="B3772">
            <v>510355</v>
          </cell>
          <cell r="D3772">
            <v>372683188.42000002</v>
          </cell>
          <cell r="E3772">
            <v>0</v>
          </cell>
          <cell r="F3772">
            <v>0</v>
          </cell>
          <cell r="G3772">
            <v>372683188.42000002</v>
          </cell>
          <cell r="H3772">
            <v>0</v>
          </cell>
        </row>
        <row r="3773">
          <cell r="B3773">
            <v>517800</v>
          </cell>
          <cell r="D3773">
            <v>1111218206.8900001</v>
          </cell>
          <cell r="E3773">
            <v>0</v>
          </cell>
          <cell r="F3773">
            <v>0</v>
          </cell>
          <cell r="G3773">
            <v>1111218206.8900001</v>
          </cell>
          <cell r="H3773">
            <v>0</v>
          </cell>
        </row>
        <row r="3774">
          <cell r="B3774">
            <v>830500</v>
          </cell>
          <cell r="C3774" t="str">
            <v>DEUDORAS POR CONTRA (CR)</v>
          </cell>
          <cell r="D3774">
            <v>13924568789301.5</v>
          </cell>
          <cell r="E3774">
            <v>12030029920369.801</v>
          </cell>
          <cell r="F3774">
            <v>12686247083229.9</v>
          </cell>
          <cell r="G3774">
            <v>13924568789301.5</v>
          </cell>
          <cell r="H3774">
            <v>12030029920369.801</v>
          </cell>
        </row>
        <row r="3775">
          <cell r="B3775">
            <v>840000</v>
          </cell>
          <cell r="C3775" t="str">
            <v>ACREEDORAS POR CONTRA</v>
          </cell>
          <cell r="D3775">
            <v>9631109940197.6895</v>
          </cell>
          <cell r="E3775">
            <v>9113434299762.4492</v>
          </cell>
          <cell r="F3775">
            <v>7928990390575.0098</v>
          </cell>
          <cell r="G3775">
            <v>9631109940197.6895</v>
          </cell>
          <cell r="H3775">
            <v>9113434299762.4492</v>
          </cell>
        </row>
        <row r="3776">
          <cell r="B3776">
            <v>840500</v>
          </cell>
          <cell r="C3776" t="str">
            <v>ACREEDORAS POR CONTRA (DB)</v>
          </cell>
          <cell r="D3776">
            <v>9631109940197.6895</v>
          </cell>
          <cell r="E3776">
            <v>9113434299762.4492</v>
          </cell>
          <cell r="F3776">
            <v>7928990390575.0098</v>
          </cell>
          <cell r="G3776">
            <v>9631109940197.6895</v>
          </cell>
          <cell r="H3776">
            <v>9113434299762.4492</v>
          </cell>
        </row>
      </sheetData>
      <sheetData sheetId="1">
        <row r="7">
          <cell r="C7">
            <v>1911</v>
          </cell>
          <cell r="D7" t="str">
            <v>ACTIVOS INTANGIBLES</v>
          </cell>
          <cell r="E7">
            <v>9018102896.3500004</v>
          </cell>
          <cell r="F7">
            <v>10016601681.91</v>
          </cell>
          <cell r="G7">
            <v>8585980921.4499998</v>
          </cell>
          <cell r="H7">
            <v>9018102896.3500004</v>
          </cell>
          <cell r="I7">
            <v>10016601681.91</v>
          </cell>
        </row>
        <row r="8">
          <cell r="C8">
            <v>191130</v>
          </cell>
          <cell r="D8" t="str">
            <v>LICENCIAS</v>
          </cell>
          <cell r="E8">
            <v>8014692426.8100004</v>
          </cell>
          <cell r="F8">
            <v>8074182076.8500004</v>
          </cell>
          <cell r="G8">
            <v>5685486438.96</v>
          </cell>
          <cell r="H8">
            <v>8014692426.8100004</v>
          </cell>
          <cell r="I8">
            <v>8074182076.8500004</v>
          </cell>
        </row>
        <row r="9">
          <cell r="C9">
            <v>19113001</v>
          </cell>
          <cell r="D9" t="str">
            <v>LICENCIAS    M/L</v>
          </cell>
          <cell r="E9">
            <v>8014692426.8100004</v>
          </cell>
          <cell r="F9">
            <v>8074182076.8500004</v>
          </cell>
          <cell r="G9">
            <v>5685486438.96</v>
          </cell>
          <cell r="H9">
            <v>8014692426.8100004</v>
          </cell>
          <cell r="I9">
            <v>8074182076.8500004</v>
          </cell>
        </row>
        <row r="10">
          <cell r="C10">
            <v>1911300101</v>
          </cell>
          <cell r="D10" t="str">
            <v>LICENCIAS</v>
          </cell>
          <cell r="E10">
            <v>8014692426.8100004</v>
          </cell>
          <cell r="F10">
            <v>8074182076.8500004</v>
          </cell>
          <cell r="G10">
            <v>5685486438.96</v>
          </cell>
          <cell r="H10">
            <v>8014692426.8100004</v>
          </cell>
          <cell r="I10">
            <v>8074182076.8500004</v>
          </cell>
        </row>
        <row r="11">
          <cell r="C11">
            <v>191130010101</v>
          </cell>
          <cell r="D11" t="str">
            <v>LICENCIAS</v>
          </cell>
          <cell r="E11">
            <v>8014692426.8100004</v>
          </cell>
          <cell r="F11">
            <v>8074182076.8500004</v>
          </cell>
          <cell r="G11">
            <v>5685486438.96</v>
          </cell>
          <cell r="H11">
            <v>8014692426.8100004</v>
          </cell>
          <cell r="I11">
            <v>8074182076.8500004</v>
          </cell>
        </row>
        <row r="12">
          <cell r="C12">
            <v>191135</v>
          </cell>
          <cell r="D12" t="str">
            <v>PROGRAMAS Y APLICACIONES INFORMATIC</v>
          </cell>
          <cell r="E12">
            <v>16519566622.98</v>
          </cell>
          <cell r="F12">
            <v>15957042122.870001</v>
          </cell>
          <cell r="G12">
            <v>15849047772.25</v>
          </cell>
          <cell r="H12">
            <v>16519566622.98</v>
          </cell>
          <cell r="I12">
            <v>15957042122.870001</v>
          </cell>
        </row>
        <row r="13">
          <cell r="C13">
            <v>19113501</v>
          </cell>
          <cell r="D13" t="str">
            <v>PROGRAMAS Y APLICACIONES INFORMATIC</v>
          </cell>
          <cell r="E13">
            <v>16519566622.98</v>
          </cell>
          <cell r="F13">
            <v>15957042122.870001</v>
          </cell>
          <cell r="G13">
            <v>15849047772.25</v>
          </cell>
          <cell r="H13">
            <v>16519566622.98</v>
          </cell>
          <cell r="I13">
            <v>15957042122.870001</v>
          </cell>
        </row>
        <row r="14">
          <cell r="C14">
            <v>1911350101</v>
          </cell>
          <cell r="D14" t="str">
            <v>PROGRAMAS Y APLICACIONES INFORMATIC</v>
          </cell>
          <cell r="E14">
            <v>14351795375.469999</v>
          </cell>
          <cell r="F14">
            <v>14329980848.469999</v>
          </cell>
          <cell r="G14">
            <v>12346683823.66</v>
          </cell>
          <cell r="H14">
            <v>14351795375.469999</v>
          </cell>
          <cell r="I14">
            <v>14329980848.469999</v>
          </cell>
        </row>
        <row r="15">
          <cell r="C15">
            <v>191135010101</v>
          </cell>
          <cell r="D15" t="str">
            <v>PROGRAMAS Y APLICACIONES INFORMATIC</v>
          </cell>
          <cell r="E15">
            <v>14351795375.469999</v>
          </cell>
          <cell r="F15">
            <v>14329980848.469999</v>
          </cell>
          <cell r="G15">
            <v>12346683823.66</v>
          </cell>
          <cell r="H15">
            <v>14351795375.469999</v>
          </cell>
          <cell r="I15">
            <v>14329980848.469999</v>
          </cell>
        </row>
        <row r="16">
          <cell r="C16">
            <v>1911350102</v>
          </cell>
          <cell r="D16" t="str">
            <v>PROY.MODERNIZACION TECNOLOGICA</v>
          </cell>
          <cell r="E16">
            <v>647244996.20000005</v>
          </cell>
          <cell r="F16">
            <v>647244996.20000005</v>
          </cell>
          <cell r="G16">
            <v>647244996.20000005</v>
          </cell>
          <cell r="H16">
            <v>647244996.20000005</v>
          </cell>
          <cell r="I16">
            <v>647244996.20000005</v>
          </cell>
        </row>
        <row r="17">
          <cell r="C17">
            <v>191135010201</v>
          </cell>
          <cell r="D17" t="str">
            <v>SOFTWARE</v>
          </cell>
          <cell r="E17">
            <v>276566409.24000001</v>
          </cell>
          <cell r="F17">
            <v>276566409.24000001</v>
          </cell>
          <cell r="G17">
            <v>276566409.24000001</v>
          </cell>
          <cell r="H17">
            <v>276566409.24000001</v>
          </cell>
          <cell r="I17">
            <v>276566409.24000001</v>
          </cell>
        </row>
        <row r="18">
          <cell r="C18">
            <v>191135010202</v>
          </cell>
          <cell r="D18" t="str">
            <v>ASESORIAS</v>
          </cell>
          <cell r="E18">
            <v>370678586.95999998</v>
          </cell>
          <cell r="F18">
            <v>370678586.95999998</v>
          </cell>
          <cell r="G18">
            <v>370678586.95999998</v>
          </cell>
          <cell r="H18">
            <v>370678586.95999998</v>
          </cell>
          <cell r="I18">
            <v>370678586.95999998</v>
          </cell>
        </row>
        <row r="19">
          <cell r="C19">
            <v>1911350103</v>
          </cell>
          <cell r="D19" t="str">
            <v>IFRS PROYECTO NORMAS INTERNACIONAL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191135010301</v>
          </cell>
          <cell r="D20" t="str">
            <v>HONORARIOS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191135010302</v>
          </cell>
          <cell r="D21" t="str">
            <v>SOFTWARE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191135010303</v>
          </cell>
          <cell r="D22" t="str">
            <v>ASESORIAS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1911350104</v>
          </cell>
          <cell r="D23" t="str">
            <v>PROYECTO SISTEMA GESTION DE VIAJES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191135010401</v>
          </cell>
          <cell r="D24" t="str">
            <v>HONORARIOS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191135010403</v>
          </cell>
          <cell r="D25" t="str">
            <v>HONORARIOS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1911350105</v>
          </cell>
          <cell r="D26" t="str">
            <v>PROYECTO NUEVO SISTEMA FOREX</v>
          </cell>
          <cell r="E26">
            <v>0</v>
          </cell>
          <cell r="F26">
            <v>0</v>
          </cell>
          <cell r="G26">
            <v>198514003</v>
          </cell>
          <cell r="H26">
            <v>0</v>
          </cell>
          <cell r="I26">
            <v>0</v>
          </cell>
        </row>
        <row r="27">
          <cell r="C27">
            <v>191135010501</v>
          </cell>
          <cell r="D27" t="str">
            <v>HONORARIOS</v>
          </cell>
          <cell r="E27">
            <v>0</v>
          </cell>
          <cell r="F27">
            <v>0</v>
          </cell>
          <cell r="G27">
            <v>198514003</v>
          </cell>
          <cell r="H27">
            <v>0</v>
          </cell>
          <cell r="I27">
            <v>0</v>
          </cell>
        </row>
        <row r="28">
          <cell r="C28">
            <v>191135010502</v>
          </cell>
          <cell r="D28" t="str">
            <v>SOFTWARE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1911350106</v>
          </cell>
          <cell r="D29" t="str">
            <v>PROY.BASEWARNET DESARROLLOS 2015</v>
          </cell>
          <cell r="E29">
            <v>452903011</v>
          </cell>
          <cell r="F29">
            <v>340934112</v>
          </cell>
          <cell r="G29">
            <v>168987363</v>
          </cell>
          <cell r="H29">
            <v>452903011</v>
          </cell>
          <cell r="I29">
            <v>340934112</v>
          </cell>
        </row>
        <row r="30">
          <cell r="C30">
            <v>191135010601</v>
          </cell>
          <cell r="D30" t="str">
            <v>HONORARIOS</v>
          </cell>
          <cell r="E30">
            <v>452903011</v>
          </cell>
          <cell r="F30">
            <v>340934112</v>
          </cell>
          <cell r="G30">
            <v>168987363</v>
          </cell>
          <cell r="H30">
            <v>452903011</v>
          </cell>
          <cell r="I30">
            <v>340934112</v>
          </cell>
        </row>
        <row r="31">
          <cell r="C31">
            <v>1911350107</v>
          </cell>
          <cell r="D31" t="str">
            <v>PROY.CE/032 CONST.PROVIS.DE CARTERA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191135010701</v>
          </cell>
          <cell r="D32" t="str">
            <v>HONORARIOS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191135010703</v>
          </cell>
          <cell r="D33" t="str">
            <v>TEMPORALES-PROY.CE/032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1911350108</v>
          </cell>
          <cell r="D34" t="str">
            <v>PROYECTO CUENTA DE AHORROS</v>
          </cell>
          <cell r="E34">
            <v>757196177.30999994</v>
          </cell>
          <cell r="F34">
            <v>388638130.19999999</v>
          </cell>
          <cell r="G34">
            <v>2487617586.3899999</v>
          </cell>
          <cell r="H34">
            <v>757196177.30999994</v>
          </cell>
          <cell r="I34">
            <v>388638130.19999999</v>
          </cell>
        </row>
        <row r="35">
          <cell r="C35">
            <v>191135010801</v>
          </cell>
          <cell r="D35" t="str">
            <v>HONORARIOS</v>
          </cell>
          <cell r="E35" t="str">
            <v/>
          </cell>
          <cell r="F35">
            <v>0</v>
          </cell>
          <cell r="G35">
            <v>803255295.64999998</v>
          </cell>
          <cell r="H35" t="str">
            <v/>
          </cell>
          <cell r="I35">
            <v>0</v>
          </cell>
        </row>
        <row r="36">
          <cell r="C36">
            <v>191135010802</v>
          </cell>
          <cell r="D36" t="str">
            <v>SOFTWARE</v>
          </cell>
          <cell r="E36">
            <v>757196177.30999994</v>
          </cell>
          <cell r="F36">
            <v>388638130.19999999</v>
          </cell>
          <cell r="G36">
            <v>1284362290.74</v>
          </cell>
          <cell r="H36">
            <v>757196177.30999994</v>
          </cell>
          <cell r="I36">
            <v>388638130.19999999</v>
          </cell>
        </row>
        <row r="37">
          <cell r="C37">
            <v>191135010803</v>
          </cell>
          <cell r="D37" t="str">
            <v>SERVICIOS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191135010804</v>
          </cell>
          <cell r="D38" t="str">
            <v>SERVICIOS</v>
          </cell>
          <cell r="E38" t="str">
            <v/>
          </cell>
          <cell r="F38">
            <v>0</v>
          </cell>
          <cell r="G38">
            <v>400000000</v>
          </cell>
          <cell r="H38" t="str">
            <v/>
          </cell>
          <cell r="I38">
            <v>0</v>
          </cell>
        </row>
        <row r="39">
          <cell r="C39">
            <v>1911350109</v>
          </cell>
          <cell r="D39" t="str">
            <v>PROY.EST.DE TEC. DE LA INF Y COMUN.</v>
          </cell>
          <cell r="E39">
            <v>310427063</v>
          </cell>
          <cell r="F39">
            <v>190244036</v>
          </cell>
          <cell r="G39">
            <v>0</v>
          </cell>
          <cell r="H39">
            <v>310427063</v>
          </cell>
          <cell r="I39">
            <v>190244036</v>
          </cell>
        </row>
        <row r="40">
          <cell r="C40">
            <v>191135010901</v>
          </cell>
          <cell r="D40" t="str">
            <v>PROY.BI SIST.DE GEST.INF.GERENCIAL</v>
          </cell>
          <cell r="E40">
            <v>310427063</v>
          </cell>
          <cell r="F40">
            <v>190244036</v>
          </cell>
          <cell r="G40">
            <v>0</v>
          </cell>
          <cell r="H40">
            <v>310427063</v>
          </cell>
          <cell r="I40">
            <v>190244036</v>
          </cell>
        </row>
        <row r="41">
          <cell r="C41">
            <v>19113501090101</v>
          </cell>
          <cell r="D41" t="str">
            <v>HONORARIOS</v>
          </cell>
          <cell r="E41">
            <v>310427063</v>
          </cell>
          <cell r="F41">
            <v>190244036</v>
          </cell>
          <cell r="G41">
            <v>0</v>
          </cell>
          <cell r="H41">
            <v>310427063</v>
          </cell>
          <cell r="I41">
            <v>190244036</v>
          </cell>
        </row>
        <row r="42">
          <cell r="C42">
            <v>19113501090102</v>
          </cell>
          <cell r="D42" t="str">
            <v>LICENCIAS</v>
          </cell>
          <cell r="E42" t="str">
            <v/>
          </cell>
          <cell r="F42">
            <v>0</v>
          </cell>
          <cell r="G42">
            <v>0</v>
          </cell>
          <cell r="H42" t="str">
            <v/>
          </cell>
          <cell r="I42">
            <v>0</v>
          </cell>
        </row>
        <row r="43">
          <cell r="C43">
            <v>1911350110</v>
          </cell>
          <cell r="D43" t="str">
            <v>PROY. MOD. PERDIDA ESPERADA NIIF 9</v>
          </cell>
          <cell r="E43" t="str">
            <v/>
          </cell>
          <cell r="F43">
            <v>60000000</v>
          </cell>
          <cell r="G43">
            <v>0</v>
          </cell>
          <cell r="H43" t="str">
            <v/>
          </cell>
          <cell r="I43">
            <v>60000000</v>
          </cell>
        </row>
        <row r="44">
          <cell r="C44">
            <v>191135011001</v>
          </cell>
          <cell r="D44" t="str">
            <v>SOFTWARE</v>
          </cell>
          <cell r="E44" t="str">
            <v/>
          </cell>
          <cell r="F44">
            <v>60000000</v>
          </cell>
          <cell r="G44">
            <v>0</v>
          </cell>
          <cell r="H44" t="str">
            <v/>
          </cell>
          <cell r="I44">
            <v>60000000</v>
          </cell>
        </row>
        <row r="45">
          <cell r="C45">
            <v>191165</v>
          </cell>
          <cell r="D45" t="str">
            <v>AMORTIZACION ACUMULADA</v>
          </cell>
          <cell r="E45">
            <v>15516156153.440001</v>
          </cell>
          <cell r="F45">
            <v>14014622517.809999</v>
          </cell>
          <cell r="G45">
            <v>12948553289.76</v>
          </cell>
          <cell r="H45">
            <v>15516156153.440001</v>
          </cell>
          <cell r="I45">
            <v>14014622517.809999</v>
          </cell>
        </row>
        <row r="46">
          <cell r="C46">
            <v>19116501</v>
          </cell>
          <cell r="D46" t="str">
            <v>AMORTIZACION ACUMULADA    M/L</v>
          </cell>
          <cell r="E46">
            <v>15516156153.440001</v>
          </cell>
          <cell r="F46">
            <v>14014622517.809999</v>
          </cell>
          <cell r="G46">
            <v>12948553289.76</v>
          </cell>
          <cell r="H46">
            <v>15516156153.440001</v>
          </cell>
          <cell r="I46">
            <v>14014622517.809999</v>
          </cell>
        </row>
        <row r="47">
          <cell r="C47">
            <v>1911650101</v>
          </cell>
          <cell r="D47" t="str">
            <v>PROGRAMA PARA COMPUTADOR (SOFTWARE)</v>
          </cell>
          <cell r="E47">
            <v>6038672372.1400003</v>
          </cell>
          <cell r="F47">
            <v>5593034365.4799995</v>
          </cell>
          <cell r="G47">
            <v>5391954158.0500002</v>
          </cell>
          <cell r="H47">
            <v>6038672372.1400003</v>
          </cell>
          <cell r="I47">
            <v>5593034365.4799995</v>
          </cell>
        </row>
        <row r="48">
          <cell r="C48">
            <v>191165010101</v>
          </cell>
          <cell r="D48" t="str">
            <v>AMORTIZACION LICENCIAS (CR)</v>
          </cell>
          <cell r="E48">
            <v>6038672372.1400003</v>
          </cell>
          <cell r="F48">
            <v>5593034365.4799995</v>
          </cell>
          <cell r="G48">
            <v>5391954158.0500002</v>
          </cell>
          <cell r="H48">
            <v>6038672372.1400003</v>
          </cell>
          <cell r="I48">
            <v>5593034365.4799995</v>
          </cell>
        </row>
        <row r="49">
          <cell r="C49">
            <v>1911650102</v>
          </cell>
          <cell r="D49" t="str">
            <v>PROGRAMA PARA COMPUTADOR</v>
          </cell>
          <cell r="E49">
            <v>9477483781.2999992</v>
          </cell>
          <cell r="F49">
            <v>8421588152.3299999</v>
          </cell>
          <cell r="G49">
            <v>7556599131.71</v>
          </cell>
          <cell r="H49">
            <v>9477483781.2999992</v>
          </cell>
          <cell r="I49">
            <v>8421588152.3299999</v>
          </cell>
        </row>
        <row r="50">
          <cell r="C50">
            <v>191165010201</v>
          </cell>
          <cell r="D50" t="str">
            <v>AMORTIZACION PROG. PARA COMPUTADOR</v>
          </cell>
          <cell r="E50">
            <v>9477483781.2999992</v>
          </cell>
          <cell r="F50">
            <v>8421588152.3299999</v>
          </cell>
          <cell r="G50">
            <v>7556599131.71</v>
          </cell>
          <cell r="H50">
            <v>9477483781.2999992</v>
          </cell>
          <cell r="I50">
            <v>8421588152.3299999</v>
          </cell>
        </row>
        <row r="51">
          <cell r="C51">
            <v>4129</v>
          </cell>
          <cell r="D51" t="str">
            <v>VALORACION DE DERIVADOS - DE NEGOCI</v>
          </cell>
          <cell r="E51">
            <v>1519399666375</v>
          </cell>
          <cell r="F51">
            <v>1574890821846</v>
          </cell>
          <cell r="G51">
            <v>724177454983.54004</v>
          </cell>
          <cell r="H51">
            <v>1519399666375</v>
          </cell>
          <cell r="I51">
            <v>1574890821846</v>
          </cell>
        </row>
        <row r="52">
          <cell r="C52">
            <v>412905</v>
          </cell>
          <cell r="D52" t="str">
            <v>FORWARDS DE MONEDAS (PESO/DOLAR)</v>
          </cell>
          <cell r="E52">
            <v>852375102375</v>
          </cell>
          <cell r="F52">
            <v>1035585829492</v>
          </cell>
          <cell r="G52">
            <v>481047034716.53998</v>
          </cell>
          <cell r="H52">
            <v>852375102375</v>
          </cell>
          <cell r="I52">
            <v>1035585829492</v>
          </cell>
        </row>
        <row r="53">
          <cell r="C53">
            <v>41290501</v>
          </cell>
          <cell r="D53" t="str">
            <v>FORWARDS DE MONEDAS (PESO/DOLAR)</v>
          </cell>
          <cell r="E53">
            <v>852375102375</v>
          </cell>
          <cell r="F53">
            <v>1035585829492</v>
          </cell>
          <cell r="G53">
            <v>481047034716.53998</v>
          </cell>
          <cell r="H53">
            <v>852375102375</v>
          </cell>
          <cell r="I53">
            <v>1035585829492</v>
          </cell>
        </row>
        <row r="54">
          <cell r="C54">
            <v>4129050101</v>
          </cell>
          <cell r="D54" t="str">
            <v>FORWARDS DE COMPRA DE MONEDAS (PESO</v>
          </cell>
          <cell r="E54">
            <v>3372701381</v>
          </cell>
          <cell r="F54">
            <v>120786553219</v>
          </cell>
          <cell r="G54">
            <v>1138820180</v>
          </cell>
          <cell r="H54">
            <v>3372701381</v>
          </cell>
          <cell r="I54">
            <v>120786553219</v>
          </cell>
        </row>
        <row r="55">
          <cell r="C55">
            <v>4129050102</v>
          </cell>
          <cell r="D55" t="str">
            <v>FORWARDS DE VENTA DE MONEDAS (PESO/</v>
          </cell>
          <cell r="E55">
            <v>52325539746</v>
          </cell>
          <cell r="F55">
            <v>1402076042</v>
          </cell>
          <cell r="G55">
            <v>19648327231.540001</v>
          </cell>
          <cell r="H55">
            <v>52325539746</v>
          </cell>
          <cell r="I55">
            <v>1402076042</v>
          </cell>
        </row>
        <row r="56">
          <cell r="C56">
            <v>4129050103</v>
          </cell>
          <cell r="D56" t="str">
            <v>EN LA VENTA DE FORWARDS DE COMPRA D</v>
          </cell>
          <cell r="E56">
            <v>435369172541</v>
          </cell>
          <cell r="F56">
            <v>660126321760</v>
          </cell>
          <cell r="G56">
            <v>206385413800</v>
          </cell>
          <cell r="H56">
            <v>435369172541</v>
          </cell>
          <cell r="I56">
            <v>660126321760</v>
          </cell>
        </row>
        <row r="57">
          <cell r="C57">
            <v>4129050104</v>
          </cell>
          <cell r="D57" t="str">
            <v>EN LA VENTA DE FORWARDS DE VENTA DE</v>
          </cell>
          <cell r="E57">
            <v>361307688707</v>
          </cell>
          <cell r="F57">
            <v>253270878471</v>
          </cell>
          <cell r="G57">
            <v>253874473505</v>
          </cell>
          <cell r="H57">
            <v>361307688707</v>
          </cell>
          <cell r="I57">
            <v>253270878471</v>
          </cell>
        </row>
        <row r="58">
          <cell r="C58">
            <v>412912</v>
          </cell>
          <cell r="D58" t="str">
            <v>FORWARDS  DE TITULOS</v>
          </cell>
          <cell r="E58">
            <v>4865000</v>
          </cell>
          <cell r="F58">
            <v>0</v>
          </cell>
          <cell r="G58">
            <v>0</v>
          </cell>
          <cell r="H58">
            <v>4865000</v>
          </cell>
          <cell r="I58">
            <v>0</v>
          </cell>
        </row>
        <row r="59">
          <cell r="C59">
            <v>41291201</v>
          </cell>
          <cell r="D59" t="str">
            <v>FORWARDS  DE TITULOS    M/L</v>
          </cell>
          <cell r="E59">
            <v>4865000</v>
          </cell>
          <cell r="F59">
            <v>0</v>
          </cell>
          <cell r="G59">
            <v>0</v>
          </cell>
          <cell r="H59">
            <v>4865000</v>
          </cell>
          <cell r="I59">
            <v>0</v>
          </cell>
        </row>
        <row r="60">
          <cell r="C60">
            <v>4129120101</v>
          </cell>
          <cell r="D60" t="str">
            <v>FORWARDS  DE COMPRA DE TITULOS COP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C61">
            <v>4129120105</v>
          </cell>
          <cell r="D61" t="str">
            <v>REALIZACION DE COMPRA TITULOS NDF</v>
          </cell>
          <cell r="E61">
            <v>4865000</v>
          </cell>
          <cell r="F61">
            <v>0</v>
          </cell>
          <cell r="G61">
            <v>0</v>
          </cell>
          <cell r="H61">
            <v>4865000</v>
          </cell>
          <cell r="I61">
            <v>0</v>
          </cell>
        </row>
        <row r="62">
          <cell r="C62">
            <v>412915</v>
          </cell>
          <cell r="D62" t="str">
            <v>FORWARDS - OTROS</v>
          </cell>
          <cell r="E62">
            <v>12155172</v>
          </cell>
          <cell r="F62">
            <v>35692254</v>
          </cell>
          <cell r="G62">
            <v>3425367</v>
          </cell>
          <cell r="H62">
            <v>12155172</v>
          </cell>
          <cell r="I62">
            <v>35692254</v>
          </cell>
        </row>
        <row r="63">
          <cell r="C63">
            <v>41291501</v>
          </cell>
          <cell r="D63" t="str">
            <v>FORWARDS - OTROS    M/L</v>
          </cell>
          <cell r="E63">
            <v>12155172</v>
          </cell>
          <cell r="F63">
            <v>35692254</v>
          </cell>
          <cell r="G63">
            <v>3425367</v>
          </cell>
          <cell r="H63">
            <v>12155172</v>
          </cell>
          <cell r="I63">
            <v>35692254</v>
          </cell>
        </row>
        <row r="64">
          <cell r="C64">
            <v>4129150199</v>
          </cell>
          <cell r="D64" t="str">
            <v>DEBIT VALUATION ADJUSTMENT-DVA</v>
          </cell>
          <cell r="E64">
            <v>12155172</v>
          </cell>
          <cell r="F64">
            <v>35692254</v>
          </cell>
          <cell r="G64">
            <v>3425367</v>
          </cell>
          <cell r="H64">
            <v>12155172</v>
          </cell>
          <cell r="I64">
            <v>35692254</v>
          </cell>
        </row>
        <row r="65">
          <cell r="C65">
            <v>412915019901</v>
          </cell>
          <cell r="D65" t="str">
            <v>DEBIT VALUATION ADJUSTMENT-DVA</v>
          </cell>
          <cell r="E65">
            <v>12155172</v>
          </cell>
          <cell r="F65">
            <v>35692254</v>
          </cell>
          <cell r="G65">
            <v>3425367</v>
          </cell>
          <cell r="H65">
            <v>12155172</v>
          </cell>
          <cell r="I65">
            <v>35692254</v>
          </cell>
        </row>
        <row r="66">
          <cell r="C66">
            <v>412917</v>
          </cell>
          <cell r="D66" t="str">
            <v>FUTUROS DE  MONEDAS</v>
          </cell>
          <cell r="E66">
            <v>667007543828</v>
          </cell>
          <cell r="F66">
            <v>539269300100</v>
          </cell>
          <cell r="G66">
            <v>243126994900</v>
          </cell>
          <cell r="H66">
            <v>667007543828</v>
          </cell>
          <cell r="I66">
            <v>539269300100</v>
          </cell>
        </row>
        <row r="67">
          <cell r="C67">
            <v>41291701</v>
          </cell>
          <cell r="D67" t="str">
            <v>FUTUROS DE  MONEDAS    M/L</v>
          </cell>
          <cell r="E67">
            <v>667007543828</v>
          </cell>
          <cell r="F67">
            <v>539269300100</v>
          </cell>
          <cell r="G67">
            <v>243126994900</v>
          </cell>
          <cell r="H67">
            <v>667007543828</v>
          </cell>
          <cell r="I67">
            <v>539269300100</v>
          </cell>
        </row>
        <row r="68">
          <cell r="C68">
            <v>4129170101</v>
          </cell>
          <cell r="D68" t="str">
            <v>FUTUROS DE COMPRA DE  MONEDAS COP</v>
          </cell>
          <cell r="E68">
            <v>7171330000</v>
          </cell>
          <cell r="F68">
            <v>81604657300</v>
          </cell>
          <cell r="G68">
            <v>474770000</v>
          </cell>
          <cell r="H68">
            <v>7171330000</v>
          </cell>
          <cell r="I68">
            <v>81604657300</v>
          </cell>
        </row>
        <row r="69">
          <cell r="C69">
            <v>4129170102</v>
          </cell>
          <cell r="D69" t="str">
            <v>FUTUROS DE VENTA DE  MONEDAS COP</v>
          </cell>
          <cell r="E69">
            <v>84227210000</v>
          </cell>
          <cell r="F69">
            <v>897650000</v>
          </cell>
          <cell r="G69">
            <v>16394660000</v>
          </cell>
          <cell r="H69">
            <v>84227210000</v>
          </cell>
          <cell r="I69">
            <v>897650000</v>
          </cell>
        </row>
        <row r="70">
          <cell r="C70">
            <v>4129170103</v>
          </cell>
          <cell r="D70" t="str">
            <v>EN LA VENTA DE FUTUROS DE COMPRA DE</v>
          </cell>
          <cell r="E70">
            <v>328800532900</v>
          </cell>
          <cell r="F70">
            <v>283596419800</v>
          </cell>
          <cell r="G70">
            <v>86639959000</v>
          </cell>
          <cell r="H70">
            <v>328800532900</v>
          </cell>
          <cell r="I70">
            <v>283596419800</v>
          </cell>
        </row>
        <row r="71">
          <cell r="C71">
            <v>4129170104</v>
          </cell>
          <cell r="D71" t="str">
            <v>EN LA VENTA DE FUTUROS DE VENTA DE</v>
          </cell>
          <cell r="E71">
            <v>246808470928</v>
          </cell>
          <cell r="F71">
            <v>173170573000</v>
          </cell>
          <cell r="G71">
            <v>139617605900</v>
          </cell>
          <cell r="H71">
            <v>246808470928</v>
          </cell>
          <cell r="I71">
            <v>173170573000</v>
          </cell>
        </row>
        <row r="72">
          <cell r="C72">
            <v>413195</v>
          </cell>
          <cell r="D72" t="str">
            <v>OTROS</v>
          </cell>
          <cell r="E72">
            <v>7347717</v>
          </cell>
          <cell r="F72">
            <v>0</v>
          </cell>
          <cell r="G72">
            <v>0</v>
          </cell>
          <cell r="H72">
            <v>7347717</v>
          </cell>
          <cell r="I72">
            <v>0</v>
          </cell>
        </row>
        <row r="73">
          <cell r="C73">
            <v>41319501</v>
          </cell>
          <cell r="D73" t="str">
            <v>OTROS   M/L</v>
          </cell>
          <cell r="E73">
            <v>7347717</v>
          </cell>
          <cell r="F73">
            <v>0</v>
          </cell>
          <cell r="G73">
            <v>0</v>
          </cell>
          <cell r="H73">
            <v>7347717</v>
          </cell>
          <cell r="I73">
            <v>0</v>
          </cell>
        </row>
        <row r="74">
          <cell r="C74">
            <v>4131950102</v>
          </cell>
          <cell r="D74" t="str">
            <v>UTILIDAD EN VTA PPYE EN ARREND.FRO</v>
          </cell>
          <cell r="E74">
            <v>7347717</v>
          </cell>
          <cell r="F74">
            <v>0</v>
          </cell>
          <cell r="G74">
            <v>0</v>
          </cell>
          <cell r="H74">
            <v>7347717</v>
          </cell>
          <cell r="I74">
            <v>0</v>
          </cell>
        </row>
        <row r="75">
          <cell r="C75">
            <v>413195010201</v>
          </cell>
          <cell r="D75" t="str">
            <v>UTILIDAD EN VTA PPYE EN ARREND.FRO</v>
          </cell>
          <cell r="E75">
            <v>7347717</v>
          </cell>
          <cell r="F75">
            <v>0</v>
          </cell>
          <cell r="G75">
            <v>0</v>
          </cell>
          <cell r="H75">
            <v>7347717</v>
          </cell>
          <cell r="I75">
            <v>0</v>
          </cell>
        </row>
        <row r="76">
          <cell r="C76">
            <v>41319501020102</v>
          </cell>
          <cell r="D76" t="str">
            <v>VEHICULOS</v>
          </cell>
          <cell r="E76">
            <v>7347717</v>
          </cell>
          <cell r="F76">
            <v>0</v>
          </cell>
          <cell r="G76">
            <v>0</v>
          </cell>
          <cell r="H76">
            <v>7347717</v>
          </cell>
          <cell r="I76">
            <v>0</v>
          </cell>
        </row>
        <row r="77">
          <cell r="C77">
            <v>4180</v>
          </cell>
          <cell r="D77" t="str">
            <v>REVERSION DE LA PERDIDA POR DETERIO</v>
          </cell>
          <cell r="E77">
            <v>2947251853.6900001</v>
          </cell>
          <cell r="F77">
            <v>295184277.67000002</v>
          </cell>
          <cell r="G77">
            <v>12906832482.75</v>
          </cell>
          <cell r="H77">
            <v>2947251853.6900001</v>
          </cell>
          <cell r="I77">
            <v>295184277.67000002</v>
          </cell>
        </row>
        <row r="78">
          <cell r="C78">
            <v>418095</v>
          </cell>
          <cell r="D78" t="str">
            <v>OTROS</v>
          </cell>
          <cell r="E78">
            <v>2947251853.6900001</v>
          </cell>
          <cell r="F78">
            <v>295184277.67000002</v>
          </cell>
          <cell r="G78">
            <v>12906832482.75</v>
          </cell>
          <cell r="H78">
            <v>2947251853.6900001</v>
          </cell>
          <cell r="I78">
            <v>295184277.67000002</v>
          </cell>
        </row>
        <row r="79">
          <cell r="C79">
            <v>41809501</v>
          </cell>
          <cell r="D79" t="str">
            <v>OTROS   M/L</v>
          </cell>
          <cell r="E79">
            <v>2947251853.6900001</v>
          </cell>
          <cell r="F79">
            <v>295184277.67000002</v>
          </cell>
          <cell r="G79">
            <v>12906832482.75</v>
          </cell>
          <cell r="H79">
            <v>2947251853.6900001</v>
          </cell>
          <cell r="I79">
            <v>295184277.67000002</v>
          </cell>
        </row>
        <row r="80">
          <cell r="C80">
            <v>4180950105</v>
          </cell>
          <cell r="D80" t="str">
            <v>REINT.PROV.GASTOS NO DEDUC.AðOS ANT</v>
          </cell>
          <cell r="E80">
            <v>40000000</v>
          </cell>
          <cell r="F80">
            <v>0</v>
          </cell>
          <cell r="G80">
            <v>12596726184.99</v>
          </cell>
          <cell r="H80">
            <v>40000000</v>
          </cell>
          <cell r="I80">
            <v>0</v>
          </cell>
        </row>
        <row r="81">
          <cell r="C81">
            <v>4180950109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C82">
            <v>4180950112</v>
          </cell>
          <cell r="D82" t="str">
            <v>RECUPERACION GTOS PERIODOS ANTERIOR</v>
          </cell>
          <cell r="E82" t="str">
            <v/>
          </cell>
          <cell r="F82">
            <v>59400</v>
          </cell>
          <cell r="G82">
            <v>0</v>
          </cell>
          <cell r="H82" t="str">
            <v/>
          </cell>
          <cell r="I82">
            <v>59400</v>
          </cell>
        </row>
        <row r="83">
          <cell r="C83">
            <v>4180950113</v>
          </cell>
          <cell r="D83" t="str">
            <v>DESCUENTO CONDICIONADO PROVEEDORES</v>
          </cell>
          <cell r="E83">
            <v>2057523</v>
          </cell>
          <cell r="F83">
            <v>1721</v>
          </cell>
          <cell r="G83">
            <v>15357370</v>
          </cell>
          <cell r="H83">
            <v>2057523</v>
          </cell>
          <cell r="I83">
            <v>1721</v>
          </cell>
        </row>
        <row r="84">
          <cell r="C84">
            <v>4180950120</v>
          </cell>
          <cell r="D84" t="str">
            <v>REINTEGRO PROVISIONES DE INVER</v>
          </cell>
          <cell r="E84">
            <v>2824694330.6900001</v>
          </cell>
          <cell r="F84">
            <v>295123156.67000002</v>
          </cell>
          <cell r="G84">
            <v>294748927.75999999</v>
          </cell>
          <cell r="H84">
            <v>2824694330.6900001</v>
          </cell>
          <cell r="I84">
            <v>295123156.67000002</v>
          </cell>
        </row>
        <row r="85">
          <cell r="C85">
            <v>418095012001</v>
          </cell>
          <cell r="D85" t="str">
            <v>REINTEGRO PROV TITULOS DE DEUDA</v>
          </cell>
          <cell r="E85">
            <v>465341419.25</v>
          </cell>
          <cell r="F85">
            <v>36629302.359999999</v>
          </cell>
          <cell r="G85">
            <v>0</v>
          </cell>
          <cell r="H85">
            <v>465341419.25</v>
          </cell>
          <cell r="I85">
            <v>36629302.359999999</v>
          </cell>
        </row>
        <row r="86">
          <cell r="C86">
            <v>418095012002</v>
          </cell>
          <cell r="D86" t="str">
            <v>REINTEGRO PROV TIT PARTICIPATIVOS</v>
          </cell>
          <cell r="E86">
            <v>2359352911.4400001</v>
          </cell>
          <cell r="F86">
            <v>258493854.31</v>
          </cell>
          <cell r="G86">
            <v>294748927.75999999</v>
          </cell>
          <cell r="H86">
            <v>2359352911.4400001</v>
          </cell>
          <cell r="I86">
            <v>258493854.31</v>
          </cell>
        </row>
        <row r="87">
          <cell r="C87">
            <v>4180950121</v>
          </cell>
          <cell r="E87">
            <v>80500000</v>
          </cell>
          <cell r="F87">
            <v>0</v>
          </cell>
          <cell r="G87">
            <v>0</v>
          </cell>
          <cell r="H87">
            <v>80500000</v>
          </cell>
          <cell r="I87">
            <v>0</v>
          </cell>
        </row>
        <row r="88">
          <cell r="C88">
            <v>418095012101</v>
          </cell>
          <cell r="D88" t="str">
            <v>VEHICULOS</v>
          </cell>
          <cell r="E88">
            <v>80500000</v>
          </cell>
          <cell r="F88">
            <v>0</v>
          </cell>
          <cell r="G88">
            <v>0</v>
          </cell>
          <cell r="H88">
            <v>80500000</v>
          </cell>
          <cell r="I88">
            <v>0</v>
          </cell>
        </row>
        <row r="89">
          <cell r="C89">
            <v>4180950122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C90">
            <v>5129</v>
          </cell>
          <cell r="D90" t="str">
            <v>VALORACION DE DERIVADOS - DE NEGOCI</v>
          </cell>
          <cell r="E90">
            <v>1530879385508</v>
          </cell>
          <cell r="F90">
            <v>1536128771050</v>
          </cell>
          <cell r="G90">
            <v>715224150629</v>
          </cell>
          <cell r="H90">
            <v>-5249385542</v>
          </cell>
          <cell r="I90">
            <v>820904620421</v>
          </cell>
        </row>
        <row r="91">
          <cell r="C91">
            <v>512905</v>
          </cell>
          <cell r="D91" t="str">
            <v>FORWARDS DE MONEDAS (PESO/DOLAR)</v>
          </cell>
          <cell r="E91">
            <v>779064426915</v>
          </cell>
          <cell r="F91">
            <v>931753781671</v>
          </cell>
          <cell r="G91">
            <v>444330895160</v>
          </cell>
          <cell r="H91">
            <v>-152689354756</v>
          </cell>
          <cell r="I91">
            <v>487422886511</v>
          </cell>
        </row>
        <row r="92">
          <cell r="C92">
            <v>51290501</v>
          </cell>
          <cell r="D92" t="str">
            <v>FORWARDS DE MONEDAS (PESO/DOLAR)</v>
          </cell>
          <cell r="E92">
            <v>779064426915</v>
          </cell>
          <cell r="F92">
            <v>931753781671</v>
          </cell>
          <cell r="G92">
            <v>444330895160</v>
          </cell>
          <cell r="H92">
            <v>-152689354756</v>
          </cell>
          <cell r="I92">
            <v>487422886511</v>
          </cell>
        </row>
        <row r="93">
          <cell r="C93">
            <v>5129050101</v>
          </cell>
          <cell r="D93" t="str">
            <v>FORWARDS DE COMPRA DE MONEDAS (PESO</v>
          </cell>
          <cell r="E93">
            <v>77872365043</v>
          </cell>
          <cell r="F93">
            <v>1000799999</v>
          </cell>
          <cell r="G93">
            <v>25708493603</v>
          </cell>
          <cell r="H93">
            <v>76871565044</v>
          </cell>
          <cell r="I93">
            <v>-24707693604</v>
          </cell>
        </row>
        <row r="94">
          <cell r="C94">
            <v>5129050102</v>
          </cell>
          <cell r="D94" t="str">
            <v>FORWARDS DE VENTA DE MONEDAS (PESO/</v>
          </cell>
          <cell r="E94">
            <v>2484778011</v>
          </cell>
          <cell r="F94">
            <v>82936657293</v>
          </cell>
          <cell r="G94">
            <v>1933176190</v>
          </cell>
          <cell r="H94">
            <v>-80451879282</v>
          </cell>
          <cell r="I94">
            <v>81003481103</v>
          </cell>
        </row>
        <row r="95">
          <cell r="C95">
            <v>5129050103</v>
          </cell>
          <cell r="D95" t="str">
            <v>EN LA VENTA DE FORWARDS DE COMPRA D</v>
          </cell>
          <cell r="E95">
            <v>354949863999</v>
          </cell>
          <cell r="F95">
            <v>292248163902</v>
          </cell>
          <cell r="G95">
            <v>243615845121</v>
          </cell>
          <cell r="H95">
            <v>62701700097</v>
          </cell>
          <cell r="I95">
            <v>48632318781</v>
          </cell>
        </row>
        <row r="96">
          <cell r="C96">
            <v>5129050104</v>
          </cell>
          <cell r="D96" t="str">
            <v>EN LA VENTA DE FORWARDS DE VENTA DE</v>
          </cell>
          <cell r="E96">
            <v>343757419862</v>
          </cell>
          <cell r="F96">
            <v>555568160477</v>
          </cell>
          <cell r="G96">
            <v>173073380246</v>
          </cell>
          <cell r="H96">
            <v>-211810740615</v>
          </cell>
          <cell r="I96">
            <v>382494780231</v>
          </cell>
        </row>
        <row r="97">
          <cell r="C97">
            <v>512915</v>
          </cell>
          <cell r="D97" t="str">
            <v>FORWARDS - OTROS</v>
          </cell>
          <cell r="E97">
            <v>13950691</v>
          </cell>
          <cell r="F97">
            <v>4981279</v>
          </cell>
          <cell r="G97">
            <v>31216969</v>
          </cell>
          <cell r="H97">
            <v>8969412</v>
          </cell>
          <cell r="I97">
            <v>-26235690</v>
          </cell>
        </row>
        <row r="98">
          <cell r="C98">
            <v>51291501</v>
          </cell>
          <cell r="D98" t="str">
            <v>FORWARDS - OTROS    M/L</v>
          </cell>
          <cell r="E98">
            <v>13950691</v>
          </cell>
          <cell r="F98">
            <v>4981279</v>
          </cell>
          <cell r="G98">
            <v>31216969</v>
          </cell>
          <cell r="H98">
            <v>8969412</v>
          </cell>
          <cell r="I98">
            <v>-26235690</v>
          </cell>
        </row>
        <row r="99">
          <cell r="C99">
            <v>5129150199</v>
          </cell>
          <cell r="D99" t="str">
            <v>CREDIT VALUATION ADJUSTMENT-CVA</v>
          </cell>
          <cell r="E99">
            <v>13950691</v>
          </cell>
          <cell r="F99">
            <v>4981279</v>
          </cell>
          <cell r="G99">
            <v>31216969</v>
          </cell>
          <cell r="H99">
            <v>8969412</v>
          </cell>
          <cell r="I99">
            <v>-26235690</v>
          </cell>
        </row>
        <row r="100">
          <cell r="C100">
            <v>512915019901</v>
          </cell>
          <cell r="D100" t="str">
            <v>CREDIT VALUATION ADJUSTMENT-CVA</v>
          </cell>
          <cell r="E100">
            <v>13950691</v>
          </cell>
          <cell r="F100">
            <v>4981279</v>
          </cell>
          <cell r="G100">
            <v>31216969</v>
          </cell>
          <cell r="H100">
            <v>8969412</v>
          </cell>
          <cell r="I100">
            <v>-26235690</v>
          </cell>
        </row>
        <row r="101">
          <cell r="C101">
            <v>512917</v>
          </cell>
          <cell r="D101" t="str">
            <v>FUTUROS DE  MONEDAS</v>
          </cell>
          <cell r="E101">
            <v>751801007902</v>
          </cell>
          <cell r="F101">
            <v>604370008100</v>
          </cell>
          <cell r="G101">
            <v>270862038500</v>
          </cell>
          <cell r="H101">
            <v>147430999802</v>
          </cell>
          <cell r="I101">
            <v>333507969600</v>
          </cell>
        </row>
        <row r="102">
          <cell r="C102">
            <v>51291701</v>
          </cell>
          <cell r="D102" t="str">
            <v>FUTUROS DE  MONEDAS    M/L</v>
          </cell>
          <cell r="E102">
            <v>751801007902</v>
          </cell>
          <cell r="F102">
            <v>604370008100</v>
          </cell>
          <cell r="G102">
            <v>270862038500</v>
          </cell>
          <cell r="H102">
            <v>147430999802</v>
          </cell>
          <cell r="I102">
            <v>333507969600</v>
          </cell>
        </row>
        <row r="103">
          <cell r="C103">
            <v>5129170101</v>
          </cell>
          <cell r="D103" t="str">
            <v>FUTUROS DE COMPRA DE  MONEDAS COP</v>
          </cell>
          <cell r="E103">
            <v>125804280000</v>
          </cell>
          <cell r="F103">
            <v>993020000</v>
          </cell>
          <cell r="G103">
            <v>12466222500</v>
          </cell>
          <cell r="H103">
            <v>124811260000</v>
          </cell>
          <cell r="I103">
            <v>-11473202500</v>
          </cell>
        </row>
        <row r="104">
          <cell r="C104">
            <v>5129170102</v>
          </cell>
          <cell r="D104" t="str">
            <v>FUTUROS DE VENTA DE  MONEDAS COP</v>
          </cell>
          <cell r="E104">
            <v>25566300000</v>
          </cell>
          <cell r="F104">
            <v>109981650000</v>
          </cell>
          <cell r="G104">
            <v>994160000</v>
          </cell>
          <cell r="H104">
            <v>-84415350000</v>
          </cell>
          <cell r="I104">
            <v>108987490000</v>
          </cell>
        </row>
        <row r="105">
          <cell r="C105">
            <v>5129170103</v>
          </cell>
          <cell r="D105" t="str">
            <v>EN LA VENTA DE FUTUROS DE COMPRA DE</v>
          </cell>
          <cell r="E105">
            <v>281607441028</v>
          </cell>
          <cell r="F105">
            <v>157689461000</v>
          </cell>
          <cell r="G105">
            <v>160674187000</v>
          </cell>
          <cell r="H105">
            <v>123917980028</v>
          </cell>
          <cell r="I105">
            <v>-2984726000</v>
          </cell>
        </row>
        <row r="106">
          <cell r="C106">
            <v>5129170104</v>
          </cell>
          <cell r="D106" t="str">
            <v>EN LA VENTA DE FUTUROS DE VENTA DE</v>
          </cell>
          <cell r="E106">
            <v>318822986874</v>
          </cell>
          <cell r="F106">
            <v>335705877100</v>
          </cell>
          <cell r="G106">
            <v>96727469000</v>
          </cell>
          <cell r="H106">
            <v>-16882890226</v>
          </cell>
          <cell r="I106">
            <v>238978408100</v>
          </cell>
        </row>
        <row r="107">
          <cell r="C107">
            <v>5170</v>
          </cell>
          <cell r="D107" t="str">
            <v>DETERIORO (PROVISIONES)</v>
          </cell>
          <cell r="E107">
            <v>40432533564.339996</v>
          </cell>
          <cell r="F107">
            <v>49319107620.650002</v>
          </cell>
          <cell r="G107">
            <v>108351141016.53</v>
          </cell>
          <cell r="H107">
            <v>-8886574056.3100052</v>
          </cell>
          <cell r="I107">
            <v>-59032033395.879997</v>
          </cell>
        </row>
        <row r="108">
          <cell r="C108">
            <v>517005</v>
          </cell>
          <cell r="D108" t="str">
            <v>CARTERA DE CREDITOS</v>
          </cell>
          <cell r="E108">
            <v>38348083692.449997</v>
          </cell>
          <cell r="F108">
            <v>35998760028.019997</v>
          </cell>
          <cell r="G108">
            <v>104101236925.88</v>
          </cell>
          <cell r="H108">
            <v>2349323664.4300003</v>
          </cell>
          <cell r="I108">
            <v>-68102476897.860008</v>
          </cell>
        </row>
        <row r="109">
          <cell r="C109">
            <v>51700501</v>
          </cell>
          <cell r="D109" t="str">
            <v>CARTERA DE CREDITOS    M/L</v>
          </cell>
          <cell r="E109">
            <v>38348083692.449997</v>
          </cell>
          <cell r="F109">
            <v>35998760028.019997</v>
          </cell>
          <cell r="G109">
            <v>104101236925.88</v>
          </cell>
          <cell r="H109">
            <v>2349323664.4300003</v>
          </cell>
          <cell r="I109">
            <v>-68102476897.860008</v>
          </cell>
        </row>
        <row r="110">
          <cell r="C110">
            <v>5170050101</v>
          </cell>
          <cell r="D110" t="str">
            <v>PROV CDTOS VIVIENDA</v>
          </cell>
          <cell r="E110">
            <v>18872522.34</v>
          </cell>
          <cell r="F110">
            <v>18258514.850000001</v>
          </cell>
          <cell r="G110">
            <v>11469675.890000001</v>
          </cell>
          <cell r="H110">
            <v>614007.48999999836</v>
          </cell>
          <cell r="I110">
            <v>6788838.9600000009</v>
          </cell>
        </row>
        <row r="111">
          <cell r="C111">
            <v>517005010101</v>
          </cell>
          <cell r="D111" t="str">
            <v>PROV CDTOS VIVIENDA T24</v>
          </cell>
          <cell r="E111">
            <v>18872522.34</v>
          </cell>
          <cell r="F111">
            <v>18258514.850000001</v>
          </cell>
          <cell r="G111">
            <v>11469675.890000001</v>
          </cell>
          <cell r="H111">
            <v>614007.48999999836</v>
          </cell>
          <cell r="I111">
            <v>6788838.9600000009</v>
          </cell>
        </row>
        <row r="112">
          <cell r="C112">
            <v>5170050102</v>
          </cell>
          <cell r="D112" t="str">
            <v>PROV CDTO CONSUMO PROCICLICO</v>
          </cell>
          <cell r="E112">
            <v>41938589.780000001</v>
          </cell>
          <cell r="F112">
            <v>37474130.420000002</v>
          </cell>
          <cell r="G112">
            <v>6647508.1600000001</v>
          </cell>
          <cell r="H112">
            <v>4464459.3599999994</v>
          </cell>
          <cell r="I112">
            <v>30826622.260000002</v>
          </cell>
        </row>
        <row r="113">
          <cell r="C113">
            <v>5170050103</v>
          </cell>
          <cell r="D113" t="str">
            <v>PROV CDTO COMERCIAL PROCICLICO</v>
          </cell>
          <cell r="E113">
            <v>38283268821.529999</v>
          </cell>
          <cell r="F113">
            <v>35933631422.489998</v>
          </cell>
          <cell r="G113">
            <v>54588375103.239998</v>
          </cell>
          <cell r="H113">
            <v>2349637399.0400009</v>
          </cell>
          <cell r="I113">
            <v>-18654743680.75</v>
          </cell>
        </row>
        <row r="114">
          <cell r="C114">
            <v>5170050104</v>
          </cell>
          <cell r="D114" t="str">
            <v>PROV CAPITAL CDTO CONSUMO PROCCLIC</v>
          </cell>
          <cell r="E114">
            <v>4003758.8</v>
          </cell>
          <cell r="F114">
            <v>5625672.5999999996</v>
          </cell>
          <cell r="G114">
            <v>3699951.57</v>
          </cell>
          <cell r="H114">
            <v>-1621913.7999999998</v>
          </cell>
          <cell r="I114">
            <v>1925721.0299999998</v>
          </cell>
        </row>
        <row r="115">
          <cell r="C115">
            <v>5170050199</v>
          </cell>
          <cell r="D115" t="str">
            <v>PROV. OTROS</v>
          </cell>
          <cell r="E115">
            <v>0</v>
          </cell>
          <cell r="F115">
            <v>3770287.66</v>
          </cell>
          <cell r="G115">
            <v>49491044687.019997</v>
          </cell>
          <cell r="H115">
            <v>-3770287.66</v>
          </cell>
          <cell r="I115">
            <v>-49487274399.359993</v>
          </cell>
        </row>
        <row r="116">
          <cell r="C116">
            <v>517005019901</v>
          </cell>
          <cell r="D116" t="str">
            <v>PROV.GRAL-EFECTO MODELO PROV/CALIF.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C117">
            <v>517005019902</v>
          </cell>
          <cell r="D117" t="str">
            <v>GASTO PROV. GENERAL VIVIENDA</v>
          </cell>
          <cell r="E117">
            <v>0</v>
          </cell>
          <cell r="F117">
            <v>3770287.66</v>
          </cell>
          <cell r="G117">
            <v>2114291.4700000002</v>
          </cell>
          <cell r="H117">
            <v>-3770287.66</v>
          </cell>
          <cell r="I117">
            <v>1655996.19</v>
          </cell>
        </row>
        <row r="118">
          <cell r="C118">
            <v>517005019903</v>
          </cell>
          <cell r="D118" t="str">
            <v>PROVISION INDIVIDUAL ADICIONAL</v>
          </cell>
          <cell r="E118">
            <v>0</v>
          </cell>
          <cell r="F118">
            <v>0</v>
          </cell>
          <cell r="G118">
            <v>49488930395.550003</v>
          </cell>
          <cell r="H118">
            <v>0</v>
          </cell>
          <cell r="I118">
            <v>-49488930395.550003</v>
          </cell>
        </row>
        <row r="119">
          <cell r="C119">
            <v>517020</v>
          </cell>
          <cell r="D119" t="str">
            <v>CUENTAS POR COBRAR</v>
          </cell>
          <cell r="E119">
            <v>1617258210.97</v>
          </cell>
          <cell r="F119">
            <v>746561833.11000001</v>
          </cell>
          <cell r="G119">
            <v>1380089131.76</v>
          </cell>
          <cell r="H119">
            <v>870696377.86000001</v>
          </cell>
          <cell r="I119">
            <v>-633527298.64999998</v>
          </cell>
        </row>
        <row r="120">
          <cell r="C120">
            <v>51702001</v>
          </cell>
          <cell r="D120" t="str">
            <v>CUENTAS POR COBRAR    M/L</v>
          </cell>
          <cell r="E120">
            <v>1617258210.97</v>
          </cell>
          <cell r="F120">
            <v>746561833.11000001</v>
          </cell>
          <cell r="G120">
            <v>1380089131.76</v>
          </cell>
          <cell r="H120">
            <v>870696377.86000001</v>
          </cell>
          <cell r="I120">
            <v>-633527298.64999998</v>
          </cell>
        </row>
        <row r="121">
          <cell r="C121">
            <v>5170200101</v>
          </cell>
          <cell r="D121" t="str">
            <v>PROV CTA COBRAR VIVIENDA</v>
          </cell>
          <cell r="E121">
            <v>215729.41</v>
          </cell>
          <cell r="F121">
            <v>216837.27</v>
          </cell>
          <cell r="G121">
            <v>287321.95</v>
          </cell>
          <cell r="H121">
            <v>-1107.859999999986</v>
          </cell>
          <cell r="I121">
            <v>-70484.680000000022</v>
          </cell>
        </row>
        <row r="122">
          <cell r="C122">
            <v>5170200102</v>
          </cell>
          <cell r="D122" t="str">
            <v>PROV CTA COBRAR CONSUMO PROCICLICO</v>
          </cell>
          <cell r="E122">
            <v>2171.91</v>
          </cell>
          <cell r="F122">
            <v>3293661.56</v>
          </cell>
          <cell r="G122">
            <v>207902.07</v>
          </cell>
          <cell r="H122">
            <v>-3291489.65</v>
          </cell>
          <cell r="I122">
            <v>3085759.49</v>
          </cell>
        </row>
        <row r="123">
          <cell r="C123">
            <v>5170200103</v>
          </cell>
          <cell r="D123" t="str">
            <v>PROV CTA COBRAR CCIAL PROCICLICO</v>
          </cell>
          <cell r="E123">
            <v>583127825.17999995</v>
          </cell>
          <cell r="F123">
            <v>730152484.09000003</v>
          </cell>
          <cell r="G123">
            <v>1379580022.45</v>
          </cell>
          <cell r="H123">
            <v>-147024658.91000009</v>
          </cell>
          <cell r="I123">
            <v>-649427538.36000001</v>
          </cell>
        </row>
        <row r="124">
          <cell r="C124">
            <v>5170200105</v>
          </cell>
          <cell r="D124" t="str">
            <v>PROV INTERES CONSUMO PROCCLICO</v>
          </cell>
          <cell r="E124">
            <v>13125.01</v>
          </cell>
          <cell r="F124">
            <v>18853.63</v>
          </cell>
          <cell r="G124">
            <v>13885.29</v>
          </cell>
          <cell r="H124">
            <v>-5728.6200000000008</v>
          </cell>
          <cell r="I124">
            <v>4968.34</v>
          </cell>
        </row>
        <row r="125">
          <cell r="C125">
            <v>5170200108</v>
          </cell>
          <cell r="D125" t="str">
            <v>DETERIORO C X C PG POR CTA CLIENTE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C126">
            <v>5170200110</v>
          </cell>
          <cell r="D126" t="str">
            <v>OTRAS CUENTAS POR COBRAR</v>
          </cell>
          <cell r="E126">
            <v>1033899359.46</v>
          </cell>
          <cell r="F126">
            <v>12879996.560000001</v>
          </cell>
          <cell r="G126">
            <v>0</v>
          </cell>
          <cell r="H126">
            <v>1021019362.9000001</v>
          </cell>
          <cell r="I126">
            <v>12879996.560000001</v>
          </cell>
        </row>
        <row r="127">
          <cell r="C127">
            <v>517020011001</v>
          </cell>
          <cell r="D127" t="str">
            <v>DETERIORO VENCIDAS ENTRE 1 Y 60 DIA</v>
          </cell>
          <cell r="E127">
            <v>53198863.219999999</v>
          </cell>
          <cell r="F127">
            <v>9201771.0399999991</v>
          </cell>
          <cell r="G127">
            <v>0</v>
          </cell>
          <cell r="H127">
            <v>43997092.18</v>
          </cell>
          <cell r="I127">
            <v>9201771.0399999991</v>
          </cell>
        </row>
        <row r="128">
          <cell r="C128">
            <v>517020011002</v>
          </cell>
          <cell r="D128" t="str">
            <v>DETERIORO VENCIDAS MAS DE 61 DIAS</v>
          </cell>
          <cell r="E128">
            <v>980700496.24000001</v>
          </cell>
          <cell r="F128">
            <v>3678225.52</v>
          </cell>
          <cell r="G128">
            <v>0</v>
          </cell>
          <cell r="H128">
            <v>977022270.72000003</v>
          </cell>
          <cell r="I128">
            <v>3678225.52</v>
          </cell>
        </row>
        <row r="129">
          <cell r="C129">
            <v>517030</v>
          </cell>
          <cell r="D129" t="str">
            <v>BIENES RECIBIDOS EN PAGO Y RESTITUI</v>
          </cell>
          <cell r="E129">
            <v>448696592.88999999</v>
          </cell>
          <cell r="F129">
            <v>12138340587.08</v>
          </cell>
          <cell r="G129">
            <v>2229122200</v>
          </cell>
          <cell r="H129">
            <v>-11689643994.190001</v>
          </cell>
          <cell r="I129">
            <v>9909218387.0799999</v>
          </cell>
        </row>
        <row r="130">
          <cell r="C130">
            <v>51703001</v>
          </cell>
          <cell r="D130" t="str">
            <v>BIENES RECIBIDOS EN PAGO Y RESTITUI</v>
          </cell>
          <cell r="E130">
            <v>50794460.890000001</v>
          </cell>
          <cell r="F130">
            <v>9156814207.0799999</v>
          </cell>
          <cell r="G130">
            <v>2229122200</v>
          </cell>
          <cell r="H130">
            <v>-9106019746.1900005</v>
          </cell>
          <cell r="I130">
            <v>6927692007.0799999</v>
          </cell>
        </row>
        <row r="131">
          <cell r="C131">
            <v>5170300101</v>
          </cell>
          <cell r="D131" t="str">
            <v>BIENES INMUEBLES DESTINADOS A VIVIE</v>
          </cell>
          <cell r="E131">
            <v>0</v>
          </cell>
          <cell r="F131">
            <v>0</v>
          </cell>
          <cell r="G131">
            <v>80500000</v>
          </cell>
          <cell r="H131">
            <v>0</v>
          </cell>
          <cell r="I131">
            <v>-80500000</v>
          </cell>
        </row>
        <row r="132">
          <cell r="C132">
            <v>517030010104</v>
          </cell>
          <cell r="D132" t="str">
            <v>BIENES INMUEBLES DESTIN.A VIVIENDA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C133">
            <v>517030010105</v>
          </cell>
          <cell r="D133" t="str">
            <v>BIENES INMUEBLES DIFER.A VIVIENDA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C134">
            <v>517030010110</v>
          </cell>
          <cell r="D134" t="str">
            <v>VEHICULOS M/L</v>
          </cell>
          <cell r="E134">
            <v>0</v>
          </cell>
          <cell r="F134">
            <v>0</v>
          </cell>
          <cell r="G134">
            <v>80500000</v>
          </cell>
          <cell r="H134">
            <v>0</v>
          </cell>
          <cell r="I134">
            <v>-80500000</v>
          </cell>
        </row>
        <row r="135">
          <cell r="C135">
            <v>5170300105</v>
          </cell>
          <cell r="D135" t="str">
            <v>BIENES INMUEBLES DESTI.A VIVIENDA</v>
          </cell>
          <cell r="E135">
            <v>0</v>
          </cell>
          <cell r="F135">
            <v>3687432284</v>
          </cell>
          <cell r="G135">
            <v>1911630200</v>
          </cell>
          <cell r="H135">
            <v>-3687432284</v>
          </cell>
          <cell r="I135">
            <v>1775802084</v>
          </cell>
        </row>
        <row r="136">
          <cell r="C136">
            <v>517030010501</v>
          </cell>
          <cell r="D136" t="str">
            <v>INMUEBLES DESTINADOS A VIVIENDA</v>
          </cell>
          <cell r="E136">
            <v>0</v>
          </cell>
          <cell r="F136">
            <v>3687432284</v>
          </cell>
          <cell r="G136">
            <v>1911630200</v>
          </cell>
          <cell r="H136">
            <v>-3687432284</v>
          </cell>
          <cell r="I136">
            <v>1775802084</v>
          </cell>
        </row>
        <row r="137">
          <cell r="C137">
            <v>5170300106</v>
          </cell>
          <cell r="D137" t="str">
            <v>BIENES INMUEBLES DIFER.A VIVIENDA</v>
          </cell>
          <cell r="E137">
            <v>50794460.890000001</v>
          </cell>
          <cell r="F137">
            <v>5469381923.0799999</v>
          </cell>
          <cell r="G137">
            <v>236992000</v>
          </cell>
          <cell r="H137">
            <v>-5418587462.1899996</v>
          </cell>
          <cell r="I137">
            <v>5232389923.0799999</v>
          </cell>
        </row>
        <row r="138">
          <cell r="C138">
            <v>517030010601</v>
          </cell>
          <cell r="D138" t="str">
            <v>INMUEBLES DIFERENTES A VIVIENDA</v>
          </cell>
          <cell r="E138">
            <v>50794460.890000001</v>
          </cell>
          <cell r="F138">
            <v>5469381923.0799999</v>
          </cell>
          <cell r="G138">
            <v>236992000</v>
          </cell>
          <cell r="H138">
            <v>-5418587462.1899996</v>
          </cell>
          <cell r="I138">
            <v>5232389923.0799999</v>
          </cell>
        </row>
        <row r="139">
          <cell r="C139">
            <v>51703002</v>
          </cell>
          <cell r="D139" t="str">
            <v>BIENES RESTITUIDOS</v>
          </cell>
          <cell r="E139">
            <v>397902132</v>
          </cell>
          <cell r="F139">
            <v>2981526380</v>
          </cell>
          <cell r="G139">
            <v>0</v>
          </cell>
          <cell r="H139">
            <v>-2583624248</v>
          </cell>
          <cell r="I139">
            <v>2981526380</v>
          </cell>
        </row>
        <row r="140">
          <cell r="C140">
            <v>5170300201</v>
          </cell>
          <cell r="D140" t="str">
            <v>BIENES RESTITUIDOS</v>
          </cell>
          <cell r="E140">
            <v>397902132</v>
          </cell>
          <cell r="F140">
            <v>2981526380</v>
          </cell>
          <cell r="G140">
            <v>0</v>
          </cell>
          <cell r="H140">
            <v>-2583624248</v>
          </cell>
          <cell r="I140">
            <v>2981526380</v>
          </cell>
        </row>
        <row r="141">
          <cell r="C141">
            <v>517030020106</v>
          </cell>
          <cell r="D141" t="str">
            <v>BN REST BIENES INMUEBLES</v>
          </cell>
          <cell r="E141">
            <v>397902132</v>
          </cell>
          <cell r="F141">
            <v>2981526380</v>
          </cell>
          <cell r="G141">
            <v>0</v>
          </cell>
          <cell r="H141">
            <v>-2583624248</v>
          </cell>
          <cell r="I141">
            <v>2981526380</v>
          </cell>
        </row>
        <row r="142">
          <cell r="C142">
            <v>517040</v>
          </cell>
          <cell r="D142" t="str">
            <v>DE INVERSIONES</v>
          </cell>
          <cell r="E142">
            <v>0</v>
          </cell>
          <cell r="F142">
            <v>409724895.92000002</v>
          </cell>
          <cell r="G142">
            <v>604259748.96000004</v>
          </cell>
          <cell r="H142">
            <v>-409724895.92000002</v>
          </cell>
          <cell r="I142">
            <v>-194534853.04000002</v>
          </cell>
        </row>
        <row r="143">
          <cell r="C143">
            <v>51704001</v>
          </cell>
          <cell r="D143" t="str">
            <v>DE INVERSIONES    M/L</v>
          </cell>
          <cell r="E143">
            <v>0</v>
          </cell>
          <cell r="F143">
            <v>216523813.03</v>
          </cell>
          <cell r="G143">
            <v>392371063.31</v>
          </cell>
          <cell r="H143">
            <v>-216523813.03</v>
          </cell>
          <cell r="I143">
            <v>-175847250.28</v>
          </cell>
        </row>
        <row r="144">
          <cell r="C144">
            <v>5170400101</v>
          </cell>
          <cell r="D144" t="str">
            <v>INVERSIONES EN MONEDA NACIONAL</v>
          </cell>
          <cell r="E144">
            <v>0</v>
          </cell>
          <cell r="F144">
            <v>216523813.03</v>
          </cell>
          <cell r="G144">
            <v>392371063.31</v>
          </cell>
          <cell r="H144">
            <v>-216523813.03</v>
          </cell>
          <cell r="I144">
            <v>-175847250.28</v>
          </cell>
        </row>
        <row r="145">
          <cell r="C145">
            <v>51704002</v>
          </cell>
          <cell r="D145" t="str">
            <v>DE INVERSIONES ME   M/E</v>
          </cell>
          <cell r="E145">
            <v>0</v>
          </cell>
          <cell r="F145">
            <v>193201082.88999999</v>
          </cell>
          <cell r="G145">
            <v>211888685.65000001</v>
          </cell>
          <cell r="H145">
            <v>-193201082.88999999</v>
          </cell>
          <cell r="I145">
            <v>-18687602.76000002</v>
          </cell>
        </row>
        <row r="146">
          <cell r="C146">
            <v>5170400201</v>
          </cell>
          <cell r="D146" t="str">
            <v>DE INVERSIONES USD  USD</v>
          </cell>
          <cell r="E146">
            <v>0</v>
          </cell>
          <cell r="F146">
            <v>193201082.88999999</v>
          </cell>
          <cell r="G146">
            <v>211888685.65000001</v>
          </cell>
          <cell r="H146">
            <v>-193201082.88999999</v>
          </cell>
          <cell r="I146">
            <v>-18687602.76000002</v>
          </cell>
        </row>
        <row r="147">
          <cell r="C147">
            <v>517040020101</v>
          </cell>
          <cell r="D147" t="str">
            <v>INVERSIONES EN MONEDA EXTRANJERA</v>
          </cell>
          <cell r="E147">
            <v>0</v>
          </cell>
          <cell r="F147">
            <v>193201082.88999999</v>
          </cell>
          <cell r="G147">
            <v>211888685.65000001</v>
          </cell>
          <cell r="H147">
            <v>-193201082.88999999</v>
          </cell>
          <cell r="I147">
            <v>-18687602.76000002</v>
          </cell>
        </row>
        <row r="148">
          <cell r="C148">
            <v>517075</v>
          </cell>
          <cell r="D148" t="str">
            <v>POR DETERIORO EN EL VALOR DE LOS AC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C149">
            <v>51707501</v>
          </cell>
          <cell r="D149" t="str">
            <v>POR DETERIORO EN EL VALOR DE LOS AC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C150">
            <v>5170750106</v>
          </cell>
          <cell r="D150" t="str">
            <v>EQUIPO INFORMATICO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C151">
            <v>517095</v>
          </cell>
          <cell r="D151" t="str">
            <v>POR DETERIORO EN EL VALOR DE OTROS</v>
          </cell>
          <cell r="E151">
            <v>18495068.030000001</v>
          </cell>
          <cell r="F151">
            <v>25720276.52</v>
          </cell>
          <cell r="G151">
            <v>36433009.93</v>
          </cell>
          <cell r="H151">
            <v>-7225208.4899999984</v>
          </cell>
          <cell r="I151">
            <v>-10712733.41</v>
          </cell>
        </row>
        <row r="152">
          <cell r="C152">
            <v>51709501</v>
          </cell>
          <cell r="D152" t="str">
            <v>POR DETERIORO EN EL VALOR DE OTROS</v>
          </cell>
          <cell r="E152">
            <v>18495068.030000001</v>
          </cell>
          <cell r="F152">
            <v>25720276.52</v>
          </cell>
          <cell r="G152">
            <v>36433009.93</v>
          </cell>
          <cell r="H152">
            <v>-7225208.4899999984</v>
          </cell>
          <cell r="I152">
            <v>-10712733.41</v>
          </cell>
        </row>
        <row r="153">
          <cell r="C153">
            <v>5170950101</v>
          </cell>
          <cell r="D153" t="str">
            <v>OTRAS PROVISIONES MONEDA NACIONAL</v>
          </cell>
          <cell r="E153">
            <v>2335650.19</v>
          </cell>
          <cell r="F153">
            <v>939038.82</v>
          </cell>
          <cell r="G153">
            <v>16651289.699999999</v>
          </cell>
          <cell r="H153">
            <v>1396611.37</v>
          </cell>
          <cell r="I153">
            <v>-15712250.879999999</v>
          </cell>
        </row>
        <row r="154">
          <cell r="C154">
            <v>5170950102</v>
          </cell>
          <cell r="D154" t="str">
            <v>PROV CAPITAL VIVIENDA EMPLEADOS T24</v>
          </cell>
          <cell r="E154">
            <v>16078656.51</v>
          </cell>
          <cell r="F154">
            <v>24682150.530000001</v>
          </cell>
          <cell r="G154">
            <v>19700180.850000001</v>
          </cell>
          <cell r="H154">
            <v>-8603494.0200000014</v>
          </cell>
          <cell r="I154">
            <v>4981969.68</v>
          </cell>
        </row>
        <row r="155">
          <cell r="C155">
            <v>5170950103</v>
          </cell>
          <cell r="D155" t="str">
            <v>PROV INT Y CXC VIVINEDA EMPLEAD T24</v>
          </cell>
          <cell r="E155">
            <v>80761.33</v>
          </cell>
          <cell r="F155">
            <v>99087.17</v>
          </cell>
          <cell r="G155">
            <v>81539.38</v>
          </cell>
          <cell r="H155">
            <v>-18325.839999999997</v>
          </cell>
          <cell r="I155">
            <v>17547.789999999994</v>
          </cell>
        </row>
        <row r="156">
          <cell r="C156">
            <v>5171</v>
          </cell>
          <cell r="D156" t="str">
            <v>COMPONENTE CONTRACICLICO DETERIORO</v>
          </cell>
          <cell r="E156">
            <v>16691260241.74</v>
          </cell>
          <cell r="F156">
            <v>18663965642.369999</v>
          </cell>
          <cell r="G156">
            <v>27398771923.529999</v>
          </cell>
          <cell r="H156">
            <v>-1972705400.6299992</v>
          </cell>
          <cell r="I156">
            <v>-8734806281.1599998</v>
          </cell>
        </row>
        <row r="157">
          <cell r="C157">
            <v>517105</v>
          </cell>
          <cell r="D157" t="str">
            <v>CREDITOS Y OPERACIONES DE LEASING D</v>
          </cell>
          <cell r="E157">
            <v>7942980.7000000002</v>
          </cell>
          <cell r="F157">
            <v>12483002.9</v>
          </cell>
          <cell r="G157">
            <v>11659121.51</v>
          </cell>
          <cell r="H157">
            <v>-4540022.2</v>
          </cell>
          <cell r="I157">
            <v>823881.3900000006</v>
          </cell>
        </row>
        <row r="158">
          <cell r="C158">
            <v>51710501</v>
          </cell>
          <cell r="D158" t="str">
            <v>CREDITOS Y OPERACIONES DE LEASING D</v>
          </cell>
          <cell r="E158">
            <v>7942980.7000000002</v>
          </cell>
          <cell r="F158">
            <v>12483002.9</v>
          </cell>
          <cell r="G158">
            <v>11659121.51</v>
          </cell>
          <cell r="H158">
            <v>-4540022.2</v>
          </cell>
          <cell r="I158">
            <v>823881.3900000006</v>
          </cell>
        </row>
        <row r="159">
          <cell r="C159">
            <v>5171050101</v>
          </cell>
          <cell r="D159" t="str">
            <v>PROV CDTO CONSUMO CONTRACCLICO</v>
          </cell>
          <cell r="E159">
            <v>571814.44000000006</v>
          </cell>
          <cell r="F159">
            <v>2124964.9900000002</v>
          </cell>
          <cell r="G159">
            <v>4844039.2</v>
          </cell>
          <cell r="H159">
            <v>-1553150.5500000003</v>
          </cell>
          <cell r="I159">
            <v>-2719074.21</v>
          </cell>
        </row>
        <row r="160">
          <cell r="C160">
            <v>5171050102</v>
          </cell>
          <cell r="D160" t="str">
            <v>PROV CAPITAL CDTO CONSUMO CONTRACC</v>
          </cell>
          <cell r="E160">
            <v>7347103.8600000003</v>
          </cell>
          <cell r="F160">
            <v>10323399.279999999</v>
          </cell>
          <cell r="G160">
            <v>6789601.9299999997</v>
          </cell>
          <cell r="H160">
            <v>-2976295.419999999</v>
          </cell>
          <cell r="I160">
            <v>3533797.3499999996</v>
          </cell>
        </row>
        <row r="161">
          <cell r="C161">
            <v>5171050103</v>
          </cell>
          <cell r="D161" t="str">
            <v>PROV INTERES CONSUMO CONTRACCLICO</v>
          </cell>
          <cell r="E161">
            <v>24062.400000000001</v>
          </cell>
          <cell r="F161">
            <v>34638.629999999997</v>
          </cell>
          <cell r="G161">
            <v>25480.38</v>
          </cell>
          <cell r="H161">
            <v>-10576.229999999996</v>
          </cell>
          <cell r="I161">
            <v>9158.2499999999964</v>
          </cell>
        </row>
        <row r="162">
          <cell r="C162">
            <v>517115</v>
          </cell>
          <cell r="D162" t="str">
            <v>CREDITOS Y OPERACIONES DE LEASING C</v>
          </cell>
          <cell r="E162">
            <v>16478983351.950001</v>
          </cell>
          <cell r="F162">
            <v>18402349636.380001</v>
          </cell>
          <cell r="G162">
            <v>27043389260.130001</v>
          </cell>
          <cell r="H162">
            <v>-1923366284.4300003</v>
          </cell>
          <cell r="I162">
            <v>-8641039623.75</v>
          </cell>
        </row>
        <row r="163">
          <cell r="C163">
            <v>51711501</v>
          </cell>
          <cell r="D163" t="str">
            <v>CREDITOS Y OPERACIONES DE LEASING C</v>
          </cell>
          <cell r="E163">
            <v>16478983351.950001</v>
          </cell>
          <cell r="F163">
            <v>18402349636.380001</v>
          </cell>
          <cell r="G163">
            <v>27043389260.130001</v>
          </cell>
          <cell r="H163">
            <v>-1923366284.4300003</v>
          </cell>
          <cell r="I163">
            <v>-8641039623.75</v>
          </cell>
        </row>
        <row r="164">
          <cell r="C164">
            <v>5171150101</v>
          </cell>
          <cell r="D164" t="str">
            <v>PROV CDTO COMERCIAL CONTRACCLICO</v>
          </cell>
          <cell r="E164">
            <v>16478983351.950001</v>
          </cell>
          <cell r="F164">
            <v>18402349636.380001</v>
          </cell>
          <cell r="G164">
            <v>27043389260.130001</v>
          </cell>
          <cell r="H164">
            <v>-1923366284.4300003</v>
          </cell>
          <cell r="I164">
            <v>-8641039623.75</v>
          </cell>
        </row>
        <row r="165">
          <cell r="C165">
            <v>517125</v>
          </cell>
          <cell r="D165" t="str">
            <v>CUENTAS POR COBRAR</v>
          </cell>
          <cell r="E165">
            <v>204333909.09</v>
          </cell>
          <cell r="F165">
            <v>249133003.09</v>
          </cell>
          <cell r="G165">
            <v>343723541.88999999</v>
          </cell>
          <cell r="H165">
            <v>-44799094</v>
          </cell>
          <cell r="I165">
            <v>-94590538.799999982</v>
          </cell>
        </row>
        <row r="166">
          <cell r="C166">
            <v>51712501</v>
          </cell>
          <cell r="D166" t="str">
            <v>CUENTAS POR COBRAR    M/L</v>
          </cell>
          <cell r="E166">
            <v>204333909.09</v>
          </cell>
          <cell r="F166">
            <v>249133003.09</v>
          </cell>
          <cell r="G166">
            <v>343723541.88999999</v>
          </cell>
          <cell r="H166">
            <v>-44799094</v>
          </cell>
          <cell r="I166">
            <v>-94590538.799999982</v>
          </cell>
        </row>
        <row r="167">
          <cell r="C167">
            <v>5171250101</v>
          </cell>
          <cell r="D167" t="str">
            <v>PROV CTA COBRAR CONSUMO CONTRACCLI</v>
          </cell>
          <cell r="E167">
            <v>3724.24</v>
          </cell>
          <cell r="F167">
            <v>18314.16</v>
          </cell>
          <cell r="G167">
            <v>160053.87</v>
          </cell>
          <cell r="H167">
            <v>-14589.92</v>
          </cell>
          <cell r="I167">
            <v>-141739.71</v>
          </cell>
        </row>
        <row r="168">
          <cell r="C168">
            <v>5171250102</v>
          </cell>
          <cell r="D168" t="str">
            <v>PROV CTA COBRAR CCIAL CONTRACCLICO</v>
          </cell>
          <cell r="E168">
            <v>204330184.84999999</v>
          </cell>
          <cell r="F168">
            <v>249114688.93000001</v>
          </cell>
          <cell r="G168">
            <v>343563488.01999998</v>
          </cell>
          <cell r="H168">
            <v>-44784504.080000013</v>
          </cell>
          <cell r="I168">
            <v>-94448799.089999974</v>
          </cell>
        </row>
        <row r="169">
          <cell r="C169">
            <v>5171250103</v>
          </cell>
          <cell r="D169" t="str">
            <v>PROV CXC CONSUMO CONTRACCLICO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C170">
            <v>51909501</v>
          </cell>
          <cell r="D170" t="str">
            <v>OTROS   M/L</v>
          </cell>
          <cell r="E170">
            <v>5008857699.7700005</v>
          </cell>
          <cell r="F170">
            <v>4105314870.9499998</v>
          </cell>
          <cell r="G170">
            <v>9017001000.2299995</v>
          </cell>
          <cell r="H170">
            <v>903542828.82000065</v>
          </cell>
          <cell r="I170">
            <v>-4911686129.2799997</v>
          </cell>
        </row>
        <row r="171">
          <cell r="C171">
            <v>5190950101</v>
          </cell>
          <cell r="D171" t="str">
            <v>OTROS GASTOS DIVERSOS OPERACIONALES</v>
          </cell>
          <cell r="E171">
            <v>4367524917.1000004</v>
          </cell>
          <cell r="F171">
            <v>3748924710.8099999</v>
          </cell>
          <cell r="G171">
            <v>5152338358.5</v>
          </cell>
          <cell r="H171">
            <v>618600206.29000044</v>
          </cell>
          <cell r="I171">
            <v>-1403413647.6900001</v>
          </cell>
        </row>
        <row r="172">
          <cell r="C172">
            <v>519095010101</v>
          </cell>
          <cell r="D172" t="str">
            <v>SERVICIO DE FOTOCOPIADO</v>
          </cell>
          <cell r="E172">
            <v>1635907</v>
          </cell>
          <cell r="F172">
            <v>3872173</v>
          </cell>
          <cell r="G172">
            <v>4416445</v>
          </cell>
          <cell r="H172">
            <v>-2236266</v>
          </cell>
          <cell r="I172">
            <v>-544272</v>
          </cell>
        </row>
        <row r="173">
          <cell r="C173">
            <v>519095010102</v>
          </cell>
          <cell r="D173" t="str">
            <v>GASTOS DE DIGITALIZACION</v>
          </cell>
          <cell r="E173">
            <v>53379671.549999997</v>
          </cell>
          <cell r="F173">
            <v>64475901.100000001</v>
          </cell>
          <cell r="G173">
            <v>99612459</v>
          </cell>
          <cell r="H173">
            <v>-11096229.550000004</v>
          </cell>
          <cell r="I173">
            <v>-35136557.899999999</v>
          </cell>
        </row>
        <row r="174">
          <cell r="C174">
            <v>519095010103</v>
          </cell>
          <cell r="D174" t="str">
            <v>EMPASTE Y ENCUADERNACION</v>
          </cell>
          <cell r="E174">
            <v>233906.62</v>
          </cell>
          <cell r="F174">
            <v>160923</v>
          </cell>
          <cell r="G174">
            <v>121000</v>
          </cell>
          <cell r="H174">
            <v>72983.62</v>
          </cell>
          <cell r="I174">
            <v>39923</v>
          </cell>
        </row>
        <row r="175">
          <cell r="C175">
            <v>519095010104</v>
          </cell>
          <cell r="D175" t="str">
            <v>LIBROS DE CONSULTA</v>
          </cell>
          <cell r="E175">
            <v>2987284.22</v>
          </cell>
          <cell r="F175">
            <v>1679000</v>
          </cell>
          <cell r="G175">
            <v>3309589.87</v>
          </cell>
          <cell r="H175">
            <v>1308284.2200000002</v>
          </cell>
          <cell r="I175">
            <v>-1630589.87</v>
          </cell>
        </row>
        <row r="176">
          <cell r="C176">
            <v>519095010105</v>
          </cell>
          <cell r="D176" t="str">
            <v>ALMUERZOS DE TRABAJO Y REFRIGERIOS</v>
          </cell>
          <cell r="E176">
            <v>74616459.870000005</v>
          </cell>
          <cell r="F176">
            <v>68853881</v>
          </cell>
          <cell r="G176">
            <v>47283685</v>
          </cell>
          <cell r="H176">
            <v>5762578.8700000048</v>
          </cell>
          <cell r="I176">
            <v>21570196</v>
          </cell>
        </row>
        <row r="177">
          <cell r="C177">
            <v>519095010106</v>
          </cell>
          <cell r="D177" t="str">
            <v>ELEMENTOS DE CAFETERIA</v>
          </cell>
          <cell r="E177">
            <v>64915313</v>
          </cell>
          <cell r="F177">
            <v>96692666</v>
          </cell>
          <cell r="G177">
            <v>82742742</v>
          </cell>
          <cell r="H177">
            <v>-31777353</v>
          </cell>
          <cell r="I177">
            <v>13949924</v>
          </cell>
        </row>
        <row r="178">
          <cell r="C178">
            <v>519095010107</v>
          </cell>
          <cell r="D178" t="str">
            <v>ELEMENTOS DE ASEO</v>
          </cell>
          <cell r="E178">
            <v>61860959</v>
          </cell>
          <cell r="F178">
            <v>53990357</v>
          </cell>
          <cell r="G178">
            <v>66159417</v>
          </cell>
          <cell r="H178">
            <v>7870602</v>
          </cell>
          <cell r="I178">
            <v>-12169060</v>
          </cell>
        </row>
        <row r="179">
          <cell r="C179">
            <v>519095010110</v>
          </cell>
          <cell r="D179" t="str">
            <v>PORTES DE CORREO Y MENSAJERIA</v>
          </cell>
          <cell r="E179">
            <v>125611505</v>
          </cell>
          <cell r="F179">
            <v>169660559</v>
          </cell>
          <cell r="G179">
            <v>184661323</v>
          </cell>
          <cell r="H179">
            <v>-44049054</v>
          </cell>
          <cell r="I179">
            <v>-15000764</v>
          </cell>
        </row>
        <row r="180">
          <cell r="C180">
            <v>519095010111</v>
          </cell>
          <cell r="D180" t="str">
            <v>TRANSM.DATOS TELEX TAS SWIFT INTERN</v>
          </cell>
          <cell r="E180">
            <v>1609913037</v>
          </cell>
          <cell r="F180">
            <v>1543888052</v>
          </cell>
          <cell r="G180">
            <v>1541356857.46</v>
          </cell>
          <cell r="H180">
            <v>66024985</v>
          </cell>
          <cell r="I180">
            <v>2531194.5399999619</v>
          </cell>
        </row>
        <row r="181">
          <cell r="C181">
            <v>519095010112</v>
          </cell>
          <cell r="D181" t="str">
            <v>CUOTA ADMINISTRACION EDIFICIO</v>
          </cell>
          <cell r="E181">
            <v>1136044130</v>
          </cell>
          <cell r="F181">
            <v>620428660</v>
          </cell>
          <cell r="G181">
            <v>622423716</v>
          </cell>
          <cell r="H181">
            <v>515615470</v>
          </cell>
          <cell r="I181">
            <v>-1995056</v>
          </cell>
        </row>
        <row r="182">
          <cell r="C182">
            <v>519095010113</v>
          </cell>
          <cell r="D182" t="str">
            <v>ENSERES MENORES(ELEMENTOS DEVOLTIV)</v>
          </cell>
          <cell r="E182">
            <v>9563611</v>
          </cell>
          <cell r="F182">
            <v>13812944</v>
          </cell>
          <cell r="G182">
            <v>9759047</v>
          </cell>
          <cell r="H182">
            <v>-4249333</v>
          </cell>
          <cell r="I182">
            <v>4053897</v>
          </cell>
        </row>
        <row r="183">
          <cell r="C183">
            <v>519095010115</v>
          </cell>
          <cell r="D183" t="str">
            <v>INFORMAC.COMERCIAL Y FINANCIERA</v>
          </cell>
          <cell r="E183">
            <v>37809632</v>
          </cell>
          <cell r="F183">
            <v>128171822</v>
          </cell>
          <cell r="G183">
            <v>594404097.16999996</v>
          </cell>
          <cell r="H183">
            <v>-90362190</v>
          </cell>
          <cell r="I183">
            <v>-466232275.16999996</v>
          </cell>
        </row>
        <row r="184">
          <cell r="C184">
            <v>519095010116</v>
          </cell>
          <cell r="D184" t="str">
            <v>AJUSTE POR REDONDEO</v>
          </cell>
          <cell r="E184">
            <v>263147.75</v>
          </cell>
          <cell r="F184">
            <v>348232.9</v>
          </cell>
          <cell r="G184">
            <v>15620.93</v>
          </cell>
          <cell r="H184">
            <v>-85085.150000000023</v>
          </cell>
          <cell r="I184">
            <v>332611.97000000003</v>
          </cell>
        </row>
        <row r="185">
          <cell r="C185">
            <v>519095010120</v>
          </cell>
          <cell r="D185" t="str">
            <v>GUARDA Y CUSTODIA ARCHIVO MAGNETICO</v>
          </cell>
          <cell r="E185">
            <v>88488439.170000002</v>
          </cell>
          <cell r="F185">
            <v>69101135</v>
          </cell>
          <cell r="G185">
            <v>75852365.879999995</v>
          </cell>
          <cell r="H185">
            <v>19387304.170000002</v>
          </cell>
          <cell r="I185">
            <v>-6751230.8799999952</v>
          </cell>
        </row>
        <row r="186">
          <cell r="C186">
            <v>519095010122</v>
          </cell>
          <cell r="D186" t="str">
            <v>OTROS GASTOS VARIOS MONEDA NAL</v>
          </cell>
          <cell r="E186">
            <v>15706285.550000001</v>
          </cell>
          <cell r="F186">
            <v>22627466.91</v>
          </cell>
          <cell r="G186">
            <v>41513133.439999998</v>
          </cell>
          <cell r="H186">
            <v>-6921181.3599999994</v>
          </cell>
          <cell r="I186">
            <v>-18885666.529999997</v>
          </cell>
        </row>
        <row r="187">
          <cell r="C187">
            <v>519095010123</v>
          </cell>
          <cell r="D187" t="str">
            <v>CANALES DE ATENCION</v>
          </cell>
          <cell r="E187">
            <v>568849706</v>
          </cell>
          <cell r="F187">
            <v>595118800</v>
          </cell>
          <cell r="G187">
            <v>550296951</v>
          </cell>
          <cell r="H187">
            <v>-26269094</v>
          </cell>
          <cell r="I187">
            <v>44821849</v>
          </cell>
        </row>
        <row r="188">
          <cell r="C188">
            <v>519095010127</v>
          </cell>
          <cell r="D188" t="str">
            <v>INSCRIPCIONES A BOLSAS DE VALORES</v>
          </cell>
          <cell r="E188">
            <v>117700000</v>
          </cell>
          <cell r="F188">
            <v>75900000</v>
          </cell>
          <cell r="G188">
            <v>54700000</v>
          </cell>
          <cell r="H188">
            <v>41800000</v>
          </cell>
          <cell r="I188">
            <v>21200000</v>
          </cell>
        </row>
        <row r="189">
          <cell r="C189">
            <v>519095010128</v>
          </cell>
          <cell r="D189" t="str">
            <v>SERVICIO ALTERNO DE PROCESO-CONTING</v>
          </cell>
          <cell r="E189">
            <v>59090724</v>
          </cell>
          <cell r="F189">
            <v>60068835</v>
          </cell>
          <cell r="G189">
            <v>73840567</v>
          </cell>
          <cell r="H189">
            <v>-978111</v>
          </cell>
          <cell r="I189">
            <v>-13771732</v>
          </cell>
        </row>
        <row r="190">
          <cell r="C190">
            <v>519095010131</v>
          </cell>
          <cell r="D190" t="str">
            <v>AVISOS Y ANUNCIOS INSTITUCIONALES</v>
          </cell>
          <cell r="E190">
            <v>52988152</v>
          </cell>
          <cell r="F190">
            <v>53259899</v>
          </cell>
          <cell r="G190">
            <v>89426459</v>
          </cell>
          <cell r="H190">
            <v>-271747</v>
          </cell>
          <cell r="I190">
            <v>-36166560</v>
          </cell>
        </row>
        <row r="191">
          <cell r="C191">
            <v>519095010132</v>
          </cell>
          <cell r="D191" t="str">
            <v>EVENTOS Y REFRIGERIOS FORMACION EMP</v>
          </cell>
          <cell r="E191">
            <v>2044900</v>
          </cell>
          <cell r="F191">
            <v>6060865</v>
          </cell>
          <cell r="G191">
            <v>5882146</v>
          </cell>
          <cell r="H191">
            <v>-4015965</v>
          </cell>
          <cell r="I191">
            <v>178719</v>
          </cell>
        </row>
        <row r="192">
          <cell r="C192">
            <v>519095010136</v>
          </cell>
          <cell r="D192" t="str">
            <v>EVENTOS Y ACTIV.DE COMUNIC.INTER.BX</v>
          </cell>
          <cell r="E192">
            <v>26368460</v>
          </cell>
          <cell r="F192">
            <v>6551200</v>
          </cell>
          <cell r="G192">
            <v>387090606</v>
          </cell>
          <cell r="H192">
            <v>19817260</v>
          </cell>
          <cell r="I192">
            <v>-380539406</v>
          </cell>
        </row>
        <row r="193">
          <cell r="C193">
            <v>519095010137</v>
          </cell>
          <cell r="D193" t="str">
            <v>ACTIV.DIVULG.Y APOYO AL SECT.EMPRES</v>
          </cell>
          <cell r="E193">
            <v>155886040</v>
          </cell>
          <cell r="F193">
            <v>11617800</v>
          </cell>
          <cell r="G193">
            <v>306305104.94</v>
          </cell>
          <cell r="H193">
            <v>144268240</v>
          </cell>
          <cell r="I193">
            <v>-294687304.94</v>
          </cell>
        </row>
        <row r="194">
          <cell r="C194">
            <v>519095010139</v>
          </cell>
          <cell r="D194" t="str">
            <v>COMUNICACIONES CORPORATIVAS</v>
          </cell>
          <cell r="E194">
            <v>67174768</v>
          </cell>
          <cell r="F194">
            <v>54110417</v>
          </cell>
          <cell r="G194">
            <v>272493304</v>
          </cell>
          <cell r="H194">
            <v>13064351</v>
          </cell>
          <cell r="I194">
            <v>-218382887</v>
          </cell>
        </row>
        <row r="195">
          <cell r="C195">
            <v>519095010140</v>
          </cell>
          <cell r="D195" t="str">
            <v>AJUSTE POR REDONDEO (CARTERA)</v>
          </cell>
          <cell r="E195">
            <v>35860.79</v>
          </cell>
          <cell r="F195">
            <v>97277.48</v>
          </cell>
          <cell r="G195">
            <v>482760.69</v>
          </cell>
          <cell r="H195">
            <v>-61416.689999999995</v>
          </cell>
          <cell r="I195">
            <v>-385483.21</v>
          </cell>
        </row>
        <row r="196">
          <cell r="C196">
            <v>519095010141</v>
          </cell>
          <cell r="D196" t="str">
            <v>GASTOS DE FIN DE AðO</v>
          </cell>
          <cell r="E196">
            <v>33975804</v>
          </cell>
          <cell r="F196">
            <v>28100965</v>
          </cell>
          <cell r="G196">
            <v>38188954</v>
          </cell>
          <cell r="H196">
            <v>5874839</v>
          </cell>
          <cell r="I196">
            <v>-10087989</v>
          </cell>
        </row>
        <row r="197">
          <cell r="C197">
            <v>519095010143</v>
          </cell>
          <cell r="D197" t="str">
            <v>AJUSTE POR REDONDEO DERIVADOS</v>
          </cell>
          <cell r="E197">
            <v>13.58</v>
          </cell>
          <cell r="F197">
            <v>16.420000000000002</v>
          </cell>
          <cell r="G197">
            <v>7.12</v>
          </cell>
          <cell r="H197">
            <v>-2.8400000000000016</v>
          </cell>
          <cell r="I197">
            <v>9.3000000000000007</v>
          </cell>
        </row>
        <row r="198">
          <cell r="C198">
            <v>519095010150</v>
          </cell>
          <cell r="D198" t="str">
            <v>COMISION BONOS SODEXO</v>
          </cell>
          <cell r="E198">
            <v>0</v>
          </cell>
          <cell r="F198">
            <v>124998</v>
          </cell>
          <cell r="G198">
            <v>0</v>
          </cell>
          <cell r="H198">
            <v>-124998</v>
          </cell>
          <cell r="I198">
            <v>124998</v>
          </cell>
        </row>
        <row r="199">
          <cell r="C199">
            <v>519095010151</v>
          </cell>
          <cell r="D199" t="str">
            <v>OTROS SERVICIOS DE MENSAJERIA</v>
          </cell>
          <cell r="E199">
            <v>381200</v>
          </cell>
          <cell r="F199">
            <v>149865</v>
          </cell>
          <cell r="G199">
            <v>0</v>
          </cell>
          <cell r="H199">
            <v>231335</v>
          </cell>
          <cell r="I199">
            <v>149865</v>
          </cell>
        </row>
        <row r="200">
          <cell r="C200">
            <v>5190950102</v>
          </cell>
          <cell r="D200" t="str">
            <v>OTROS GASTOS DIVERSOS NO OPERACIONA</v>
          </cell>
          <cell r="E200">
            <v>641332782.66999996</v>
          </cell>
          <cell r="F200">
            <v>356390160.13999999</v>
          </cell>
          <cell r="G200">
            <v>3864662641.73</v>
          </cell>
          <cell r="H200">
            <v>284942622.52999997</v>
          </cell>
          <cell r="I200">
            <v>-3508272481.5900002</v>
          </cell>
        </row>
        <row r="201">
          <cell r="C201">
            <v>519095010201</v>
          </cell>
          <cell r="D201" t="str">
            <v>GASTOS BIENES RECIBIDOS EN PAGO M.L</v>
          </cell>
          <cell r="E201">
            <v>270783241</v>
          </cell>
          <cell r="F201">
            <v>95513908</v>
          </cell>
          <cell r="G201">
            <v>10331101</v>
          </cell>
          <cell r="H201">
            <v>175269333</v>
          </cell>
          <cell r="I201">
            <v>85182807</v>
          </cell>
        </row>
        <row r="202">
          <cell r="C202">
            <v>51909501020101</v>
          </cell>
          <cell r="D202" t="str">
            <v>SERVICIOS PUBLICOS</v>
          </cell>
          <cell r="E202">
            <v>2002111</v>
          </cell>
          <cell r="F202">
            <v>10709505</v>
          </cell>
          <cell r="G202">
            <v>692190</v>
          </cell>
          <cell r="H202">
            <v>-8707394</v>
          </cell>
          <cell r="I202">
            <v>10017315</v>
          </cell>
        </row>
        <row r="203">
          <cell r="C203">
            <v>51909501020104</v>
          </cell>
          <cell r="D203" t="str">
            <v>HONORARIOS</v>
          </cell>
          <cell r="E203">
            <v>29683505</v>
          </cell>
          <cell r="F203">
            <v>0</v>
          </cell>
          <cell r="G203">
            <v>0</v>
          </cell>
          <cell r="H203">
            <v>29683505</v>
          </cell>
          <cell r="I203">
            <v>0</v>
          </cell>
        </row>
        <row r="204">
          <cell r="C204">
            <v>51909501020105</v>
          </cell>
          <cell r="D204" t="str">
            <v>IMPUESTOS</v>
          </cell>
          <cell r="E204">
            <v>18550578</v>
          </cell>
          <cell r="F204">
            <v>10248243</v>
          </cell>
          <cell r="G204">
            <v>0</v>
          </cell>
          <cell r="H204">
            <v>8302335</v>
          </cell>
          <cell r="I204">
            <v>10248243</v>
          </cell>
        </row>
        <row r="205">
          <cell r="C205">
            <v>51909501020107</v>
          </cell>
          <cell r="D205" t="str">
            <v>GASTOS DE VIAJE</v>
          </cell>
          <cell r="E205">
            <v>7763351</v>
          </cell>
          <cell r="F205">
            <v>6439236</v>
          </cell>
          <cell r="G205">
            <v>0</v>
          </cell>
          <cell r="H205">
            <v>1324115</v>
          </cell>
          <cell r="I205">
            <v>6439236</v>
          </cell>
        </row>
        <row r="206">
          <cell r="C206">
            <v>51909501020108</v>
          </cell>
          <cell r="D206" t="str">
            <v>PUBLICIDAD Y AVISOS</v>
          </cell>
          <cell r="E206">
            <v>165630</v>
          </cell>
          <cell r="F206">
            <v>250000</v>
          </cell>
          <cell r="G206">
            <v>1488000</v>
          </cell>
          <cell r="H206">
            <v>-84370</v>
          </cell>
          <cell r="I206">
            <v>-1238000</v>
          </cell>
        </row>
        <row r="207">
          <cell r="C207">
            <v>51909501020110</v>
          </cell>
          <cell r="D207" t="str">
            <v>OTROS GASTOS DE BIENES RECIBIDOS</v>
          </cell>
          <cell r="E207">
            <v>205168824</v>
          </cell>
          <cell r="F207">
            <v>67866924</v>
          </cell>
          <cell r="G207">
            <v>8150911</v>
          </cell>
          <cell r="H207">
            <v>137301900</v>
          </cell>
          <cell r="I207">
            <v>59716013</v>
          </cell>
        </row>
        <row r="208">
          <cell r="C208">
            <v>51909501020111</v>
          </cell>
          <cell r="D208" t="str">
            <v>SERVICIOS PUBLICOS</v>
          </cell>
          <cell r="E208">
            <v>7449242</v>
          </cell>
          <cell r="F208">
            <v>0</v>
          </cell>
          <cell r="G208">
            <v>0</v>
          </cell>
          <cell r="H208">
            <v>7449242</v>
          </cell>
          <cell r="I208">
            <v>0</v>
          </cell>
        </row>
        <row r="209">
          <cell r="C209">
            <v>519095010202</v>
          </cell>
          <cell r="D209" t="str">
            <v>OTROS GASTOS RECUPERACION CARTERA</v>
          </cell>
          <cell r="E209">
            <v>787025</v>
          </cell>
          <cell r="F209">
            <v>592356</v>
          </cell>
          <cell r="G209">
            <v>520143.17</v>
          </cell>
          <cell r="H209">
            <v>194669</v>
          </cell>
          <cell r="I209">
            <v>72212.830000000016</v>
          </cell>
        </row>
        <row r="210">
          <cell r="C210">
            <v>519095010205</v>
          </cell>
          <cell r="D210" t="str">
            <v>OTROS</v>
          </cell>
          <cell r="E210">
            <v>42622330.039999999</v>
          </cell>
          <cell r="F210">
            <v>119550640.3</v>
          </cell>
          <cell r="G210">
            <v>3646402857.3600001</v>
          </cell>
          <cell r="H210">
            <v>-76928310.25999999</v>
          </cell>
          <cell r="I210">
            <v>-3526852217.0599999</v>
          </cell>
        </row>
        <row r="211">
          <cell r="C211">
            <v>51909501020501</v>
          </cell>
          <cell r="D211" t="str">
            <v>REVERS.INGRES EJERCICIOS ANTERIORES</v>
          </cell>
          <cell r="E211">
            <v>39363175.039999999</v>
          </cell>
          <cell r="F211">
            <v>108483726.52</v>
          </cell>
          <cell r="G211">
            <v>854471445.54999995</v>
          </cell>
          <cell r="H211">
            <v>-69120551.479999989</v>
          </cell>
          <cell r="I211">
            <v>-745987719.02999997</v>
          </cell>
        </row>
        <row r="212">
          <cell r="C212">
            <v>51909501020504</v>
          </cell>
          <cell r="D212" t="str">
            <v>GASTOS PERIODOS ANTERIORES</v>
          </cell>
          <cell r="E212">
            <v>3259155</v>
          </cell>
          <cell r="F212">
            <v>11066913.779999999</v>
          </cell>
          <cell r="G212">
            <v>2784863710.8099999</v>
          </cell>
          <cell r="H212">
            <v>-7807758.7799999993</v>
          </cell>
          <cell r="I212">
            <v>-2773796797.0299997</v>
          </cell>
        </row>
        <row r="213">
          <cell r="C213">
            <v>51909501020506</v>
          </cell>
          <cell r="D213" t="str">
            <v>REVERS.INGRES DVA CVA -COBIS</v>
          </cell>
          <cell r="E213">
            <v>0</v>
          </cell>
          <cell r="F213">
            <v>0</v>
          </cell>
          <cell r="G213">
            <v>7067701</v>
          </cell>
          <cell r="H213">
            <v>0</v>
          </cell>
          <cell r="I213">
            <v>-7067701</v>
          </cell>
        </row>
        <row r="214">
          <cell r="C214">
            <v>519095010206</v>
          </cell>
          <cell r="D214" t="str">
            <v>RETENCIONES ASUMIDAS</v>
          </cell>
          <cell r="E214">
            <v>131831462.39</v>
          </cell>
          <cell r="F214">
            <v>93742540.840000004</v>
          </cell>
          <cell r="G214">
            <v>194164410.19999999</v>
          </cell>
          <cell r="H214">
            <v>38088921.549999997</v>
          </cell>
          <cell r="I214">
            <v>-100421869.35999998</v>
          </cell>
        </row>
        <row r="215">
          <cell r="C215">
            <v>51909501020601</v>
          </cell>
          <cell r="D215" t="str">
            <v>POR SALARIOS/DEMAS PAGOS LABORALES</v>
          </cell>
          <cell r="E215">
            <v>0</v>
          </cell>
          <cell r="F215">
            <v>12643540</v>
          </cell>
          <cell r="G215">
            <v>29557153</v>
          </cell>
          <cell r="H215">
            <v>-12643540</v>
          </cell>
          <cell r="I215">
            <v>-16913613</v>
          </cell>
        </row>
        <row r="216">
          <cell r="C216">
            <v>51909501020602</v>
          </cell>
          <cell r="D216" t="str">
            <v>POR PAGOS AL EXTERIOR</v>
          </cell>
          <cell r="E216">
            <v>131831462.39</v>
          </cell>
          <cell r="F216">
            <v>81099000.840000004</v>
          </cell>
          <cell r="G216">
            <v>157867067.63</v>
          </cell>
          <cell r="H216">
            <v>50732461.549999997</v>
          </cell>
          <cell r="I216">
            <v>-76768066.789999992</v>
          </cell>
        </row>
        <row r="217">
          <cell r="C217">
            <v>51909501020604</v>
          </cell>
          <cell r="D217" t="str">
            <v>RETENCIONES ASUMIDAS ICA</v>
          </cell>
          <cell r="E217">
            <v>0</v>
          </cell>
          <cell r="F217">
            <v>0</v>
          </cell>
          <cell r="G217">
            <v>6740189.5700000003</v>
          </cell>
          <cell r="H217">
            <v>0</v>
          </cell>
          <cell r="I217">
            <v>-6740189.5700000003</v>
          </cell>
        </row>
        <row r="218">
          <cell r="C218">
            <v>519095010207</v>
          </cell>
          <cell r="D218" t="str">
            <v>GASTOS NO OPERACIONALES DIVERSOS OT</v>
          </cell>
          <cell r="E218">
            <v>0</v>
          </cell>
          <cell r="F218">
            <v>1617100</v>
          </cell>
          <cell r="G218">
            <v>0</v>
          </cell>
          <cell r="H218">
            <v>-1617100</v>
          </cell>
          <cell r="I218">
            <v>1617100</v>
          </cell>
        </row>
        <row r="219">
          <cell r="C219">
            <v>51909501020702</v>
          </cell>
          <cell r="D219" t="str">
            <v>GASTOS NO OPERAC-DIV/S NO DEDUCIBLE</v>
          </cell>
          <cell r="E219">
            <v>0</v>
          </cell>
          <cell r="F219">
            <v>1617100</v>
          </cell>
          <cell r="G219">
            <v>0</v>
          </cell>
          <cell r="H219">
            <v>-1617100</v>
          </cell>
          <cell r="I219">
            <v>1617100</v>
          </cell>
        </row>
        <row r="220">
          <cell r="C220">
            <v>519095010209</v>
          </cell>
          <cell r="D220" t="str">
            <v>PERD.OBSOLES. O DAðO MUEBLES Y ENSE</v>
          </cell>
          <cell r="E220">
            <v>18898246.239999998</v>
          </cell>
          <cell r="F220">
            <v>0</v>
          </cell>
          <cell r="G220">
            <v>0</v>
          </cell>
          <cell r="H220">
            <v>18898246.239999998</v>
          </cell>
          <cell r="I220">
            <v>0</v>
          </cell>
        </row>
        <row r="221">
          <cell r="C221">
            <v>519095010210</v>
          </cell>
          <cell r="D221" t="str">
            <v>PERD.OBSOLES. O DAðO EQ.COMPUTO</v>
          </cell>
          <cell r="E221">
            <v>0</v>
          </cell>
          <cell r="F221">
            <v>25703</v>
          </cell>
          <cell r="G221">
            <v>100130</v>
          </cell>
          <cell r="H221">
            <v>-25703</v>
          </cell>
          <cell r="I221">
            <v>-74427</v>
          </cell>
        </row>
        <row r="222">
          <cell r="C222">
            <v>519095010213</v>
          </cell>
          <cell r="D222" t="str">
            <v>IVA ASUMIDO POR BANCOLDEX</v>
          </cell>
          <cell r="E222">
            <v>1361412</v>
          </cell>
          <cell r="F222">
            <v>0</v>
          </cell>
          <cell r="G222">
            <v>13144000</v>
          </cell>
          <cell r="H222">
            <v>1361412</v>
          </cell>
          <cell r="I222">
            <v>-13144000</v>
          </cell>
        </row>
        <row r="223">
          <cell r="C223">
            <v>519095010218</v>
          </cell>
          <cell r="D223" t="str">
            <v>GASTOS BIENES RESTITUIDOS M.L</v>
          </cell>
          <cell r="E223">
            <v>89598498</v>
          </cell>
          <cell r="F223">
            <v>45347912</v>
          </cell>
          <cell r="G223">
            <v>0</v>
          </cell>
          <cell r="H223">
            <v>44250586</v>
          </cell>
          <cell r="I223">
            <v>45347912</v>
          </cell>
        </row>
        <row r="224">
          <cell r="C224">
            <v>51909501021801</v>
          </cell>
          <cell r="D224" t="str">
            <v>SERVICIOS PUBLICOS</v>
          </cell>
          <cell r="E224">
            <v>6356323</v>
          </cell>
          <cell r="F224">
            <v>0</v>
          </cell>
          <cell r="G224">
            <v>0</v>
          </cell>
          <cell r="H224">
            <v>6356323</v>
          </cell>
          <cell r="I224">
            <v>0</v>
          </cell>
        </row>
        <row r="225">
          <cell r="C225">
            <v>51909501021804</v>
          </cell>
          <cell r="D225" t="str">
            <v>HONORARIOS</v>
          </cell>
          <cell r="E225">
            <v>3920840</v>
          </cell>
          <cell r="F225">
            <v>0</v>
          </cell>
          <cell r="G225">
            <v>0</v>
          </cell>
          <cell r="H225">
            <v>3920840</v>
          </cell>
          <cell r="I225">
            <v>0</v>
          </cell>
        </row>
        <row r="226">
          <cell r="C226">
            <v>51909501021805</v>
          </cell>
          <cell r="D226" t="str">
            <v>IMPUESTOS</v>
          </cell>
          <cell r="E226">
            <v>56541723</v>
          </cell>
          <cell r="F226">
            <v>45347912</v>
          </cell>
          <cell r="G226">
            <v>0</v>
          </cell>
          <cell r="H226">
            <v>11193811</v>
          </cell>
          <cell r="I226">
            <v>45347912</v>
          </cell>
        </row>
        <row r="227">
          <cell r="C227">
            <v>51909501021807</v>
          </cell>
          <cell r="D227" t="str">
            <v>GASTOS DE VIAJE</v>
          </cell>
          <cell r="E227">
            <v>636200</v>
          </cell>
          <cell r="F227">
            <v>0</v>
          </cell>
          <cell r="G227">
            <v>0</v>
          </cell>
          <cell r="H227">
            <v>636200</v>
          </cell>
          <cell r="I227">
            <v>0</v>
          </cell>
        </row>
        <row r="228">
          <cell r="C228">
            <v>51909501021809</v>
          </cell>
          <cell r="D228" t="str">
            <v>OTROS GASTOS DE BIENES RESTITUIDOS</v>
          </cell>
          <cell r="E228">
            <v>22143412</v>
          </cell>
          <cell r="F228">
            <v>0</v>
          </cell>
          <cell r="G228">
            <v>0</v>
          </cell>
          <cell r="H228">
            <v>22143412</v>
          </cell>
          <cell r="I228">
            <v>0</v>
          </cell>
        </row>
        <row r="229">
          <cell r="C229">
            <v>519095010230</v>
          </cell>
          <cell r="D229" t="str">
            <v>SERVICIOS ESTRUCTURACIÓN FINANCIERA</v>
          </cell>
          <cell r="E229">
            <v>85450568</v>
          </cell>
          <cell r="F229">
            <v>0</v>
          </cell>
          <cell r="G229">
            <v>0</v>
          </cell>
          <cell r="H229">
            <v>85450568</v>
          </cell>
          <cell r="I22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showGridLines="0" view="pageBreakPreview" topLeftCell="A4" zoomScaleNormal="100" zoomScaleSheetLayoutView="100" workbookViewId="0">
      <selection activeCell="D14" sqref="D14"/>
    </sheetView>
  </sheetViews>
  <sheetFormatPr baseColWidth="10" defaultColWidth="11.42578125" defaultRowHeight="12.75"/>
  <cols>
    <col min="1" max="1" width="5" style="47" customWidth="1"/>
    <col min="2" max="2" width="84" style="47" customWidth="1"/>
    <col min="3" max="3" width="11.5703125" style="47" bestFit="1" customWidth="1"/>
    <col min="4" max="5" width="20.7109375" style="47" customWidth="1"/>
    <col min="6" max="6" width="8.7109375" style="47" customWidth="1"/>
    <col min="7" max="7" width="77.5703125" style="47" customWidth="1"/>
    <col min="8" max="8" width="11.5703125" style="47" bestFit="1" customWidth="1"/>
    <col min="9" max="9" width="20.7109375" style="47" customWidth="1"/>
    <col min="10" max="10" width="20.7109375" style="83" customWidth="1"/>
    <col min="11" max="11" width="16.5703125" style="47" customWidth="1"/>
    <col min="12" max="16384" width="11.42578125" style="47"/>
  </cols>
  <sheetData>
    <row r="1" spans="1:11">
      <c r="B1" s="80"/>
      <c r="C1" s="81"/>
      <c r="D1" s="81"/>
      <c r="E1" s="81"/>
      <c r="F1" s="80"/>
      <c r="G1" s="80"/>
      <c r="H1" s="81"/>
      <c r="I1" s="81"/>
      <c r="J1" s="81"/>
      <c r="K1" s="81"/>
    </row>
    <row r="2" spans="1:11" ht="13.5" thickBot="1">
      <c r="C2" s="82"/>
      <c r="H2" s="82"/>
    </row>
    <row r="3" spans="1:11">
      <c r="B3" s="149"/>
      <c r="C3" s="281"/>
      <c r="D3" s="281"/>
      <c r="E3" s="190"/>
      <c r="F3" s="190"/>
      <c r="G3" s="190"/>
      <c r="H3" s="190"/>
      <c r="I3" s="190"/>
      <c r="J3" s="191"/>
      <c r="K3" s="85"/>
    </row>
    <row r="4" spans="1:11" ht="15">
      <c r="B4" s="192" t="s">
        <v>0</v>
      </c>
      <c r="C4" s="84"/>
      <c r="D4" s="84"/>
      <c r="E4" s="86"/>
      <c r="F4" s="86"/>
      <c r="G4" s="86"/>
      <c r="H4" s="86"/>
      <c r="I4" s="86"/>
      <c r="J4" s="194"/>
      <c r="K4" s="87"/>
    </row>
    <row r="5" spans="1:11" ht="15.75">
      <c r="B5" s="192" t="s">
        <v>58</v>
      </c>
      <c r="C5" s="193"/>
      <c r="D5" s="193"/>
      <c r="E5" s="86"/>
      <c r="F5" s="86"/>
      <c r="G5" s="86"/>
      <c r="H5" s="86"/>
      <c r="I5" s="86"/>
      <c r="J5" s="194"/>
      <c r="K5" s="87"/>
    </row>
    <row r="6" spans="1:11">
      <c r="B6" s="188" t="s">
        <v>59</v>
      </c>
      <c r="C6" s="86"/>
      <c r="D6" s="86"/>
      <c r="E6" s="93"/>
      <c r="F6" s="93"/>
      <c r="G6" s="93"/>
      <c r="H6" s="93"/>
      <c r="I6" s="93"/>
      <c r="J6" s="195"/>
      <c r="K6" s="88"/>
    </row>
    <row r="7" spans="1:11">
      <c r="B7" s="152"/>
      <c r="C7" s="93"/>
      <c r="D7" s="93"/>
      <c r="E7" s="88"/>
      <c r="F7" s="88"/>
      <c r="G7" s="88"/>
      <c r="H7" s="88"/>
      <c r="I7" s="88"/>
      <c r="J7" s="151"/>
    </row>
    <row r="8" spans="1:11">
      <c r="B8" s="150"/>
      <c r="C8" s="88"/>
      <c r="D8" s="90"/>
      <c r="E8" s="90"/>
      <c r="F8" s="89"/>
      <c r="G8" s="89"/>
      <c r="H8" s="88"/>
      <c r="I8" s="89"/>
      <c r="J8" s="151"/>
    </row>
    <row r="9" spans="1:11">
      <c r="B9" s="152"/>
      <c r="C9" s="88"/>
      <c r="D9" s="91"/>
      <c r="E9" s="91"/>
      <c r="F9" s="91"/>
      <c r="G9" s="91"/>
      <c r="H9" s="88"/>
      <c r="I9" s="92"/>
      <c r="J9" s="153"/>
    </row>
    <row r="10" spans="1:11" ht="15.75">
      <c r="B10" s="188" t="s">
        <v>11</v>
      </c>
      <c r="C10" s="154" t="s">
        <v>12</v>
      </c>
      <c r="D10" s="92">
        <v>2019</v>
      </c>
      <c r="E10" s="92">
        <v>2018</v>
      </c>
      <c r="F10" s="91"/>
      <c r="G10" s="193" t="s">
        <v>33</v>
      </c>
      <c r="H10" s="154" t="s">
        <v>12</v>
      </c>
      <c r="I10" s="92">
        <v>2019</v>
      </c>
      <c r="J10" s="155">
        <v>2018</v>
      </c>
      <c r="K10" s="92"/>
    </row>
    <row r="11" spans="1:11">
      <c r="B11" s="156"/>
      <c r="C11" s="157"/>
      <c r="D11" s="91"/>
      <c r="E11" s="91"/>
      <c r="F11" s="91"/>
      <c r="G11" s="93"/>
      <c r="H11" s="157"/>
      <c r="I11" s="94"/>
      <c r="J11" s="158"/>
    </row>
    <row r="12" spans="1:11">
      <c r="B12" s="159" t="s">
        <v>13</v>
      </c>
      <c r="C12" s="160">
        <v>7</v>
      </c>
      <c r="D12" s="252">
        <v>57059733</v>
      </c>
      <c r="E12" s="252">
        <v>122547167</v>
      </c>
      <c r="F12" s="91"/>
      <c r="G12" s="25" t="s">
        <v>34</v>
      </c>
      <c r="H12" s="160">
        <v>18</v>
      </c>
      <c r="I12" s="252">
        <v>3455803145</v>
      </c>
      <c r="J12" s="262">
        <v>3388681977</v>
      </c>
      <c r="K12" s="95"/>
    </row>
    <row r="13" spans="1:11">
      <c r="B13" s="159" t="s">
        <v>14</v>
      </c>
      <c r="C13" s="160"/>
      <c r="D13" s="27"/>
      <c r="E13" s="27"/>
      <c r="F13" s="91"/>
      <c r="G13" s="25" t="s">
        <v>35</v>
      </c>
      <c r="H13" s="160">
        <v>8</v>
      </c>
      <c r="I13" s="57">
        <v>80346544</v>
      </c>
      <c r="J13" s="161">
        <v>83938412</v>
      </c>
      <c r="K13" s="95"/>
    </row>
    <row r="14" spans="1:11">
      <c r="B14" s="162" t="s">
        <v>15</v>
      </c>
      <c r="C14" s="160">
        <v>8</v>
      </c>
      <c r="D14" s="57">
        <v>601529420</v>
      </c>
      <c r="E14" s="57">
        <v>624343625</v>
      </c>
      <c r="F14" s="91"/>
      <c r="G14" s="55" t="s">
        <v>36</v>
      </c>
      <c r="H14" s="160" t="s">
        <v>9</v>
      </c>
      <c r="I14" s="57">
        <v>3153307571</v>
      </c>
      <c r="J14" s="161">
        <v>3203383978</v>
      </c>
      <c r="K14" s="46"/>
    </row>
    <row r="15" spans="1:11">
      <c r="B15" s="162" t="s">
        <v>16</v>
      </c>
      <c r="C15" s="160">
        <v>8</v>
      </c>
      <c r="D15" s="57">
        <v>532461682</v>
      </c>
      <c r="E15" s="57">
        <v>404036741</v>
      </c>
      <c r="F15" s="91"/>
      <c r="G15" s="26" t="s">
        <v>37</v>
      </c>
      <c r="H15" s="160" t="s">
        <v>10</v>
      </c>
      <c r="I15" s="60">
        <v>3470739</v>
      </c>
      <c r="J15" s="163">
        <v>2443043</v>
      </c>
      <c r="K15" s="46"/>
    </row>
    <row r="16" spans="1:11">
      <c r="A16" s="79"/>
      <c r="B16" s="162" t="s">
        <v>17</v>
      </c>
      <c r="C16" s="160">
        <v>8</v>
      </c>
      <c r="D16" s="57">
        <v>175078190</v>
      </c>
      <c r="E16" s="57">
        <v>136748440</v>
      </c>
      <c r="F16" s="91"/>
      <c r="G16" s="25" t="s">
        <v>38</v>
      </c>
      <c r="H16" s="160">
        <v>27</v>
      </c>
      <c r="I16" s="60">
        <v>78922191</v>
      </c>
      <c r="J16" s="163">
        <v>25636552</v>
      </c>
      <c r="K16" s="46"/>
    </row>
    <row r="17" spans="1:11">
      <c r="A17" s="79"/>
      <c r="B17" s="162" t="s">
        <v>20</v>
      </c>
      <c r="C17" s="160">
        <v>8</v>
      </c>
      <c r="D17" s="57">
        <v>142968934</v>
      </c>
      <c r="E17" s="57">
        <v>115396653</v>
      </c>
      <c r="F17" s="91"/>
      <c r="G17" s="282" t="s">
        <v>39</v>
      </c>
      <c r="H17" s="160"/>
      <c r="I17" s="60">
        <v>940227</v>
      </c>
      <c r="J17" s="163">
        <v>902354</v>
      </c>
      <c r="K17" s="46"/>
    </row>
    <row r="18" spans="1:11">
      <c r="A18" s="79"/>
      <c r="B18" s="162" t="s">
        <v>18</v>
      </c>
      <c r="C18" s="157">
        <v>8</v>
      </c>
      <c r="D18" s="57">
        <v>118533296</v>
      </c>
      <c r="E18" s="57">
        <v>112305586</v>
      </c>
      <c r="F18" s="91"/>
      <c r="G18" s="282" t="s">
        <v>40</v>
      </c>
      <c r="H18" s="160">
        <v>20</v>
      </c>
      <c r="I18" s="57">
        <v>38851277</v>
      </c>
      <c r="J18" s="161">
        <v>37420831</v>
      </c>
      <c r="K18" s="46"/>
    </row>
    <row r="19" spans="1:11">
      <c r="B19" s="152"/>
      <c r="C19" s="91"/>
      <c r="D19" s="91"/>
      <c r="E19" s="91"/>
      <c r="F19" s="91"/>
      <c r="G19" s="25" t="s">
        <v>41</v>
      </c>
      <c r="H19" s="160">
        <v>21</v>
      </c>
      <c r="I19" s="57">
        <v>4211998</v>
      </c>
      <c r="J19" s="161">
        <v>3962296</v>
      </c>
      <c r="K19" s="46"/>
    </row>
    <row r="20" spans="1:11">
      <c r="B20" s="162" t="s">
        <v>19</v>
      </c>
      <c r="C20" s="160">
        <v>8</v>
      </c>
      <c r="D20" s="57">
        <v>55688766</v>
      </c>
      <c r="E20" s="57">
        <v>122187073</v>
      </c>
      <c r="F20" s="91"/>
      <c r="G20" s="25" t="s">
        <v>42</v>
      </c>
      <c r="H20" s="160">
        <v>22</v>
      </c>
      <c r="I20" s="57">
        <v>416087</v>
      </c>
      <c r="J20" s="161">
        <v>323751</v>
      </c>
      <c r="K20" s="46"/>
    </row>
    <row r="21" spans="1:11">
      <c r="B21" s="159"/>
      <c r="C21" s="160"/>
      <c r="D21" s="57"/>
      <c r="E21" s="57"/>
      <c r="F21" s="91"/>
      <c r="G21" s="25" t="s">
        <v>43</v>
      </c>
      <c r="H21" s="160">
        <v>23</v>
      </c>
      <c r="I21" s="57">
        <v>113740676</v>
      </c>
      <c r="J21" s="161">
        <v>102602011</v>
      </c>
      <c r="K21" s="46"/>
    </row>
    <row r="22" spans="1:11" ht="15">
      <c r="B22" s="159" t="s">
        <v>21</v>
      </c>
      <c r="C22" s="160">
        <v>9</v>
      </c>
      <c r="D22" s="57">
        <v>113156866</v>
      </c>
      <c r="E22" s="57">
        <v>232420907</v>
      </c>
      <c r="F22" s="91"/>
      <c r="G22" s="25" t="s">
        <v>44</v>
      </c>
      <c r="H22" s="160">
        <v>27</v>
      </c>
      <c r="I22" s="58">
        <v>50232739</v>
      </c>
      <c r="J22" s="164">
        <v>76579306</v>
      </c>
      <c r="K22" s="46"/>
    </row>
    <row r="23" spans="1:11">
      <c r="B23" s="159"/>
      <c r="C23" s="160"/>
      <c r="D23" s="57"/>
      <c r="E23" s="57"/>
      <c r="F23" s="91"/>
      <c r="G23" s="91"/>
      <c r="H23" s="91"/>
      <c r="I23" s="57"/>
      <c r="J23" s="161"/>
      <c r="K23" s="46"/>
    </row>
    <row r="24" spans="1:11" ht="15">
      <c r="B24" s="159" t="s">
        <v>22</v>
      </c>
      <c r="C24" s="160">
        <v>10</v>
      </c>
      <c r="D24" s="57">
        <v>6539695056</v>
      </c>
      <c r="E24" s="57">
        <v>6349803342</v>
      </c>
      <c r="F24" s="91"/>
      <c r="G24" s="283" t="s">
        <v>45</v>
      </c>
      <c r="H24" s="160"/>
      <c r="I24" s="58">
        <f>SUM(I12:I23)</f>
        <v>6980243194</v>
      </c>
      <c r="J24" s="164">
        <f>SUM(J12:J23)</f>
        <v>6925874511</v>
      </c>
      <c r="K24" s="46"/>
    </row>
    <row r="25" spans="1:11">
      <c r="B25" s="159"/>
      <c r="C25" s="160"/>
      <c r="D25" s="57"/>
      <c r="E25" s="57"/>
      <c r="F25" s="91"/>
      <c r="G25" s="91"/>
      <c r="H25" s="91"/>
      <c r="I25" s="91"/>
      <c r="J25" s="165"/>
      <c r="K25" s="46"/>
    </row>
    <row r="26" spans="1:11">
      <c r="B26" s="159" t="s">
        <v>23</v>
      </c>
      <c r="C26" s="160">
        <v>11</v>
      </c>
      <c r="D26" s="57">
        <v>81002060</v>
      </c>
      <c r="E26" s="57">
        <v>106202870</v>
      </c>
      <c r="F26" s="91"/>
      <c r="G26" s="24" t="s">
        <v>46</v>
      </c>
      <c r="H26" s="166"/>
      <c r="I26" s="94"/>
      <c r="J26" s="158"/>
      <c r="K26" s="46"/>
    </row>
    <row r="27" spans="1:11">
      <c r="B27" s="159"/>
      <c r="C27" s="160"/>
      <c r="D27" s="167"/>
      <c r="E27" s="167"/>
      <c r="F27" s="91"/>
      <c r="G27" s="91"/>
      <c r="H27" s="160"/>
      <c r="I27" s="94"/>
      <c r="J27" s="158"/>
      <c r="K27" s="46"/>
    </row>
    <row r="28" spans="1:11">
      <c r="B28" s="159" t="s">
        <v>24</v>
      </c>
      <c r="C28" s="160">
        <v>12</v>
      </c>
      <c r="D28" s="57">
        <v>8897802</v>
      </c>
      <c r="E28" s="57">
        <v>7718657</v>
      </c>
      <c r="F28" s="91"/>
      <c r="G28" s="284" t="s">
        <v>47</v>
      </c>
      <c r="H28" s="160"/>
      <c r="I28" s="94"/>
      <c r="J28" s="158"/>
      <c r="K28" s="46"/>
    </row>
    <row r="29" spans="1:11">
      <c r="B29" s="159"/>
      <c r="C29" s="160"/>
      <c r="D29" s="57"/>
      <c r="E29" s="57"/>
      <c r="F29" s="91"/>
      <c r="G29" s="284" t="s">
        <v>48</v>
      </c>
      <c r="H29" s="160"/>
      <c r="I29" s="94"/>
      <c r="J29" s="158"/>
      <c r="K29" s="46"/>
    </row>
    <row r="30" spans="1:11">
      <c r="B30" s="159" t="s">
        <v>25</v>
      </c>
      <c r="C30" s="160">
        <v>13</v>
      </c>
      <c r="D30" s="57">
        <v>8583</v>
      </c>
      <c r="E30" s="57">
        <v>35039</v>
      </c>
      <c r="F30" s="91"/>
      <c r="G30" s="284" t="s">
        <v>49</v>
      </c>
      <c r="H30" s="160"/>
      <c r="I30" s="91"/>
      <c r="J30" s="165"/>
      <c r="K30" s="46"/>
    </row>
    <row r="31" spans="1:11">
      <c r="B31" s="159"/>
      <c r="C31" s="160"/>
      <c r="D31" s="57"/>
      <c r="E31" s="57"/>
      <c r="F31" s="91"/>
      <c r="G31" s="284" t="s">
        <v>50</v>
      </c>
      <c r="H31" s="160">
        <v>24</v>
      </c>
      <c r="I31" s="57">
        <v>1062556872</v>
      </c>
      <c r="J31" s="161">
        <v>1062556872</v>
      </c>
      <c r="K31" s="46"/>
    </row>
    <row r="32" spans="1:11">
      <c r="B32" s="159" t="s">
        <v>26</v>
      </c>
      <c r="C32" s="160">
        <v>14</v>
      </c>
      <c r="D32" s="57">
        <v>33160598</v>
      </c>
      <c r="E32" s="57">
        <v>33965370</v>
      </c>
      <c r="F32" s="91"/>
      <c r="G32" s="29" t="s">
        <v>51</v>
      </c>
      <c r="H32" s="160">
        <v>24</v>
      </c>
      <c r="I32" s="57">
        <v>158599780</v>
      </c>
      <c r="J32" s="161">
        <v>147833262</v>
      </c>
      <c r="K32" s="46"/>
    </row>
    <row r="33" spans="2:11">
      <c r="B33" s="159"/>
      <c r="C33" s="160"/>
      <c r="D33" s="57"/>
      <c r="E33" s="57"/>
      <c r="F33" s="91"/>
      <c r="G33" s="23" t="s">
        <v>52</v>
      </c>
      <c r="H33" s="160">
        <v>24</v>
      </c>
      <c r="I33" s="57">
        <v>32514234</v>
      </c>
      <c r="J33" s="161">
        <v>31501107</v>
      </c>
    </row>
    <row r="34" spans="2:11">
      <c r="B34" s="159" t="s">
        <v>27</v>
      </c>
      <c r="C34" s="160">
        <v>15</v>
      </c>
      <c r="D34" s="57">
        <v>6413244</v>
      </c>
      <c r="E34" s="57">
        <v>6413244</v>
      </c>
      <c r="F34" s="91"/>
      <c r="G34" s="23" t="s">
        <v>53</v>
      </c>
      <c r="H34" s="160">
        <v>24</v>
      </c>
      <c r="I34" s="57">
        <v>49346690</v>
      </c>
      <c r="J34" s="161">
        <v>49346690</v>
      </c>
    </row>
    <row r="35" spans="2:11">
      <c r="B35" s="159"/>
      <c r="C35" s="160"/>
      <c r="D35" s="57"/>
      <c r="E35" s="57"/>
      <c r="F35" s="91"/>
      <c r="G35" s="29" t="s">
        <v>54</v>
      </c>
      <c r="H35" s="160"/>
      <c r="I35" s="57">
        <v>136369372</v>
      </c>
      <c r="J35" s="161">
        <v>96275086</v>
      </c>
    </row>
    <row r="36" spans="2:11" ht="15">
      <c r="B36" s="159" t="s">
        <v>28</v>
      </c>
      <c r="C36" s="160">
        <v>16</v>
      </c>
      <c r="D36" s="57">
        <v>3728658</v>
      </c>
      <c r="E36" s="57">
        <v>2294447</v>
      </c>
      <c r="F36" s="91"/>
      <c r="G36" s="25" t="s">
        <v>55</v>
      </c>
      <c r="H36" s="160"/>
      <c r="I36" s="58">
        <v>126833936</v>
      </c>
      <c r="J36" s="164">
        <v>107632899</v>
      </c>
    </row>
    <row r="37" spans="2:11">
      <c r="B37" s="159"/>
      <c r="C37" s="160"/>
      <c r="D37" s="167"/>
      <c r="E37" s="167"/>
      <c r="F37" s="91"/>
      <c r="G37" s="91"/>
      <c r="H37" s="91"/>
      <c r="I37" s="91"/>
      <c r="J37" s="151"/>
    </row>
    <row r="38" spans="2:11">
      <c r="B38" s="159" t="s">
        <v>30</v>
      </c>
      <c r="C38" s="160">
        <v>17</v>
      </c>
      <c r="D38" s="57">
        <v>9018103</v>
      </c>
      <c r="E38" s="57">
        <v>10016602</v>
      </c>
      <c r="F38" s="91"/>
      <c r="G38" s="91"/>
      <c r="H38" s="91"/>
      <c r="I38" s="91"/>
      <c r="J38" s="151"/>
    </row>
    <row r="39" spans="2:11" ht="15">
      <c r="B39" s="156"/>
      <c r="C39" s="88"/>
      <c r="D39" s="96"/>
      <c r="E39" s="94"/>
      <c r="F39" s="91"/>
      <c r="G39" s="91"/>
      <c r="H39" s="160"/>
      <c r="I39" s="168"/>
      <c r="J39" s="169"/>
    </row>
    <row r="40" spans="2:11" ht="15">
      <c r="B40" s="159" t="s">
        <v>29</v>
      </c>
      <c r="C40" s="160">
        <v>27</v>
      </c>
      <c r="D40" s="58">
        <v>68063087</v>
      </c>
      <c r="E40" s="58">
        <v>34584664</v>
      </c>
      <c r="F40" s="91"/>
      <c r="G40" s="283" t="s">
        <v>56</v>
      </c>
      <c r="H40" s="160"/>
      <c r="I40" s="58">
        <f>SUM(I31:I37)</f>
        <v>1566220884</v>
      </c>
      <c r="J40" s="164">
        <f>SUM(J31:J37)</f>
        <v>1495145916</v>
      </c>
    </row>
    <row r="41" spans="2:11" ht="15">
      <c r="B41" s="152"/>
      <c r="C41" s="91"/>
      <c r="D41" s="91"/>
      <c r="E41" s="91"/>
      <c r="F41" s="91"/>
      <c r="G41" s="30"/>
      <c r="H41" s="160"/>
      <c r="I41" s="168"/>
      <c r="J41" s="169"/>
      <c r="K41" s="46"/>
    </row>
    <row r="42" spans="2:11" ht="15">
      <c r="B42" s="152"/>
      <c r="C42" s="91"/>
      <c r="D42" s="91"/>
      <c r="E42" s="91"/>
      <c r="F42" s="91"/>
      <c r="G42" s="283" t="s">
        <v>57</v>
      </c>
      <c r="H42" s="160"/>
      <c r="I42" s="253">
        <f>+I40+I24</f>
        <v>8546464078</v>
      </c>
      <c r="J42" s="271">
        <f>+J24+J40</f>
        <v>8421020427</v>
      </c>
    </row>
    <row r="43" spans="2:11" ht="15">
      <c r="B43" s="189" t="s">
        <v>31</v>
      </c>
      <c r="C43" s="170"/>
      <c r="D43" s="253">
        <f>SUM(D12:D40)</f>
        <v>8546464078</v>
      </c>
      <c r="E43" s="253">
        <f>SUM(E12:E40)</f>
        <v>8421020427</v>
      </c>
      <c r="F43" s="91"/>
      <c r="G43" s="91"/>
      <c r="H43" s="91"/>
      <c r="I43" s="91"/>
      <c r="J43" s="151"/>
      <c r="K43" s="46"/>
    </row>
    <row r="44" spans="2:11">
      <c r="B44" s="152"/>
      <c r="C44" s="91"/>
      <c r="D44" s="91"/>
      <c r="E44" s="91"/>
      <c r="F44" s="91"/>
      <c r="G44" s="91"/>
      <c r="H44" s="91"/>
      <c r="I44" s="91"/>
      <c r="J44" s="151"/>
      <c r="K44" s="46"/>
    </row>
    <row r="45" spans="2:11">
      <c r="B45" s="152"/>
      <c r="C45" s="91"/>
      <c r="D45" s="91"/>
      <c r="E45" s="91"/>
      <c r="F45" s="91"/>
      <c r="G45" s="91"/>
      <c r="H45" s="91"/>
      <c r="I45" s="91"/>
      <c r="J45" s="165"/>
      <c r="K45" s="46"/>
    </row>
    <row r="46" spans="2:11">
      <c r="B46" s="159"/>
      <c r="C46" s="157"/>
      <c r="D46" s="167"/>
      <c r="E46" s="167"/>
      <c r="F46" s="91"/>
      <c r="G46" s="91"/>
      <c r="H46" s="91"/>
      <c r="I46" s="91"/>
      <c r="J46" s="165"/>
      <c r="K46" s="46"/>
    </row>
    <row r="47" spans="2:11">
      <c r="B47" s="152"/>
      <c r="C47" s="91"/>
      <c r="D47" s="91"/>
      <c r="E47" s="91"/>
      <c r="F47" s="91"/>
      <c r="G47" s="91"/>
      <c r="H47" s="91"/>
      <c r="I47" s="91"/>
      <c r="J47" s="165"/>
      <c r="K47" s="46"/>
    </row>
    <row r="48" spans="2:11">
      <c r="B48" s="152" t="s">
        <v>32</v>
      </c>
      <c r="C48" s="157"/>
      <c r="D48" s="174"/>
      <c r="E48" s="176"/>
      <c r="F48" s="187"/>
      <c r="G48" s="187"/>
      <c r="H48" s="157"/>
      <c r="I48" s="187"/>
      <c r="J48" s="181"/>
    </row>
    <row r="49" spans="2:10">
      <c r="B49" s="152"/>
      <c r="C49" s="88"/>
      <c r="D49" s="171"/>
      <c r="E49" s="91"/>
      <c r="F49" s="89"/>
      <c r="G49" s="89"/>
      <c r="H49" s="88"/>
      <c r="I49" s="89"/>
      <c r="J49" s="151"/>
    </row>
    <row r="50" spans="2:10">
      <c r="B50" s="172"/>
      <c r="C50" s="88"/>
      <c r="D50" s="91"/>
      <c r="E50" s="91"/>
      <c r="F50" s="89"/>
      <c r="G50" s="89"/>
      <c r="H50" s="88"/>
      <c r="I50" s="89"/>
      <c r="J50" s="151"/>
    </row>
    <row r="51" spans="2:10">
      <c r="B51" s="173"/>
      <c r="C51" s="154"/>
      <c r="D51" s="174"/>
      <c r="E51" s="175"/>
      <c r="F51" s="154"/>
      <c r="G51" s="176"/>
      <c r="H51" s="177"/>
      <c r="I51" s="178"/>
      <c r="J51" s="179"/>
    </row>
    <row r="52" spans="2:10">
      <c r="B52" s="172"/>
      <c r="C52" s="157"/>
      <c r="D52" s="174"/>
      <c r="E52" s="176"/>
      <c r="F52" s="157"/>
      <c r="G52" s="176"/>
      <c r="H52" s="180"/>
      <c r="I52" s="176"/>
      <c r="J52" s="181"/>
    </row>
    <row r="53" spans="2:10">
      <c r="B53" s="182"/>
      <c r="C53" s="157"/>
      <c r="D53" s="176"/>
      <c r="E53" s="176"/>
      <c r="F53" s="157"/>
      <c r="G53" s="176"/>
      <c r="H53" s="180"/>
      <c r="I53" s="176"/>
      <c r="J53" s="181"/>
    </row>
    <row r="54" spans="2:10">
      <c r="B54" s="172"/>
      <c r="C54" s="157"/>
      <c r="D54" s="176"/>
      <c r="E54" s="176"/>
      <c r="F54" s="176"/>
      <c r="G54" s="176"/>
      <c r="H54" s="180"/>
      <c r="I54" s="176"/>
      <c r="J54" s="181"/>
    </row>
    <row r="55" spans="2:10">
      <c r="B55" s="172"/>
      <c r="C55" s="157"/>
      <c r="D55" s="176"/>
      <c r="E55" s="176"/>
      <c r="F55" s="176"/>
      <c r="G55" s="176"/>
      <c r="H55" s="180"/>
      <c r="I55" s="176"/>
      <c r="J55" s="181"/>
    </row>
    <row r="56" spans="2:10">
      <c r="B56" s="172"/>
      <c r="C56" s="157"/>
      <c r="D56" s="176"/>
      <c r="E56" s="176"/>
      <c r="F56" s="176"/>
      <c r="G56" s="176"/>
      <c r="H56" s="157"/>
      <c r="I56" s="176"/>
      <c r="J56" s="181"/>
    </row>
    <row r="57" spans="2:10">
      <c r="B57" s="172"/>
      <c r="C57" s="157"/>
      <c r="D57" s="176"/>
      <c r="E57" s="176"/>
      <c r="F57" s="176"/>
      <c r="G57" s="176"/>
      <c r="H57" s="157"/>
      <c r="I57" s="176"/>
      <c r="J57" s="181"/>
    </row>
    <row r="58" spans="2:10">
      <c r="B58" s="172"/>
      <c r="C58" s="157"/>
      <c r="D58" s="176"/>
      <c r="E58" s="176"/>
      <c r="F58" s="176"/>
      <c r="G58" s="176"/>
      <c r="H58" s="157"/>
      <c r="I58" s="176"/>
      <c r="J58" s="181"/>
    </row>
    <row r="59" spans="2:10">
      <c r="B59" s="172"/>
      <c r="C59" s="157"/>
      <c r="D59" s="176"/>
      <c r="E59" s="176"/>
      <c r="F59" s="176"/>
      <c r="G59" s="176"/>
      <c r="H59" s="157"/>
      <c r="I59" s="176"/>
      <c r="J59" s="181"/>
    </row>
    <row r="60" spans="2:10" ht="13.5" thickBot="1">
      <c r="B60" s="183"/>
      <c r="C60" s="184"/>
      <c r="D60" s="184"/>
      <c r="E60" s="185"/>
      <c r="F60" s="184"/>
      <c r="G60" s="184"/>
      <c r="H60" s="184"/>
      <c r="I60" s="184"/>
      <c r="J60" s="186"/>
    </row>
    <row r="61" spans="2:10">
      <c r="B61" s="28"/>
      <c r="C61" s="28"/>
      <c r="D61" s="28"/>
      <c r="E61" s="28"/>
      <c r="F61" s="28"/>
      <c r="G61" s="28"/>
      <c r="H61" s="28"/>
      <c r="I61" s="28"/>
      <c r="J61" s="34"/>
    </row>
    <row r="62" spans="2:10">
      <c r="B62" s="28"/>
      <c r="C62" s="28"/>
      <c r="D62" s="28"/>
      <c r="E62" s="28"/>
      <c r="F62" s="28"/>
      <c r="G62" s="28"/>
      <c r="H62" s="28"/>
      <c r="I62" s="28"/>
      <c r="J62" s="34"/>
    </row>
    <row r="63" spans="2:10">
      <c r="C63" s="82"/>
      <c r="H63" s="97"/>
    </row>
    <row r="64" spans="2:10">
      <c r="C64" s="82"/>
      <c r="H64" s="97"/>
    </row>
  </sheetData>
  <sheetProtection algorithmName="SHA-512" hashValue="DNH30naYWYKh5qGXBmSp6y8UXDu0So+TfC+8UhIXsNIVuU6TevKfsNLeMOpoSIE9kymRHDKgjvYoMdEsgO1NMg==" saltValue="5yIEI40ccPZ28p3XBqk4PA==" spinCount="100000" sheet="1" objects="1" scenarios="1"/>
  <phoneticPr fontId="0" type="noConversion"/>
  <printOptions horizontalCentered="1" verticalCentered="1"/>
  <pageMargins left="0.39370078740157483" right="0.31496062992125984" top="0.98425196850393704" bottom="0.78740157480314965" header="0.51181102362204722" footer="0.51181102362204722"/>
  <pageSetup scale="48" firstPageNumber="3" orientation="landscape" useFirstPageNumber="1" r:id="rId1"/>
  <headerFooter alignWithMargins="0">
    <oddFooter>&amp;C&amp;"Verdana,Normal"-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H96"/>
  <sheetViews>
    <sheetView showGridLines="0" view="pageBreakPreview" zoomScaleNormal="100" zoomScaleSheetLayoutView="100" workbookViewId="0">
      <selection activeCell="D14" sqref="D14"/>
    </sheetView>
  </sheetViews>
  <sheetFormatPr baseColWidth="10" defaultColWidth="11.42578125" defaultRowHeight="15.75"/>
  <cols>
    <col min="1" max="2" width="7.85546875" style="1" bestFit="1" customWidth="1"/>
    <col min="3" max="3" width="11.42578125" style="1"/>
    <col min="4" max="4" width="98.7109375" style="1" customWidth="1"/>
    <col min="5" max="5" width="11.5703125" style="1" bestFit="1" customWidth="1"/>
    <col min="6" max="7" width="22.7109375" style="1" customWidth="1"/>
    <col min="8" max="8" width="20.7109375" style="1" bestFit="1" customWidth="1"/>
    <col min="9" max="16384" width="11.42578125" style="1"/>
  </cols>
  <sheetData>
    <row r="1" spans="4:8">
      <c r="D1" s="2"/>
      <c r="E1" s="2"/>
      <c r="F1" s="3">
        <v>5</v>
      </c>
      <c r="G1" s="3">
        <v>6</v>
      </c>
    </row>
    <row r="4" spans="4:8">
      <c r="E4" s="8"/>
      <c r="F4" s="9"/>
      <c r="G4" s="9"/>
    </row>
    <row r="5" spans="4:8">
      <c r="E5" s="35"/>
      <c r="F5" s="35"/>
      <c r="G5" s="35"/>
    </row>
    <row r="6" spans="4:8" ht="16.5">
      <c r="D6" s="36" t="s">
        <v>6</v>
      </c>
      <c r="E6" s="35"/>
      <c r="F6" s="35"/>
      <c r="G6" s="35"/>
    </row>
    <row r="7" spans="4:8">
      <c r="D7" s="37" t="s">
        <v>109</v>
      </c>
      <c r="E7" s="35"/>
      <c r="F7" s="35"/>
      <c r="G7" s="35"/>
    </row>
    <row r="8" spans="4:8">
      <c r="D8" s="279" t="s">
        <v>108</v>
      </c>
      <c r="E8" s="280"/>
      <c r="F8" s="280"/>
      <c r="G8" s="280"/>
    </row>
    <row r="9" spans="4:8">
      <c r="D9" s="148" t="s">
        <v>107</v>
      </c>
      <c r="E9" s="280"/>
      <c r="F9" s="11"/>
      <c r="G9" s="11"/>
    </row>
    <row r="10" spans="4:8">
      <c r="E10" s="8"/>
      <c r="F10" s="10"/>
      <c r="G10" s="10"/>
    </row>
    <row r="11" spans="4:8" ht="34.5" customHeight="1">
      <c r="E11" s="38" t="s">
        <v>12</v>
      </c>
      <c r="F11" s="39">
        <v>2019</v>
      </c>
      <c r="G11" s="39">
        <v>2018</v>
      </c>
    </row>
    <row r="12" spans="4:8">
      <c r="E12" s="22"/>
      <c r="F12" s="9"/>
      <c r="G12" s="9"/>
    </row>
    <row r="13" spans="4:8">
      <c r="D13" s="47" t="s">
        <v>60</v>
      </c>
      <c r="E13" s="22"/>
      <c r="F13" s="9"/>
      <c r="G13" s="9"/>
    </row>
    <row r="14" spans="4:8">
      <c r="D14" s="53" t="s">
        <v>61</v>
      </c>
      <c r="E14" s="22"/>
      <c r="F14" s="56">
        <v>412581037</v>
      </c>
      <c r="G14" s="56">
        <v>387651416</v>
      </c>
    </row>
    <row r="15" spans="4:8">
      <c r="D15" s="53" t="s">
        <v>62</v>
      </c>
      <c r="E15" s="22"/>
      <c r="F15" s="57">
        <v>7255395</v>
      </c>
      <c r="G15" s="57">
        <v>6206495</v>
      </c>
      <c r="H15" s="7"/>
    </row>
    <row r="16" spans="4:8">
      <c r="D16" s="53" t="s">
        <v>63</v>
      </c>
      <c r="E16" s="22"/>
      <c r="F16" s="57">
        <v>67877772</v>
      </c>
      <c r="G16" s="57">
        <v>70349869</v>
      </c>
      <c r="H16" s="7"/>
    </row>
    <row r="17" spans="4:8">
      <c r="D17" s="53" t="s">
        <v>64</v>
      </c>
      <c r="E17" s="22"/>
      <c r="F17" s="57">
        <v>0</v>
      </c>
      <c r="G17" s="57">
        <v>318138</v>
      </c>
    </row>
    <row r="18" spans="4:8">
      <c r="D18" s="53" t="s">
        <v>65</v>
      </c>
      <c r="E18" s="22"/>
      <c r="F18" s="57">
        <v>3791417</v>
      </c>
      <c r="G18" s="57">
        <v>1662058</v>
      </c>
    </row>
    <row r="19" spans="4:8">
      <c r="D19" s="53" t="s">
        <v>66</v>
      </c>
      <c r="E19" s="22"/>
      <c r="F19" s="57">
        <v>4971212</v>
      </c>
      <c r="G19" s="57">
        <v>2792249</v>
      </c>
    </row>
    <row r="20" spans="4:8">
      <c r="D20" s="53" t="s">
        <v>67</v>
      </c>
      <c r="E20" s="22"/>
      <c r="F20" s="57">
        <v>7714798</v>
      </c>
      <c r="G20" s="57">
        <v>4802084</v>
      </c>
    </row>
    <row r="21" spans="4:8">
      <c r="D21" s="53" t="s">
        <v>106</v>
      </c>
      <c r="E21" s="22"/>
      <c r="F21" s="57">
        <v>5430</v>
      </c>
      <c r="G21" s="57">
        <v>0</v>
      </c>
    </row>
    <row r="22" spans="4:8">
      <c r="D22" s="53" t="s">
        <v>68</v>
      </c>
      <c r="E22" s="22"/>
      <c r="F22" s="57">
        <v>1519399666</v>
      </c>
      <c r="G22" s="57">
        <v>1574890822</v>
      </c>
    </row>
    <row r="23" spans="4:8">
      <c r="D23" s="53" t="s">
        <v>69</v>
      </c>
      <c r="E23" s="22"/>
      <c r="F23" s="57">
        <v>61850865</v>
      </c>
      <c r="G23" s="57">
        <v>215047797</v>
      </c>
    </row>
    <row r="24" spans="4:8" ht="17.25">
      <c r="D24" s="53" t="s">
        <v>70</v>
      </c>
      <c r="E24" s="22"/>
      <c r="F24" s="58">
        <v>1025938</v>
      </c>
      <c r="G24" s="58">
        <v>823760</v>
      </c>
    </row>
    <row r="25" spans="4:8" ht="17.25">
      <c r="D25" s="23"/>
      <c r="E25" s="22"/>
      <c r="F25" s="58"/>
      <c r="G25" s="58"/>
    </row>
    <row r="26" spans="4:8">
      <c r="D26" s="23"/>
      <c r="E26" s="22"/>
      <c r="F26" s="57">
        <f>SUM(F14:F25)</f>
        <v>2086473530</v>
      </c>
      <c r="G26" s="57">
        <f>SUM(G14:G25)</f>
        <v>2264544688</v>
      </c>
      <c r="H26" s="12"/>
    </row>
    <row r="27" spans="4:8">
      <c r="D27" s="47"/>
      <c r="E27" s="22"/>
      <c r="F27" s="9"/>
      <c r="G27" s="9"/>
    </row>
    <row r="28" spans="4:8">
      <c r="D28" s="47" t="s">
        <v>71</v>
      </c>
      <c r="E28" s="22"/>
      <c r="F28" s="9"/>
      <c r="G28" s="9"/>
    </row>
    <row r="29" spans="4:8">
      <c r="D29" s="23" t="s">
        <v>72</v>
      </c>
      <c r="E29" s="22"/>
      <c r="F29" s="57">
        <v>93844188</v>
      </c>
      <c r="G29" s="57">
        <v>111929463</v>
      </c>
      <c r="H29" s="13"/>
    </row>
    <row r="30" spans="4:8">
      <c r="D30" s="23" t="s">
        <v>73</v>
      </c>
      <c r="E30" s="22"/>
      <c r="F30" s="57">
        <v>91751039</v>
      </c>
      <c r="G30" s="57">
        <v>64620796</v>
      </c>
      <c r="H30" s="6"/>
    </row>
    <row r="31" spans="4:8">
      <c r="D31" s="23" t="s">
        <v>74</v>
      </c>
      <c r="E31" s="22"/>
      <c r="F31" s="57">
        <v>97547108</v>
      </c>
      <c r="G31" s="57">
        <v>73897631</v>
      </c>
      <c r="H31" s="6"/>
    </row>
    <row r="32" spans="4:8">
      <c r="D32" s="23" t="s">
        <v>86</v>
      </c>
      <c r="E32" s="22"/>
      <c r="F32" s="57">
        <v>4950</v>
      </c>
      <c r="G32" s="57">
        <v>0</v>
      </c>
      <c r="H32" s="6"/>
    </row>
    <row r="33" spans="4:8">
      <c r="D33" s="53" t="s">
        <v>75</v>
      </c>
      <c r="E33" s="22"/>
      <c r="F33" s="57">
        <v>10554677</v>
      </c>
      <c r="G33" s="57">
        <v>3892407</v>
      </c>
      <c r="H33" s="6"/>
    </row>
    <row r="34" spans="4:8">
      <c r="D34" s="53" t="s">
        <v>76</v>
      </c>
      <c r="E34" s="22"/>
      <c r="F34" s="57">
        <v>11009955</v>
      </c>
      <c r="G34" s="57">
        <v>3216530</v>
      </c>
    </row>
    <row r="35" spans="4:8">
      <c r="D35" s="53" t="s">
        <v>77</v>
      </c>
      <c r="E35" s="22"/>
      <c r="F35" s="57">
        <v>4381797</v>
      </c>
      <c r="G35" s="57">
        <v>4656924</v>
      </c>
      <c r="H35" s="7"/>
    </row>
    <row r="36" spans="4:8">
      <c r="D36" s="53" t="s">
        <v>78</v>
      </c>
      <c r="E36" s="22"/>
      <c r="F36" s="57">
        <v>0</v>
      </c>
      <c r="G36" s="57">
        <v>218147</v>
      </c>
    </row>
    <row r="37" spans="4:8">
      <c r="D37" s="53" t="s">
        <v>79</v>
      </c>
      <c r="E37" s="22"/>
      <c r="F37" s="57">
        <v>0</v>
      </c>
      <c r="G37" s="57">
        <v>5430</v>
      </c>
    </row>
    <row r="38" spans="4:8">
      <c r="D38" s="53" t="s">
        <v>80</v>
      </c>
      <c r="E38" s="22"/>
      <c r="F38" s="57">
        <v>1530879386</v>
      </c>
      <c r="G38" s="57">
        <v>1536128771</v>
      </c>
    </row>
    <row r="39" spans="4:8">
      <c r="D39" s="53" t="s">
        <v>69</v>
      </c>
      <c r="E39" s="22"/>
      <c r="F39" s="57">
        <v>59082713</v>
      </c>
      <c r="G39" s="57">
        <v>263359653</v>
      </c>
    </row>
    <row r="40" spans="4:8" ht="17.25">
      <c r="D40" s="53" t="s">
        <v>81</v>
      </c>
      <c r="E40" s="22"/>
      <c r="F40" s="58">
        <v>15129</v>
      </c>
      <c r="G40" s="58">
        <v>525</v>
      </c>
    </row>
    <row r="41" spans="4:8" ht="17.25">
      <c r="D41" s="53"/>
      <c r="E41" s="22"/>
      <c r="F41" s="58"/>
      <c r="G41" s="58"/>
    </row>
    <row r="42" spans="4:8">
      <c r="D42" s="47"/>
      <c r="E42" s="22"/>
      <c r="F42" s="57">
        <f>SUM(F29:F41)</f>
        <v>1899070942</v>
      </c>
      <c r="G42" s="57">
        <f>SUM(G29:G41)</f>
        <v>2061926277</v>
      </c>
      <c r="H42" s="7"/>
    </row>
    <row r="43" spans="4:8">
      <c r="D43" s="47"/>
      <c r="E43" s="22"/>
      <c r="F43" s="9"/>
      <c r="G43" s="9"/>
    </row>
    <row r="44" spans="4:8">
      <c r="D44" s="47" t="s">
        <v>82</v>
      </c>
      <c r="E44" s="22"/>
      <c r="F44" s="9"/>
      <c r="G44" s="9"/>
    </row>
    <row r="45" spans="4:8">
      <c r="D45" s="53" t="s">
        <v>83</v>
      </c>
      <c r="E45" s="22"/>
      <c r="F45" s="57">
        <v>38348084</v>
      </c>
      <c r="G45" s="57">
        <v>35998760</v>
      </c>
      <c r="H45" s="9"/>
    </row>
    <row r="46" spans="4:8">
      <c r="D46" s="53" t="s">
        <v>84</v>
      </c>
      <c r="E46" s="22"/>
      <c r="F46" s="57">
        <v>1617258</v>
      </c>
      <c r="G46" s="57">
        <v>746562</v>
      </c>
      <c r="H46" s="6"/>
    </row>
    <row r="47" spans="4:8">
      <c r="D47" s="53" t="s">
        <v>85</v>
      </c>
      <c r="E47" s="22"/>
      <c r="F47" s="57">
        <v>448697</v>
      </c>
      <c r="G47" s="57">
        <v>12138341</v>
      </c>
      <c r="H47" s="6"/>
    </row>
    <row r="48" spans="4:8">
      <c r="D48" s="53" t="s">
        <v>87</v>
      </c>
      <c r="E48" s="22"/>
      <c r="F48" s="57">
        <v>0</v>
      </c>
      <c r="G48" s="57">
        <v>409725</v>
      </c>
      <c r="H48" s="6"/>
    </row>
    <row r="49" spans="4:8">
      <c r="D49" s="53" t="s">
        <v>88</v>
      </c>
      <c r="E49" s="22"/>
      <c r="F49" s="57">
        <v>18495</v>
      </c>
      <c r="G49" s="57">
        <v>25720</v>
      </c>
      <c r="H49" s="6"/>
    </row>
    <row r="50" spans="4:8" ht="17.25">
      <c r="D50" s="53" t="s">
        <v>89</v>
      </c>
      <c r="E50" s="4"/>
      <c r="F50" s="58">
        <v>16691260</v>
      </c>
      <c r="G50" s="58">
        <v>18663966</v>
      </c>
      <c r="H50" s="6"/>
    </row>
    <row r="51" spans="4:8" ht="17.25">
      <c r="D51" s="53"/>
      <c r="E51" s="20"/>
      <c r="F51" s="58"/>
      <c r="G51" s="58"/>
      <c r="H51" s="6"/>
    </row>
    <row r="52" spans="4:8">
      <c r="D52" s="47"/>
      <c r="E52" s="4"/>
      <c r="F52" s="57">
        <f>SUM(F45:F51)</f>
        <v>57123794</v>
      </c>
      <c r="G52" s="57">
        <f>SUM(G45:G51)</f>
        <v>67983074</v>
      </c>
      <c r="H52" s="6"/>
    </row>
    <row r="53" spans="4:8">
      <c r="D53" s="47"/>
      <c r="E53" s="22"/>
      <c r="F53" s="9"/>
      <c r="G53" s="9"/>
    </row>
    <row r="54" spans="4:8">
      <c r="D54" s="199" t="s">
        <v>105</v>
      </c>
      <c r="E54" s="22"/>
      <c r="F54" s="57">
        <f>+F26-F42-F52</f>
        <v>130278794</v>
      </c>
      <c r="G54" s="57">
        <f>+G26-G42-G52</f>
        <v>134635337</v>
      </c>
      <c r="H54" s="9"/>
    </row>
    <row r="55" spans="4:8">
      <c r="D55" s="47"/>
      <c r="E55" s="22"/>
      <c r="F55" s="5"/>
      <c r="G55" s="5"/>
    </row>
    <row r="56" spans="4:8">
      <c r="D56" s="47" t="s">
        <v>93</v>
      </c>
      <c r="E56" s="22"/>
      <c r="F56" s="5"/>
      <c r="G56" s="5"/>
    </row>
    <row r="57" spans="4:8">
      <c r="D57" s="47"/>
      <c r="E57" s="22"/>
      <c r="F57" s="5"/>
      <c r="G57" s="5"/>
    </row>
    <row r="58" spans="4:8">
      <c r="D58" s="53" t="s">
        <v>94</v>
      </c>
      <c r="E58" s="22"/>
      <c r="F58" s="5"/>
      <c r="G58" s="5"/>
    </row>
    <row r="59" spans="4:8">
      <c r="D59" s="54" t="s">
        <v>92</v>
      </c>
      <c r="E59" s="22"/>
      <c r="F59" s="57">
        <v>2506815</v>
      </c>
      <c r="G59" s="57">
        <v>2239943</v>
      </c>
    </row>
    <row r="60" spans="4:8">
      <c r="D60" s="54" t="s">
        <v>90</v>
      </c>
      <c r="E60" s="22"/>
      <c r="F60" s="57">
        <v>36388838</v>
      </c>
      <c r="G60" s="57">
        <v>11863749</v>
      </c>
    </row>
    <row r="61" spans="4:8" ht="17.25">
      <c r="D61" s="54" t="s">
        <v>91</v>
      </c>
      <c r="E61" s="22">
        <v>25</v>
      </c>
      <c r="F61" s="58">
        <v>76513363</v>
      </c>
      <c r="G61" s="58">
        <v>105395766</v>
      </c>
    </row>
    <row r="62" spans="4:8" ht="17.25">
      <c r="D62" s="54"/>
      <c r="E62" s="22"/>
      <c r="F62" s="58"/>
      <c r="G62" s="58"/>
    </row>
    <row r="63" spans="4:8">
      <c r="D63" s="53"/>
      <c r="E63" s="22"/>
      <c r="F63" s="57">
        <f>SUM(F59:F62)</f>
        <v>115409016</v>
      </c>
      <c r="G63" s="57">
        <f>SUM(G59:G62)</f>
        <v>119499458</v>
      </c>
    </row>
    <row r="64" spans="4:8">
      <c r="D64" s="53" t="s">
        <v>95</v>
      </c>
      <c r="E64" s="22"/>
      <c r="F64" s="9"/>
      <c r="G64" s="9"/>
    </row>
    <row r="65" spans="4:8">
      <c r="D65" s="54" t="s">
        <v>41</v>
      </c>
      <c r="E65" s="22"/>
      <c r="F65" s="57">
        <v>42479928</v>
      </c>
      <c r="G65" s="57">
        <v>42809964</v>
      </c>
    </row>
    <row r="66" spans="4:8">
      <c r="D66" s="54" t="s">
        <v>96</v>
      </c>
      <c r="E66" s="22"/>
      <c r="F66" s="57">
        <v>4227817</v>
      </c>
      <c r="G66" s="57">
        <v>4269324</v>
      </c>
    </row>
    <row r="67" spans="4:8">
      <c r="D67" s="54" t="s">
        <v>97</v>
      </c>
      <c r="E67" s="22"/>
      <c r="F67" s="57">
        <v>15534567</v>
      </c>
      <c r="G67" s="57">
        <v>16627154</v>
      </c>
    </row>
    <row r="68" spans="4:8">
      <c r="D68" s="54" t="s">
        <v>98</v>
      </c>
      <c r="E68" s="22"/>
      <c r="F68" s="57">
        <v>2709546</v>
      </c>
      <c r="G68" s="57">
        <v>2077181</v>
      </c>
    </row>
    <row r="69" spans="4:8">
      <c r="D69" s="54" t="s">
        <v>99</v>
      </c>
      <c r="E69" s="22"/>
      <c r="F69" s="57">
        <v>1906917</v>
      </c>
      <c r="G69" s="57">
        <v>1542766</v>
      </c>
    </row>
    <row r="70" spans="4:8">
      <c r="D70" s="54" t="s">
        <v>100</v>
      </c>
      <c r="E70" s="22"/>
      <c r="F70" s="57">
        <v>1626705</v>
      </c>
      <c r="G70" s="57">
        <v>1138772</v>
      </c>
    </row>
    <row r="71" spans="4:8" ht="17.25">
      <c r="D71" s="54" t="s">
        <v>91</v>
      </c>
      <c r="E71" s="22">
        <v>26</v>
      </c>
      <c r="F71" s="58">
        <v>14910944</v>
      </c>
      <c r="G71" s="58">
        <v>18494668</v>
      </c>
    </row>
    <row r="72" spans="4:8" ht="17.25">
      <c r="D72" s="54"/>
      <c r="E72" s="22"/>
      <c r="F72" s="58"/>
      <c r="G72" s="58"/>
    </row>
    <row r="73" spans="4:8">
      <c r="D73" s="47"/>
      <c r="E73" s="22"/>
      <c r="F73" s="57">
        <f>SUM(F65:F71)</f>
        <v>83396424</v>
      </c>
      <c r="G73" s="57">
        <f>SUM(G65:G71)</f>
        <v>86959829</v>
      </c>
    </row>
    <row r="74" spans="4:8">
      <c r="D74" s="47"/>
      <c r="E74" s="22"/>
      <c r="F74" s="11"/>
      <c r="G74" s="11"/>
    </row>
    <row r="75" spans="4:8">
      <c r="D75" s="47" t="s">
        <v>101</v>
      </c>
      <c r="E75" s="4"/>
      <c r="F75" s="57">
        <f>+F54+F63-F73</f>
        <v>162291386</v>
      </c>
      <c r="G75" s="57">
        <f>+G54+G63-G73</f>
        <v>167174966</v>
      </c>
    </row>
    <row r="76" spans="4:8">
      <c r="D76" s="28"/>
      <c r="E76" s="4"/>
      <c r="F76" s="40"/>
      <c r="G76" s="40"/>
    </row>
    <row r="77" spans="4:8" ht="17.25">
      <c r="D77" s="28" t="s">
        <v>102</v>
      </c>
      <c r="E77" s="22">
        <v>27</v>
      </c>
      <c r="F77" s="58">
        <v>35457450</v>
      </c>
      <c r="G77" s="58">
        <v>59542067</v>
      </c>
    </row>
    <row r="78" spans="4:8">
      <c r="D78" s="28"/>
      <c r="E78" s="4"/>
      <c r="F78" s="11"/>
      <c r="G78" s="11"/>
    </row>
    <row r="79" spans="4:8" ht="17.25">
      <c r="D79" s="28" t="s">
        <v>103</v>
      </c>
      <c r="E79" s="4"/>
      <c r="F79" s="59">
        <f>+F75-F77</f>
        <v>126833936</v>
      </c>
      <c r="G79" s="59">
        <f>+G75-G77</f>
        <v>107632899</v>
      </c>
      <c r="H79" s="14"/>
    </row>
    <row r="80" spans="4:8">
      <c r="D80" s="28"/>
      <c r="E80" s="4"/>
      <c r="F80" s="11"/>
      <c r="G80" s="11"/>
    </row>
    <row r="81" spans="4:7" ht="17.25">
      <c r="D81" s="196" t="s">
        <v>104</v>
      </c>
      <c r="E81" s="4"/>
      <c r="F81" s="61">
        <v>119.37</v>
      </c>
      <c r="G81" s="61">
        <v>101.3</v>
      </c>
    </row>
    <row r="82" spans="4:7">
      <c r="D82" s="47"/>
      <c r="E82" s="4"/>
      <c r="F82" s="11"/>
      <c r="G82" s="15"/>
    </row>
    <row r="83" spans="4:7">
      <c r="D83" s="19"/>
      <c r="E83" s="4"/>
      <c r="F83" s="16"/>
      <c r="G83" s="17"/>
    </row>
    <row r="84" spans="4:7">
      <c r="D84" s="47" t="s">
        <v>32</v>
      </c>
      <c r="E84" s="157"/>
      <c r="F84" s="197"/>
      <c r="G84" s="198"/>
    </row>
    <row r="85" spans="4:7">
      <c r="E85" s="4"/>
      <c r="F85" s="9"/>
      <c r="G85" s="9"/>
    </row>
    <row r="86" spans="4:7">
      <c r="D86" s="28"/>
      <c r="E86" s="22"/>
      <c r="F86" s="41"/>
      <c r="G86" s="42"/>
    </row>
    <row r="87" spans="4:7">
      <c r="D87" s="28"/>
      <c r="E87" s="22"/>
      <c r="F87" s="43"/>
      <c r="G87" s="42"/>
    </row>
    <row r="88" spans="4:7">
      <c r="D88" s="31"/>
      <c r="E88" s="28"/>
      <c r="F88" s="21"/>
      <c r="G88" s="32"/>
    </row>
    <row r="89" spans="4:7">
      <c r="D89" s="44"/>
      <c r="E89" s="28"/>
      <c r="F89" s="22"/>
      <c r="G89" s="33"/>
    </row>
    <row r="90" spans="4:7">
      <c r="D90" s="28"/>
      <c r="E90" s="28"/>
      <c r="F90" s="22"/>
      <c r="G90" s="33"/>
    </row>
    <row r="91" spans="4:7">
      <c r="D91" s="28"/>
      <c r="E91" s="22"/>
      <c r="F91" s="42"/>
      <c r="G91" s="33"/>
    </row>
    <row r="92" spans="4:7">
      <c r="D92" s="28"/>
      <c r="E92" s="22"/>
      <c r="F92" s="42"/>
      <c r="G92" s="33"/>
    </row>
    <row r="93" spans="4:7">
      <c r="D93" s="28"/>
      <c r="E93" s="22"/>
      <c r="F93" s="42"/>
      <c r="G93" s="42"/>
    </row>
    <row r="94" spans="4:7">
      <c r="D94" s="28"/>
      <c r="E94" s="28"/>
      <c r="F94" s="28"/>
      <c r="G94" s="28"/>
    </row>
    <row r="95" spans="4:7">
      <c r="D95" s="28"/>
      <c r="E95" s="28"/>
      <c r="F95" s="45"/>
      <c r="G95" s="45"/>
    </row>
    <row r="96" spans="4:7">
      <c r="D96" s="18"/>
      <c r="F96" s="12"/>
      <c r="G96" s="12"/>
    </row>
  </sheetData>
  <sheetProtection algorithmName="SHA-512" hashValue="fJSpoWmfyNmIL0RwxHcZEQ6UcDLybLf8HSbkzCaMnTX2nJM/mR+A22XPd7eipWZdvG7Y76YkkY27iyaBFFo+Pg==" saltValue="kmC5/F4VDWXl6mNGnDDzmQ==" spinCount="100000" sheet="1" objects="1" scenarios="1"/>
  <phoneticPr fontId="0" type="noConversion"/>
  <printOptions horizontalCentered="1" verticalCentered="1"/>
  <pageMargins left="0.98425196850393704" right="0.51181102362204722" top="0.98425196850393704" bottom="0.78740157480314965" header="0.51181102362204722" footer="0.51181102362204722"/>
  <pageSetup scale="46" firstPageNumber="4" orientation="portrait" useFirstPageNumber="1" r:id="rId1"/>
  <headerFooter alignWithMargins="0">
    <oddFooter>&amp;C&amp;"verdna,Regular"-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123"/>
  <sheetViews>
    <sheetView showGridLines="0" view="pageBreakPreview" zoomScaleNormal="100" zoomScaleSheetLayoutView="100" workbookViewId="0">
      <selection activeCell="A9" sqref="A9"/>
    </sheetView>
  </sheetViews>
  <sheetFormatPr baseColWidth="10" defaultColWidth="11.28515625" defaultRowHeight="15.75" customHeight="1"/>
  <cols>
    <col min="1" max="1" width="11.28515625" style="101"/>
    <col min="2" max="2" width="11.28515625" style="98"/>
    <col min="3" max="3" width="93.5703125" style="102" customWidth="1"/>
    <col min="4" max="5" width="17.85546875" style="101" customWidth="1"/>
    <col min="6" max="6" width="11.28515625" style="101" customWidth="1"/>
    <col min="7" max="16384" width="11.28515625" style="101"/>
  </cols>
  <sheetData>
    <row r="1" spans="2:6" ht="15.75" customHeight="1">
      <c r="C1" s="99"/>
      <c r="D1" s="100"/>
      <c r="E1" s="100"/>
      <c r="F1" s="100"/>
    </row>
    <row r="2" spans="2:6" ht="15.75" customHeight="1" thickBot="1">
      <c r="D2" s="103"/>
      <c r="E2" s="103"/>
      <c r="F2" s="104"/>
    </row>
    <row r="3" spans="2:6" s="107" customFormat="1" ht="15.75" customHeight="1">
      <c r="B3" s="105"/>
      <c r="C3" s="246"/>
      <c r="D3" s="245"/>
      <c r="E3" s="244"/>
      <c r="F3" s="106"/>
    </row>
    <row r="4" spans="2:6" s="107" customFormat="1" ht="15.75" customHeight="1">
      <c r="B4" s="105"/>
      <c r="C4" s="243" t="s">
        <v>0</v>
      </c>
      <c r="D4" s="102"/>
      <c r="E4" s="242"/>
    </row>
    <row r="5" spans="2:6" s="108" customFormat="1" ht="15.75" customHeight="1">
      <c r="B5" s="105"/>
      <c r="C5" s="241" t="s">
        <v>127</v>
      </c>
      <c r="D5" s="240"/>
      <c r="E5" s="239"/>
      <c r="F5" s="109"/>
    </row>
    <row r="6" spans="2:6" s="108" customFormat="1" ht="15.75" customHeight="1">
      <c r="B6" s="105"/>
      <c r="C6" s="392" t="s">
        <v>128</v>
      </c>
      <c r="D6" s="240"/>
      <c r="E6" s="239"/>
    </row>
    <row r="7" spans="2:6" s="108" customFormat="1" ht="15.75" customHeight="1">
      <c r="B7" s="105"/>
      <c r="C7" s="392" t="s">
        <v>59</v>
      </c>
      <c r="D7" s="247"/>
      <c r="E7" s="238"/>
      <c r="F7" s="110"/>
    </row>
    <row r="8" spans="2:6" s="108" customFormat="1" ht="15.75" customHeight="1">
      <c r="B8" s="105"/>
      <c r="C8" s="219"/>
      <c r="D8" s="102"/>
      <c r="E8" s="242"/>
    </row>
    <row r="9" spans="2:6" s="108" customFormat="1" ht="15.75" customHeight="1">
      <c r="B9" s="105"/>
      <c r="C9" s="219"/>
      <c r="D9" s="102"/>
      <c r="E9" s="242"/>
    </row>
    <row r="10" spans="2:6" s="113" customFormat="1" ht="15.75" customHeight="1">
      <c r="B10" s="111"/>
      <c r="C10" s="222"/>
      <c r="D10" s="218">
        <v>2019</v>
      </c>
      <c r="E10" s="217">
        <v>2018</v>
      </c>
    </row>
    <row r="11" spans="2:6" s="113" customFormat="1" ht="15.75" customHeight="1">
      <c r="B11" s="111"/>
      <c r="C11" s="222"/>
      <c r="D11" s="218"/>
      <c r="E11" s="217"/>
    </row>
    <row r="12" spans="2:6" s="113" customFormat="1" ht="15.75" customHeight="1">
      <c r="B12" s="114"/>
      <c r="C12" s="216" t="s">
        <v>110</v>
      </c>
      <c r="D12" s="115">
        <v>126833936</v>
      </c>
      <c r="E12" s="249">
        <v>107632899</v>
      </c>
    </row>
    <row r="13" spans="2:6" s="113" customFormat="1" ht="15.75" customHeight="1">
      <c r="B13" s="114"/>
      <c r="C13" s="224"/>
      <c r="D13" s="116"/>
      <c r="E13" s="248"/>
    </row>
    <row r="14" spans="2:6" s="113" customFormat="1">
      <c r="B14" s="114"/>
      <c r="C14" s="250" t="s">
        <v>111</v>
      </c>
      <c r="D14" s="116"/>
      <c r="E14" s="248"/>
    </row>
    <row r="15" spans="2:6" s="113" customFormat="1" ht="25.5">
      <c r="B15" s="114"/>
      <c r="C15" s="215" t="s">
        <v>112</v>
      </c>
      <c r="D15" s="117"/>
      <c r="E15" s="203"/>
    </row>
    <row r="16" spans="2:6" s="113" customFormat="1">
      <c r="B16" s="114"/>
      <c r="C16" s="214" t="s">
        <v>113</v>
      </c>
      <c r="D16" s="118">
        <v>19177761</v>
      </c>
      <c r="E16" s="213">
        <v>-8637103</v>
      </c>
    </row>
    <row r="17" spans="2:6" s="113" customFormat="1">
      <c r="B17" s="114"/>
      <c r="C17" s="214" t="s">
        <v>114</v>
      </c>
      <c r="D17" s="118">
        <v>0</v>
      </c>
      <c r="E17" s="213">
        <v>265618</v>
      </c>
    </row>
    <row r="18" spans="2:6" s="113" customFormat="1" ht="25.5">
      <c r="B18" s="114" t="s">
        <v>5</v>
      </c>
      <c r="C18" s="214" t="s">
        <v>115</v>
      </c>
      <c r="D18" s="119">
        <v>-450442</v>
      </c>
      <c r="E18" s="212">
        <v>-777418</v>
      </c>
      <c r="F18" s="120"/>
    </row>
    <row r="19" spans="2:6" s="113" customFormat="1" ht="15.75" customHeight="1">
      <c r="B19" s="114"/>
      <c r="C19" s="211"/>
      <c r="D19" s="117"/>
      <c r="E19" s="203"/>
    </row>
    <row r="20" spans="2:6" s="113" customFormat="1" ht="25.5">
      <c r="B20" s="114"/>
      <c r="C20" s="200" t="s">
        <v>112</v>
      </c>
      <c r="D20" s="118">
        <v>18727319</v>
      </c>
      <c r="E20" s="213">
        <v>-9148903</v>
      </c>
    </row>
    <row r="21" spans="2:6" s="113" customFormat="1" ht="15.75" customHeight="1">
      <c r="B21" s="114"/>
      <c r="C21" s="225"/>
      <c r="D21" s="117"/>
      <c r="E21" s="203"/>
    </row>
    <row r="22" spans="2:6" s="113" customFormat="1" ht="25.5">
      <c r="B22" s="114"/>
      <c r="C22" s="251" t="s">
        <v>116</v>
      </c>
      <c r="D22" s="210"/>
      <c r="E22" s="202"/>
    </row>
    <row r="23" spans="2:6" s="113" customFormat="1" ht="15.75" customHeight="1">
      <c r="B23" s="114"/>
      <c r="C23" s="209"/>
      <c r="D23" s="208"/>
      <c r="E23" s="207"/>
    </row>
    <row r="24" spans="2:6" s="113" customFormat="1" ht="15.75" customHeight="1">
      <c r="B24" s="114"/>
      <c r="C24" s="237" t="s">
        <v>117</v>
      </c>
      <c r="D24" s="208"/>
      <c r="E24" s="207"/>
    </row>
    <row r="25" spans="2:6" s="113" customFormat="1" ht="17.25">
      <c r="B25" s="114"/>
      <c r="C25" s="251" t="s">
        <v>118</v>
      </c>
      <c r="D25" s="119">
        <v>21177284</v>
      </c>
      <c r="E25" s="212">
        <v>-12142834</v>
      </c>
    </row>
    <row r="26" spans="2:6" s="113" customFormat="1" ht="17.25">
      <c r="B26" s="114"/>
      <c r="C26" s="214"/>
      <c r="D26" s="119"/>
      <c r="E26" s="212"/>
    </row>
    <row r="27" spans="2:6" s="113" customFormat="1">
      <c r="B27" s="114"/>
      <c r="C27" s="236" t="s">
        <v>119</v>
      </c>
      <c r="D27" s="118">
        <v>21177284</v>
      </c>
      <c r="E27" s="213">
        <v>-12142834</v>
      </c>
    </row>
    <row r="28" spans="2:6" s="113" customFormat="1" ht="15.75" customHeight="1">
      <c r="B28" s="114"/>
      <c r="C28" s="209"/>
      <c r="D28" s="210"/>
      <c r="E28" s="202"/>
    </row>
    <row r="29" spans="2:6" s="113" customFormat="1" ht="15.75" customHeight="1">
      <c r="B29" s="114"/>
      <c r="C29" s="215" t="s">
        <v>120</v>
      </c>
      <c r="D29" s="210"/>
      <c r="E29" s="202"/>
    </row>
    <row r="30" spans="2:6" s="113" customFormat="1" ht="17.25">
      <c r="B30" s="114"/>
      <c r="C30" s="214" t="s">
        <v>121</v>
      </c>
      <c r="D30" s="119">
        <v>-323051</v>
      </c>
      <c r="E30" s="212">
        <v>-2875488</v>
      </c>
    </row>
    <row r="31" spans="2:6" s="113" customFormat="1" ht="17.25">
      <c r="B31" s="114"/>
      <c r="C31" s="206"/>
      <c r="D31" s="119"/>
      <c r="E31" s="212"/>
    </row>
    <row r="32" spans="2:6" s="113" customFormat="1" ht="15.75" customHeight="1">
      <c r="B32" s="114"/>
      <c r="C32" s="235" t="s">
        <v>121</v>
      </c>
      <c r="D32" s="118">
        <v>-323051</v>
      </c>
      <c r="E32" s="213">
        <v>-2875488</v>
      </c>
    </row>
    <row r="33" spans="2:6" s="113" customFormat="1" ht="15.75" customHeight="1">
      <c r="B33" s="114"/>
      <c r="C33" s="206"/>
      <c r="D33" s="210"/>
      <c r="E33" s="202"/>
    </row>
    <row r="34" spans="2:6" s="113" customFormat="1">
      <c r="B34" s="114"/>
      <c r="C34" s="251" t="s">
        <v>91</v>
      </c>
      <c r="D34" s="208"/>
      <c r="E34" s="207"/>
    </row>
    <row r="35" spans="2:6" s="113" customFormat="1" ht="17.25">
      <c r="B35" s="114"/>
      <c r="C35" s="234" t="s">
        <v>122</v>
      </c>
      <c r="D35" s="119">
        <v>512735</v>
      </c>
      <c r="E35" s="212">
        <v>-197477</v>
      </c>
    </row>
    <row r="36" spans="2:6" s="113" customFormat="1">
      <c r="B36" s="114"/>
      <c r="C36" s="233"/>
      <c r="D36" s="118"/>
      <c r="E36" s="213"/>
    </row>
    <row r="37" spans="2:6" s="113" customFormat="1" ht="21" customHeight="1">
      <c r="B37" s="114"/>
      <c r="C37" s="235" t="s">
        <v>123</v>
      </c>
      <c r="D37" s="118">
        <v>21366968</v>
      </c>
      <c r="E37" s="213">
        <v>-15215799</v>
      </c>
    </row>
    <row r="38" spans="2:6" s="113" customFormat="1" ht="15.75" customHeight="1">
      <c r="B38" s="114"/>
      <c r="C38" s="224"/>
      <c r="D38" s="118"/>
      <c r="E38" s="213"/>
    </row>
    <row r="39" spans="2:6" s="113" customFormat="1" ht="15.75" customHeight="1">
      <c r="B39" s="111"/>
      <c r="C39" s="235" t="s">
        <v>124</v>
      </c>
      <c r="D39" s="119">
        <v>40094287</v>
      </c>
      <c r="E39" s="212">
        <v>-24364702</v>
      </c>
    </row>
    <row r="40" spans="2:6" s="113" customFormat="1" ht="15.75" customHeight="1">
      <c r="B40" s="114"/>
      <c r="C40" s="232"/>
      <c r="D40" s="116"/>
      <c r="E40" s="248"/>
    </row>
    <row r="41" spans="2:6" s="113" customFormat="1" ht="22.5" customHeight="1">
      <c r="B41" s="114"/>
      <c r="C41" s="237" t="s">
        <v>125</v>
      </c>
      <c r="D41" s="253">
        <v>166928223</v>
      </c>
      <c r="E41" s="271">
        <v>83268197</v>
      </c>
    </row>
    <row r="42" spans="2:6" s="113" customFormat="1" ht="15.75" customHeight="1">
      <c r="B42" s="111"/>
      <c r="C42" s="231"/>
      <c r="D42" s="205"/>
      <c r="E42" s="221"/>
    </row>
    <row r="43" spans="2:6" s="113" customFormat="1" ht="15.75" customHeight="1">
      <c r="B43" s="111"/>
      <c r="C43" s="226" t="s">
        <v>126</v>
      </c>
      <c r="D43" s="112"/>
      <c r="E43" s="230"/>
      <c r="F43" s="121"/>
    </row>
    <row r="44" spans="2:6" s="113" customFormat="1" ht="15.75" customHeight="1">
      <c r="B44" s="111"/>
      <c r="C44" s="222"/>
      <c r="D44" s="274"/>
      <c r="E44" s="275"/>
    </row>
    <row r="45" spans="2:6" s="113" customFormat="1" ht="15.75" customHeight="1">
      <c r="B45" s="111"/>
      <c r="C45" s="229"/>
      <c r="D45" s="274"/>
      <c r="E45" s="275"/>
      <c r="F45" s="48"/>
    </row>
    <row r="46" spans="2:6" s="113" customFormat="1" ht="15.75" customHeight="1">
      <c r="B46" s="111"/>
      <c r="C46" s="229"/>
      <c r="D46" s="228"/>
      <c r="E46" s="227"/>
      <c r="F46" s="50"/>
    </row>
    <row r="47" spans="2:6" s="113" customFormat="1" ht="15.75" customHeight="1">
      <c r="B47" s="111"/>
      <c r="C47" s="229"/>
      <c r="D47" s="201"/>
      <c r="E47" s="227"/>
      <c r="F47" s="50"/>
    </row>
    <row r="48" spans="2:6" s="113" customFormat="1" ht="15.75" customHeight="1">
      <c r="B48" s="111"/>
      <c r="C48" s="223"/>
      <c r="D48" s="49"/>
      <c r="E48" s="220"/>
      <c r="F48" s="51"/>
    </row>
    <row r="49" spans="2:6" s="113" customFormat="1" ht="15.75" customHeight="1">
      <c r="B49" s="111"/>
      <c r="C49" s="204"/>
      <c r="D49" s="49"/>
      <c r="E49" s="227"/>
      <c r="F49" s="52"/>
    </row>
    <row r="50" spans="2:6" s="113" customFormat="1" ht="15.75" customHeight="1">
      <c r="B50" s="111"/>
      <c r="C50" s="229"/>
      <c r="D50" s="49"/>
      <c r="E50" s="227"/>
      <c r="F50" s="52"/>
    </row>
    <row r="51" spans="2:6" s="113" customFormat="1" ht="15.75" customHeight="1">
      <c r="B51" s="111"/>
      <c r="C51" s="229"/>
      <c r="D51" s="201"/>
      <c r="E51" s="227"/>
      <c r="F51" s="52"/>
    </row>
    <row r="52" spans="2:6" s="113" customFormat="1" ht="15.75" customHeight="1">
      <c r="B52" s="111"/>
      <c r="C52" s="229"/>
      <c r="D52" s="201"/>
      <c r="E52" s="227"/>
      <c r="F52" s="52"/>
    </row>
    <row r="53" spans="2:6" s="113" customFormat="1" ht="15.75" customHeight="1">
      <c r="B53" s="111"/>
      <c r="C53" s="229"/>
      <c r="D53" s="201"/>
      <c r="E53" s="227"/>
      <c r="F53" s="52"/>
    </row>
    <row r="54" spans="2:6" s="113" customFormat="1" ht="15.75" customHeight="1" thickBot="1">
      <c r="B54" s="111"/>
      <c r="C54" s="276"/>
      <c r="D54" s="277"/>
      <c r="E54" s="278"/>
      <c r="F54" s="52"/>
    </row>
    <row r="55" spans="2:6" s="113" customFormat="1" ht="15.75" customHeight="1">
      <c r="B55" s="111"/>
      <c r="C55" s="112"/>
      <c r="D55" s="48"/>
      <c r="E55" s="48"/>
    </row>
    <row r="56" spans="2:6" s="113" customFormat="1" ht="15.75" customHeight="1">
      <c r="B56" s="111"/>
      <c r="C56" s="112"/>
      <c r="D56" s="48"/>
      <c r="E56" s="48"/>
    </row>
    <row r="57" spans="2:6" s="113" customFormat="1" ht="15.75" customHeight="1">
      <c r="B57" s="111"/>
      <c r="C57" s="112"/>
      <c r="D57" s="48"/>
      <c r="E57" s="48"/>
    </row>
    <row r="58" spans="2:6" s="113" customFormat="1" ht="15.75" customHeight="1">
      <c r="B58" s="111"/>
      <c r="C58" s="112"/>
      <c r="D58" s="48"/>
      <c r="E58" s="48"/>
    </row>
    <row r="59" spans="2:6" s="113" customFormat="1" ht="15.75" customHeight="1">
      <c r="B59" s="111"/>
      <c r="C59" s="112"/>
      <c r="D59" s="48"/>
      <c r="E59" s="48"/>
    </row>
    <row r="60" spans="2:6" s="113" customFormat="1" ht="15.75" customHeight="1">
      <c r="B60" s="111"/>
      <c r="C60" s="112"/>
      <c r="D60" s="48"/>
      <c r="E60" s="48"/>
    </row>
    <row r="61" spans="2:6" s="113" customFormat="1" ht="15.75" customHeight="1">
      <c r="B61" s="111"/>
      <c r="C61" s="112"/>
      <c r="D61" s="48"/>
      <c r="E61" s="48"/>
    </row>
    <row r="62" spans="2:6" s="113" customFormat="1" ht="15.75" customHeight="1">
      <c r="B62" s="111"/>
      <c r="C62" s="112"/>
      <c r="D62" s="48"/>
      <c r="E62" s="48"/>
    </row>
    <row r="63" spans="2:6" s="113" customFormat="1" ht="15.75" customHeight="1">
      <c r="B63" s="111"/>
      <c r="C63" s="112"/>
      <c r="D63" s="48"/>
      <c r="E63" s="48"/>
    </row>
    <row r="64" spans="2:6" s="113" customFormat="1" ht="15.75" customHeight="1">
      <c r="B64" s="111"/>
      <c r="C64" s="112"/>
      <c r="D64" s="48"/>
      <c r="E64" s="48"/>
    </row>
    <row r="65" spans="2:5" s="113" customFormat="1" ht="15.75" customHeight="1">
      <c r="B65" s="111"/>
      <c r="C65" s="112"/>
      <c r="D65" s="48"/>
      <c r="E65" s="48"/>
    </row>
    <row r="66" spans="2:5" s="113" customFormat="1" ht="15.75" customHeight="1">
      <c r="B66" s="111"/>
      <c r="C66" s="112"/>
      <c r="D66" s="48"/>
      <c r="E66" s="48"/>
    </row>
    <row r="67" spans="2:5" s="113" customFormat="1" ht="15.75" customHeight="1">
      <c r="B67" s="111"/>
      <c r="C67" s="112"/>
      <c r="D67" s="48"/>
      <c r="E67" s="48"/>
    </row>
    <row r="68" spans="2:5" s="113" customFormat="1" ht="15.75" customHeight="1">
      <c r="B68" s="111"/>
      <c r="C68" s="112"/>
      <c r="D68" s="48"/>
      <c r="E68" s="48"/>
    </row>
    <row r="69" spans="2:5" s="113" customFormat="1" ht="15.75" customHeight="1">
      <c r="B69" s="111"/>
      <c r="C69" s="112"/>
      <c r="D69" s="48"/>
      <c r="E69" s="48"/>
    </row>
    <row r="70" spans="2:5" s="113" customFormat="1" ht="15.75" customHeight="1">
      <c r="B70" s="111"/>
      <c r="C70" s="112"/>
      <c r="D70" s="48"/>
      <c r="E70" s="48"/>
    </row>
    <row r="71" spans="2:5" s="113" customFormat="1" ht="15.75" customHeight="1">
      <c r="B71" s="111"/>
      <c r="C71" s="112"/>
      <c r="D71" s="48"/>
      <c r="E71" s="48"/>
    </row>
    <row r="72" spans="2:5" s="113" customFormat="1" ht="15.75" customHeight="1">
      <c r="B72" s="111"/>
      <c r="C72" s="112"/>
      <c r="D72" s="48"/>
      <c r="E72" s="48"/>
    </row>
    <row r="73" spans="2:5" s="113" customFormat="1" ht="15.75" customHeight="1">
      <c r="B73" s="111"/>
      <c r="C73" s="112"/>
      <c r="D73" s="48"/>
      <c r="E73" s="48"/>
    </row>
    <row r="74" spans="2:5" s="113" customFormat="1" ht="15.75" customHeight="1">
      <c r="B74" s="111"/>
      <c r="C74" s="112"/>
      <c r="D74" s="48"/>
      <c r="E74" s="48"/>
    </row>
    <row r="75" spans="2:5" s="113" customFormat="1" ht="15.75" customHeight="1">
      <c r="B75" s="111"/>
      <c r="C75" s="112"/>
      <c r="D75" s="48"/>
      <c r="E75" s="48"/>
    </row>
    <row r="76" spans="2:5" s="113" customFormat="1" ht="15.75" customHeight="1">
      <c r="B76" s="111"/>
      <c r="C76" s="112"/>
      <c r="D76" s="48"/>
      <c r="E76" s="48"/>
    </row>
    <row r="77" spans="2:5" s="113" customFormat="1" ht="15.75" customHeight="1">
      <c r="B77" s="111"/>
      <c r="C77" s="112"/>
      <c r="D77" s="48"/>
      <c r="E77" s="48"/>
    </row>
    <row r="78" spans="2:5" s="113" customFormat="1" ht="15.75" customHeight="1">
      <c r="B78" s="111"/>
      <c r="C78" s="112"/>
      <c r="D78" s="48"/>
      <c r="E78" s="48"/>
    </row>
    <row r="79" spans="2:5" s="113" customFormat="1" ht="15.75" customHeight="1">
      <c r="B79" s="111"/>
      <c r="C79" s="112"/>
      <c r="D79" s="48"/>
      <c r="E79" s="48"/>
    </row>
    <row r="80" spans="2:5" s="113" customFormat="1" ht="15.75" customHeight="1">
      <c r="B80" s="111"/>
      <c r="C80" s="112"/>
      <c r="D80" s="48"/>
      <c r="E80" s="48"/>
    </row>
    <row r="81" spans="2:5" s="113" customFormat="1" ht="15.75" customHeight="1">
      <c r="B81" s="111"/>
      <c r="C81" s="112"/>
      <c r="D81" s="48"/>
      <c r="E81" s="48"/>
    </row>
    <row r="82" spans="2:5" s="113" customFormat="1" ht="15.75" customHeight="1">
      <c r="B82" s="111"/>
      <c r="C82" s="112"/>
      <c r="D82" s="48"/>
      <c r="E82" s="48"/>
    </row>
    <row r="83" spans="2:5" s="113" customFormat="1" ht="15.75" customHeight="1">
      <c r="B83" s="111"/>
      <c r="C83" s="112"/>
      <c r="D83" s="48"/>
      <c r="E83" s="48"/>
    </row>
    <row r="84" spans="2:5" s="113" customFormat="1" ht="15.75" customHeight="1">
      <c r="B84" s="111"/>
      <c r="C84" s="112"/>
      <c r="D84" s="48"/>
      <c r="E84" s="48"/>
    </row>
    <row r="85" spans="2:5" s="113" customFormat="1" ht="15.75" customHeight="1">
      <c r="B85" s="111"/>
      <c r="C85" s="112"/>
      <c r="D85" s="48"/>
      <c r="E85" s="48"/>
    </row>
    <row r="86" spans="2:5" s="113" customFormat="1" ht="15.75" customHeight="1">
      <c r="B86" s="111"/>
      <c r="C86" s="112"/>
      <c r="D86" s="48"/>
      <c r="E86" s="48"/>
    </row>
    <row r="87" spans="2:5" s="113" customFormat="1" ht="15.75" customHeight="1">
      <c r="B87" s="111"/>
      <c r="C87" s="112"/>
      <c r="D87" s="48"/>
      <c r="E87" s="48"/>
    </row>
    <row r="88" spans="2:5" s="113" customFormat="1" ht="15.75" customHeight="1">
      <c r="B88" s="111"/>
      <c r="C88" s="112"/>
      <c r="D88" s="48"/>
      <c r="E88" s="48"/>
    </row>
    <row r="89" spans="2:5" s="113" customFormat="1" ht="15.75" customHeight="1">
      <c r="B89" s="111"/>
      <c r="C89" s="102"/>
    </row>
    <row r="90" spans="2:5" s="113" customFormat="1" ht="15.75" customHeight="1">
      <c r="B90" s="111"/>
      <c r="C90" s="102"/>
    </row>
    <row r="91" spans="2:5" s="113" customFormat="1" ht="15.75" customHeight="1">
      <c r="B91" s="111"/>
      <c r="C91" s="102"/>
    </row>
    <row r="92" spans="2:5" s="113" customFormat="1" ht="15.75" customHeight="1">
      <c r="B92" s="111"/>
      <c r="C92" s="102"/>
    </row>
    <row r="93" spans="2:5" s="113" customFormat="1" ht="15.75" customHeight="1">
      <c r="B93" s="111"/>
      <c r="C93" s="102"/>
    </row>
    <row r="94" spans="2:5" s="113" customFormat="1" ht="15.75" customHeight="1">
      <c r="B94" s="111"/>
      <c r="C94" s="102"/>
    </row>
    <row r="95" spans="2:5" s="113" customFormat="1" ht="15.75" customHeight="1">
      <c r="B95" s="111"/>
      <c r="C95" s="102"/>
    </row>
    <row r="96" spans="2:5" s="113" customFormat="1" ht="15.75" customHeight="1">
      <c r="B96" s="111"/>
      <c r="C96" s="102"/>
    </row>
    <row r="97" spans="2:3" s="113" customFormat="1" ht="15.75" customHeight="1">
      <c r="B97" s="111"/>
      <c r="C97" s="102"/>
    </row>
    <row r="98" spans="2:3" s="113" customFormat="1" ht="15.75" customHeight="1">
      <c r="B98" s="111"/>
      <c r="C98" s="102"/>
    </row>
    <row r="99" spans="2:3" s="113" customFormat="1" ht="15.75" customHeight="1">
      <c r="B99" s="111"/>
      <c r="C99" s="102"/>
    </row>
    <row r="100" spans="2:3" s="113" customFormat="1" ht="15.75" customHeight="1">
      <c r="B100" s="111"/>
      <c r="C100" s="102"/>
    </row>
    <row r="101" spans="2:3" s="113" customFormat="1" ht="15.75" customHeight="1">
      <c r="B101" s="111"/>
      <c r="C101" s="102"/>
    </row>
    <row r="102" spans="2:3" s="113" customFormat="1" ht="15.75" customHeight="1">
      <c r="B102" s="111"/>
      <c r="C102" s="102"/>
    </row>
    <row r="103" spans="2:3" s="113" customFormat="1" ht="15.75" customHeight="1">
      <c r="B103" s="111"/>
      <c r="C103" s="102"/>
    </row>
    <row r="104" spans="2:3" s="113" customFormat="1" ht="15.75" customHeight="1">
      <c r="B104" s="111"/>
      <c r="C104" s="102"/>
    </row>
    <row r="105" spans="2:3" s="113" customFormat="1" ht="15.75" customHeight="1">
      <c r="B105" s="111"/>
      <c r="C105" s="102"/>
    </row>
    <row r="106" spans="2:3" s="113" customFormat="1" ht="15.75" customHeight="1">
      <c r="B106" s="111"/>
      <c r="C106" s="102"/>
    </row>
    <row r="107" spans="2:3" s="113" customFormat="1" ht="15.75" customHeight="1">
      <c r="B107" s="111"/>
      <c r="C107" s="102"/>
    </row>
    <row r="108" spans="2:3" s="113" customFormat="1" ht="15.75" customHeight="1">
      <c r="B108" s="111"/>
      <c r="C108" s="102"/>
    </row>
    <row r="109" spans="2:3" s="113" customFormat="1" ht="15.75" customHeight="1">
      <c r="B109" s="111"/>
      <c r="C109" s="102"/>
    </row>
    <row r="110" spans="2:3" s="113" customFormat="1" ht="15.75" customHeight="1">
      <c r="B110" s="111"/>
      <c r="C110" s="102"/>
    </row>
    <row r="111" spans="2:3" s="113" customFormat="1" ht="15.75" customHeight="1">
      <c r="B111" s="111"/>
      <c r="C111" s="102"/>
    </row>
    <row r="112" spans="2:3" s="113" customFormat="1" ht="15.75" customHeight="1">
      <c r="B112" s="111"/>
      <c r="C112" s="102"/>
    </row>
    <row r="113" spans="2:3" s="113" customFormat="1" ht="15.75" customHeight="1">
      <c r="B113" s="111"/>
      <c r="C113" s="102"/>
    </row>
    <row r="114" spans="2:3" s="113" customFormat="1" ht="15.75" customHeight="1">
      <c r="B114" s="111"/>
      <c r="C114" s="102"/>
    </row>
    <row r="115" spans="2:3" s="113" customFormat="1" ht="15.75" customHeight="1">
      <c r="B115" s="111"/>
      <c r="C115" s="102"/>
    </row>
    <row r="116" spans="2:3" s="113" customFormat="1" ht="15.75" customHeight="1">
      <c r="B116" s="111"/>
      <c r="C116" s="102"/>
    </row>
    <row r="117" spans="2:3" s="113" customFormat="1" ht="15.75" customHeight="1">
      <c r="B117" s="111"/>
      <c r="C117" s="102"/>
    </row>
    <row r="118" spans="2:3" s="113" customFormat="1" ht="15.75" customHeight="1">
      <c r="B118" s="111"/>
      <c r="C118" s="102"/>
    </row>
    <row r="119" spans="2:3" s="113" customFormat="1" ht="15.75" customHeight="1">
      <c r="B119" s="111"/>
      <c r="C119" s="102"/>
    </row>
    <row r="120" spans="2:3" s="113" customFormat="1" ht="15.75" customHeight="1">
      <c r="B120" s="111"/>
      <c r="C120" s="102"/>
    </row>
    <row r="121" spans="2:3" s="113" customFormat="1" ht="15.75" customHeight="1">
      <c r="B121" s="111"/>
      <c r="C121" s="102"/>
    </row>
    <row r="122" spans="2:3" s="113" customFormat="1" ht="15.75" customHeight="1">
      <c r="B122" s="111"/>
      <c r="C122" s="102"/>
    </row>
    <row r="123" spans="2:3" s="113" customFormat="1" ht="15.75" customHeight="1">
      <c r="B123" s="111"/>
      <c r="C123" s="102"/>
    </row>
  </sheetData>
  <sheetProtection algorithmName="SHA-512" hashValue="hsekTCc9pHVCFz3CV/oIKgVlf761z+jefGGk/yYRAMIWg7HM3qrz6W/qPvoV5E5fNNBbJT5WQp5mU+Nd/o+yUA==" saltValue="67NEXfErkeX4M0kxTKMiFA==" spinCount="100000" sheet="1" objects="1" scenarios="1"/>
  <pageMargins left="0.98425196850393704" right="0.51181102362204722" top="0.98425196850393704" bottom="0.78740157480314965" header="0.51181102362204722" footer="0.51181102362204722"/>
  <pageSetup scale="70" firstPageNumber="5" orientation="portrait" useFirstPageNumber="1" r:id="rId1"/>
  <headerFooter alignWithMargins="0">
    <oddFooter>&amp;C&amp;"Verdana,Normal"- &amp;P -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AB84"/>
  <sheetViews>
    <sheetView showGridLines="0" view="pageBreakPreview" zoomScaleNormal="100" zoomScaleSheetLayoutView="100" workbookViewId="0">
      <selection activeCell="D34" sqref="D34"/>
    </sheetView>
  </sheetViews>
  <sheetFormatPr baseColWidth="10" defaultColWidth="11.42578125" defaultRowHeight="15"/>
  <cols>
    <col min="1" max="2" width="11.42578125" style="124"/>
    <col min="3" max="3" width="62.7109375" style="124" customWidth="1"/>
    <col min="4" max="4" width="20.140625" style="145" bestFit="1" customWidth="1"/>
    <col min="5" max="5" width="18.140625" style="145" bestFit="1" customWidth="1"/>
    <col min="6" max="7" width="17" style="145" bestFit="1" customWidth="1"/>
    <col min="8" max="9" width="19.28515625" style="145" customWidth="1"/>
    <col min="10" max="10" width="18.28515625" style="145" customWidth="1"/>
    <col min="11" max="11" width="21.7109375" style="145" customWidth="1"/>
    <col min="12" max="12" width="11.42578125" style="145"/>
    <col min="13" max="13" width="19.28515625" style="124" customWidth="1"/>
    <col min="14" max="14" width="14.7109375" style="124" bestFit="1" customWidth="1"/>
    <col min="15" max="16384" width="11.42578125" style="124"/>
  </cols>
  <sheetData>
    <row r="1" spans="3:15" ht="15.75" thickBot="1"/>
    <row r="2" spans="3:15" ht="18.75">
      <c r="C2" s="390"/>
      <c r="D2" s="391"/>
      <c r="E2" s="391"/>
      <c r="F2" s="289"/>
      <c r="G2" s="289"/>
      <c r="H2" s="289"/>
      <c r="I2" s="289"/>
      <c r="J2" s="289"/>
      <c r="K2" s="290"/>
      <c r="L2" s="122"/>
      <c r="M2" s="123"/>
      <c r="N2" s="123"/>
    </row>
    <row r="3" spans="3:15" ht="18.75">
      <c r="C3" s="388" t="s">
        <v>2</v>
      </c>
      <c r="D3" s="389"/>
      <c r="E3" s="389"/>
      <c r="F3" s="292"/>
      <c r="G3" s="292"/>
      <c r="H3" s="292"/>
      <c r="I3" s="292"/>
      <c r="J3" s="292"/>
      <c r="K3" s="293"/>
      <c r="L3" s="125"/>
      <c r="M3" s="126"/>
      <c r="N3" s="126"/>
    </row>
    <row r="4" spans="3:15">
      <c r="C4" s="285" t="s">
        <v>149</v>
      </c>
      <c r="D4" s="291"/>
      <c r="E4" s="291"/>
      <c r="F4" s="294"/>
      <c r="G4" s="294"/>
      <c r="H4" s="294"/>
      <c r="I4" s="294"/>
      <c r="J4" s="294"/>
      <c r="K4" s="295"/>
      <c r="L4" s="127"/>
      <c r="M4" s="128"/>
      <c r="N4" s="128"/>
    </row>
    <row r="5" spans="3:15">
      <c r="C5" s="285" t="s">
        <v>108</v>
      </c>
      <c r="D5" s="291"/>
      <c r="E5" s="291"/>
      <c r="F5" s="294"/>
      <c r="G5" s="294"/>
      <c r="H5" s="294"/>
      <c r="I5" s="294"/>
      <c r="J5" s="294"/>
      <c r="K5" s="295"/>
      <c r="L5" s="127"/>
      <c r="M5" s="128"/>
      <c r="N5" s="128"/>
    </row>
    <row r="6" spans="3:15">
      <c r="C6" s="296" t="s">
        <v>150</v>
      </c>
      <c r="D6" s="286"/>
      <c r="E6" s="286"/>
      <c r="F6" s="287"/>
      <c r="G6" s="287"/>
      <c r="H6" s="287"/>
      <c r="I6" s="287"/>
      <c r="J6" s="287"/>
      <c r="K6" s="297"/>
      <c r="L6" s="127"/>
      <c r="M6" s="128"/>
      <c r="N6" s="128"/>
    </row>
    <row r="7" spans="3:15">
      <c r="C7" s="298"/>
      <c r="D7" s="288"/>
      <c r="E7" s="288"/>
      <c r="F7" s="288"/>
      <c r="G7" s="288"/>
      <c r="H7" s="288"/>
      <c r="I7" s="288"/>
      <c r="J7" s="288"/>
      <c r="K7" s="299"/>
      <c r="L7" s="127"/>
      <c r="M7" s="128"/>
      <c r="N7" s="128"/>
    </row>
    <row r="8" spans="3:15" ht="15" customHeight="1">
      <c r="C8" s="300"/>
      <c r="D8" s="393" t="s">
        <v>153</v>
      </c>
      <c r="E8" s="394" t="s">
        <v>151</v>
      </c>
      <c r="F8" s="394"/>
      <c r="G8" s="394"/>
      <c r="H8" s="395" t="s">
        <v>155</v>
      </c>
      <c r="I8" s="301"/>
      <c r="J8" s="393" t="s">
        <v>157</v>
      </c>
      <c r="K8" s="396" t="s">
        <v>158</v>
      </c>
      <c r="L8" s="125"/>
      <c r="M8" s="126"/>
      <c r="N8" s="126"/>
    </row>
    <row r="9" spans="3:15" ht="54.75" customHeight="1">
      <c r="C9" s="300"/>
      <c r="D9" s="393"/>
      <c r="E9" s="301" t="s">
        <v>3</v>
      </c>
      <c r="F9" s="301" t="s">
        <v>152</v>
      </c>
      <c r="G9" s="359" t="s">
        <v>154</v>
      </c>
      <c r="H9" s="395"/>
      <c r="I9" s="360" t="s">
        <v>156</v>
      </c>
      <c r="J9" s="393"/>
      <c r="K9" s="396"/>
      <c r="L9" s="125"/>
      <c r="M9" s="126"/>
      <c r="N9" s="126"/>
    </row>
    <row r="10" spans="3:15">
      <c r="C10" s="302"/>
      <c r="D10" s="303"/>
      <c r="E10" s="303"/>
      <c r="F10" s="303"/>
      <c r="G10" s="303"/>
      <c r="H10" s="303"/>
      <c r="I10" s="303"/>
      <c r="J10" s="303"/>
      <c r="K10" s="304"/>
      <c r="L10" s="130"/>
      <c r="M10" s="129"/>
      <c r="N10" s="129"/>
    </row>
    <row r="11" spans="3:15" ht="21" customHeight="1">
      <c r="C11" s="305" t="s">
        <v>129</v>
      </c>
      <c r="D11" s="306">
        <v>1062556872</v>
      </c>
      <c r="E11" s="306">
        <v>139545280</v>
      </c>
      <c r="F11" s="306">
        <v>49346690</v>
      </c>
      <c r="G11" s="306">
        <v>36945281</v>
      </c>
      <c r="H11" s="306">
        <v>120639787</v>
      </c>
      <c r="I11" s="306">
        <v>0</v>
      </c>
      <c r="J11" s="306">
        <v>82864966</v>
      </c>
      <c r="K11" s="307">
        <v>1491898876</v>
      </c>
      <c r="L11" s="130"/>
      <c r="M11" s="131"/>
      <c r="N11" s="132"/>
      <c r="O11" s="133"/>
    </row>
    <row r="12" spans="3:15">
      <c r="C12" s="302"/>
      <c r="D12" s="308"/>
      <c r="E12" s="308"/>
      <c r="F12" s="308"/>
      <c r="G12" s="308"/>
      <c r="H12" s="308"/>
      <c r="I12" s="308"/>
      <c r="J12" s="308"/>
      <c r="K12" s="309"/>
      <c r="L12" s="130"/>
      <c r="M12" s="134"/>
      <c r="N12" s="134"/>
    </row>
    <row r="13" spans="3:15">
      <c r="C13" s="310" t="s">
        <v>130</v>
      </c>
      <c r="D13" s="311">
        <v>0</v>
      </c>
      <c r="E13" s="311">
        <v>0</v>
      </c>
      <c r="F13" s="311">
        <v>0</v>
      </c>
      <c r="G13" s="311">
        <v>0</v>
      </c>
      <c r="H13" s="311">
        <v>0</v>
      </c>
      <c r="I13" s="311">
        <v>82864966</v>
      </c>
      <c r="J13" s="311">
        <v>-82864966</v>
      </c>
      <c r="K13" s="312">
        <v>0</v>
      </c>
      <c r="L13" s="135"/>
      <c r="M13" s="136"/>
      <c r="N13" s="136"/>
    </row>
    <row r="14" spans="3:15">
      <c r="C14" s="313" t="s">
        <v>131</v>
      </c>
      <c r="D14" s="308">
        <v>0</v>
      </c>
      <c r="E14" s="308">
        <v>0</v>
      </c>
      <c r="F14" s="308">
        <v>0</v>
      </c>
      <c r="G14" s="308">
        <v>0</v>
      </c>
      <c r="H14" s="308">
        <v>-24364701</v>
      </c>
      <c r="I14" s="308">
        <v>0</v>
      </c>
      <c r="J14" s="308">
        <v>0</v>
      </c>
      <c r="K14" s="309">
        <v>-24364701</v>
      </c>
      <c r="L14" s="135"/>
      <c r="M14" s="136"/>
      <c r="N14" s="136"/>
    </row>
    <row r="15" spans="3:15">
      <c r="C15" s="313" t="s">
        <v>132</v>
      </c>
      <c r="D15" s="308"/>
      <c r="E15" s="308"/>
      <c r="F15" s="308"/>
      <c r="G15" s="308"/>
      <c r="H15" s="308"/>
      <c r="I15" s="308"/>
      <c r="J15" s="308"/>
      <c r="K15" s="309"/>
      <c r="L15" s="135"/>
      <c r="M15" s="136"/>
      <c r="N15" s="136"/>
    </row>
    <row r="16" spans="3:15">
      <c r="C16" s="314" t="s">
        <v>133</v>
      </c>
      <c r="D16" s="308"/>
      <c r="E16" s="308"/>
      <c r="F16" s="308"/>
      <c r="G16" s="308"/>
      <c r="H16" s="308"/>
      <c r="I16" s="308"/>
      <c r="J16" s="308"/>
      <c r="K16" s="309"/>
      <c r="L16" s="135"/>
      <c r="M16" s="136"/>
      <c r="N16" s="136"/>
    </row>
    <row r="17" spans="3:15">
      <c r="C17" s="315" t="s">
        <v>134</v>
      </c>
      <c r="D17" s="316"/>
      <c r="E17" s="308"/>
      <c r="F17" s="308"/>
      <c r="G17" s="308"/>
      <c r="H17" s="308"/>
      <c r="I17" s="308"/>
      <c r="J17" s="308"/>
      <c r="K17" s="309"/>
      <c r="L17" s="135"/>
      <c r="M17" s="136"/>
      <c r="N17" s="136"/>
    </row>
    <row r="18" spans="3:15">
      <c r="C18" s="317" t="s">
        <v>135</v>
      </c>
      <c r="D18" s="308"/>
      <c r="E18" s="308"/>
      <c r="F18" s="308"/>
      <c r="G18" s="308"/>
      <c r="H18" s="308"/>
      <c r="I18" s="308"/>
      <c r="J18" s="308"/>
      <c r="K18" s="309"/>
      <c r="L18" s="135"/>
      <c r="M18" s="136"/>
      <c r="N18" s="136"/>
    </row>
    <row r="19" spans="3:15">
      <c r="C19" s="315" t="s">
        <v>136</v>
      </c>
      <c r="D19" s="316"/>
      <c r="E19" s="308"/>
      <c r="F19" s="308"/>
      <c r="G19" s="308"/>
      <c r="H19" s="308"/>
      <c r="I19" s="308"/>
      <c r="J19" s="308"/>
      <c r="K19" s="309"/>
      <c r="L19" s="135"/>
      <c r="M19" s="136"/>
      <c r="N19" s="136"/>
    </row>
    <row r="20" spans="3:15">
      <c r="C20" s="318" t="s">
        <v>137</v>
      </c>
      <c r="D20" s="311"/>
      <c r="E20" s="311"/>
      <c r="F20" s="311"/>
      <c r="G20" s="311"/>
      <c r="H20" s="311"/>
      <c r="I20" s="311"/>
      <c r="J20" s="311"/>
      <c r="K20" s="312"/>
      <c r="L20" s="135"/>
      <c r="M20" s="136"/>
      <c r="N20" s="136"/>
    </row>
    <row r="21" spans="3:15">
      <c r="C21" s="315" t="s">
        <v>142</v>
      </c>
      <c r="D21" s="311"/>
      <c r="E21" s="311"/>
      <c r="F21" s="311"/>
      <c r="G21" s="311"/>
      <c r="H21" s="311"/>
      <c r="I21" s="311"/>
      <c r="J21" s="311"/>
      <c r="K21" s="312"/>
      <c r="L21" s="135"/>
      <c r="M21" s="136"/>
      <c r="N21" s="136"/>
    </row>
    <row r="22" spans="3:15">
      <c r="C22" s="314" t="s">
        <v>144</v>
      </c>
      <c r="D22" s="311">
        <v>0</v>
      </c>
      <c r="E22" s="311">
        <v>8287982</v>
      </c>
      <c r="F22" s="311">
        <v>0</v>
      </c>
      <c r="G22" s="311">
        <v>-5444174</v>
      </c>
      <c r="H22" s="311">
        <v>0</v>
      </c>
      <c r="I22" s="311">
        <v>-82864966</v>
      </c>
      <c r="J22" s="311">
        <v>0</v>
      </c>
      <c r="K22" s="312">
        <v>-80021158</v>
      </c>
      <c r="L22" s="135"/>
      <c r="M22" s="136"/>
      <c r="N22" s="134"/>
    </row>
    <row r="23" spans="3:15" ht="16.5">
      <c r="C23" s="319" t="s">
        <v>138</v>
      </c>
      <c r="D23" s="320">
        <v>0</v>
      </c>
      <c r="E23" s="320">
        <v>0</v>
      </c>
      <c r="F23" s="320">
        <v>0</v>
      </c>
      <c r="G23" s="320">
        <v>0</v>
      </c>
      <c r="H23" s="320">
        <v>0</v>
      </c>
      <c r="I23" s="320">
        <v>0</v>
      </c>
      <c r="J23" s="320">
        <v>107632899</v>
      </c>
      <c r="K23" s="321">
        <v>107632899</v>
      </c>
      <c r="L23" s="135"/>
      <c r="M23" s="136"/>
      <c r="N23" s="136"/>
    </row>
    <row r="24" spans="3:15">
      <c r="C24" s="322"/>
      <c r="D24" s="311"/>
      <c r="E24" s="311"/>
      <c r="F24" s="311"/>
      <c r="G24" s="311"/>
      <c r="H24" s="311"/>
      <c r="I24" s="311"/>
      <c r="J24" s="311"/>
      <c r="K24" s="309"/>
      <c r="L24" s="135"/>
      <c r="M24" s="136"/>
      <c r="N24" s="136"/>
    </row>
    <row r="25" spans="3:15">
      <c r="C25" s="305" t="s">
        <v>139</v>
      </c>
      <c r="D25" s="311">
        <f t="shared" ref="D25:K25" si="0">SUM(D11:D23)</f>
        <v>1062556872</v>
      </c>
      <c r="E25" s="311">
        <f t="shared" si="0"/>
        <v>147833262</v>
      </c>
      <c r="F25" s="311">
        <f t="shared" si="0"/>
        <v>49346690</v>
      </c>
      <c r="G25" s="311">
        <f t="shared" si="0"/>
        <v>31501107</v>
      </c>
      <c r="H25" s="311">
        <f t="shared" si="0"/>
        <v>96275086</v>
      </c>
      <c r="I25" s="311">
        <f t="shared" ref="I25" si="1">SUM(I11:I23)</f>
        <v>0</v>
      </c>
      <c r="J25" s="311">
        <f t="shared" si="0"/>
        <v>107632899</v>
      </c>
      <c r="K25" s="312">
        <f t="shared" si="0"/>
        <v>1495145916</v>
      </c>
      <c r="L25" s="135"/>
      <c r="M25" s="136"/>
      <c r="N25" s="136"/>
    </row>
    <row r="26" spans="3:15">
      <c r="C26" s="302"/>
      <c r="D26" s="311"/>
      <c r="E26" s="311"/>
      <c r="F26" s="311"/>
      <c r="G26" s="311"/>
      <c r="H26" s="311"/>
      <c r="I26" s="311"/>
      <c r="J26" s="311"/>
      <c r="K26" s="309"/>
      <c r="L26" s="135"/>
      <c r="M26" s="136"/>
      <c r="N26" s="136"/>
    </row>
    <row r="27" spans="3:15">
      <c r="C27" s="319" t="s">
        <v>130</v>
      </c>
      <c r="D27" s="311">
        <v>0</v>
      </c>
      <c r="E27" s="311">
        <v>0</v>
      </c>
      <c r="F27" s="311">
        <v>0</v>
      </c>
      <c r="G27" s="311">
        <v>0</v>
      </c>
      <c r="H27" s="311">
        <v>0</v>
      </c>
      <c r="I27" s="311">
        <v>107632899</v>
      </c>
      <c r="J27" s="311">
        <v>-107632899</v>
      </c>
      <c r="K27" s="312">
        <f>+SUM(D27:J27)</f>
        <v>0</v>
      </c>
      <c r="L27" s="135"/>
      <c r="M27" s="136"/>
      <c r="N27" s="136"/>
    </row>
    <row r="28" spans="3:15">
      <c r="C28" s="313" t="s">
        <v>132</v>
      </c>
      <c r="D28" s="311"/>
      <c r="E28" s="311"/>
      <c r="F28" s="311"/>
      <c r="G28" s="311"/>
      <c r="H28" s="311"/>
      <c r="I28" s="311"/>
      <c r="J28" s="311"/>
      <c r="K28" s="309"/>
      <c r="L28" s="135"/>
      <c r="M28" s="136"/>
      <c r="N28" s="136"/>
    </row>
    <row r="29" spans="3:15">
      <c r="C29" s="314" t="s">
        <v>133</v>
      </c>
      <c r="D29" s="308"/>
      <c r="E29" s="308"/>
      <c r="F29" s="308"/>
      <c r="G29" s="308"/>
      <c r="H29" s="308"/>
      <c r="I29" s="308"/>
      <c r="J29" s="308"/>
      <c r="K29" s="309"/>
      <c r="L29" s="135"/>
      <c r="M29" s="136"/>
      <c r="N29" s="136"/>
      <c r="O29" s="137"/>
    </row>
    <row r="30" spans="3:15">
      <c r="C30" s="315" t="s">
        <v>140</v>
      </c>
      <c r="D30" s="308"/>
      <c r="E30" s="308"/>
      <c r="F30" s="308"/>
      <c r="G30" s="308"/>
      <c r="H30" s="308"/>
      <c r="I30" s="308"/>
      <c r="J30" s="308"/>
      <c r="K30" s="309"/>
      <c r="L30" s="135"/>
      <c r="M30" s="136"/>
      <c r="N30" s="136"/>
      <c r="O30" s="138"/>
    </row>
    <row r="31" spans="3:15">
      <c r="C31" s="317" t="s">
        <v>135</v>
      </c>
      <c r="D31" s="308"/>
      <c r="E31" s="308"/>
      <c r="F31" s="308"/>
      <c r="G31" s="308"/>
      <c r="H31" s="308"/>
      <c r="I31" s="308"/>
      <c r="J31" s="308"/>
      <c r="K31" s="309"/>
      <c r="L31" s="135"/>
      <c r="M31" s="136"/>
      <c r="N31" s="136"/>
      <c r="O31" s="139"/>
    </row>
    <row r="32" spans="3:15">
      <c r="C32" s="315" t="s">
        <v>141</v>
      </c>
      <c r="D32" s="308"/>
      <c r="E32" s="308"/>
      <c r="F32" s="308"/>
      <c r="G32" s="308"/>
      <c r="H32" s="308"/>
      <c r="I32" s="308"/>
      <c r="J32" s="308"/>
      <c r="K32" s="309"/>
      <c r="L32" s="135"/>
      <c r="M32" s="136"/>
      <c r="N32" s="136"/>
      <c r="O32" s="139"/>
    </row>
    <row r="33" spans="3:15">
      <c r="C33" s="318" t="s">
        <v>137</v>
      </c>
      <c r="D33" s="308"/>
      <c r="E33" s="308"/>
      <c r="F33" s="308"/>
      <c r="G33" s="308"/>
      <c r="H33" s="308"/>
      <c r="I33" s="308"/>
      <c r="J33" s="308"/>
      <c r="K33" s="309"/>
      <c r="L33" s="135"/>
      <c r="M33" s="136"/>
      <c r="N33" s="136"/>
      <c r="O33" s="139"/>
    </row>
    <row r="34" spans="3:15">
      <c r="C34" s="315" t="s">
        <v>143</v>
      </c>
      <c r="D34" s="323"/>
      <c r="E34" s="205"/>
      <c r="F34" s="323"/>
      <c r="G34" s="205"/>
      <c r="H34" s="323"/>
      <c r="I34" s="205"/>
      <c r="J34" s="323"/>
      <c r="K34" s="312"/>
      <c r="L34" s="135"/>
      <c r="M34" s="136"/>
      <c r="N34" s="136"/>
      <c r="O34" s="139"/>
    </row>
    <row r="35" spans="3:15">
      <c r="C35" s="313" t="s">
        <v>145</v>
      </c>
      <c r="D35" s="311">
        <v>0</v>
      </c>
      <c r="E35" s="311">
        <v>10766518</v>
      </c>
      <c r="F35" s="311">
        <v>0</v>
      </c>
      <c r="G35" s="311">
        <v>1013127</v>
      </c>
      <c r="H35" s="311">
        <v>0</v>
      </c>
      <c r="I35" s="311">
        <v>-107632899</v>
      </c>
      <c r="J35" s="311">
        <v>0</v>
      </c>
      <c r="K35" s="312">
        <f>+SUM(D35:J35)</f>
        <v>-95853254</v>
      </c>
      <c r="L35" s="135"/>
      <c r="M35" s="136"/>
      <c r="N35" s="136"/>
      <c r="O35" s="139"/>
    </row>
    <row r="36" spans="3:15">
      <c r="C36" s="313" t="s">
        <v>146</v>
      </c>
      <c r="D36" s="311">
        <v>0</v>
      </c>
      <c r="E36" s="311">
        <v>0</v>
      </c>
      <c r="F36" s="311">
        <v>0</v>
      </c>
      <c r="G36" s="311">
        <v>0</v>
      </c>
      <c r="H36" s="311">
        <v>40094286</v>
      </c>
      <c r="I36" s="311">
        <v>0</v>
      </c>
      <c r="J36" s="311">
        <v>0</v>
      </c>
      <c r="K36" s="312">
        <f t="shared" ref="K36" si="2">+SUM(D36:J36)</f>
        <v>40094286</v>
      </c>
      <c r="L36" s="135"/>
      <c r="M36" s="136"/>
      <c r="N36" s="136"/>
      <c r="O36" s="139"/>
    </row>
    <row r="37" spans="3:15" ht="16.5">
      <c r="C37" s="319" t="s">
        <v>147</v>
      </c>
      <c r="D37" s="320">
        <v>0</v>
      </c>
      <c r="E37" s="320">
        <v>0</v>
      </c>
      <c r="F37" s="320">
        <v>0</v>
      </c>
      <c r="G37" s="320">
        <v>0</v>
      </c>
      <c r="H37" s="320">
        <v>0</v>
      </c>
      <c r="I37" s="320">
        <v>0</v>
      </c>
      <c r="J37" s="320">
        <v>126833936</v>
      </c>
      <c r="K37" s="321">
        <f>+SUM(D37:J37)</f>
        <v>126833936</v>
      </c>
      <c r="L37" s="135"/>
      <c r="M37" s="136"/>
      <c r="N37" s="136"/>
      <c r="O37" s="129"/>
    </row>
    <row r="38" spans="3:15">
      <c r="C38" s="317"/>
      <c r="D38" s="308"/>
      <c r="E38" s="308"/>
      <c r="F38" s="308"/>
      <c r="G38" s="308"/>
      <c r="H38" s="308"/>
      <c r="I38" s="308"/>
      <c r="J38" s="308"/>
      <c r="K38" s="309"/>
      <c r="L38" s="135"/>
      <c r="M38" s="136"/>
      <c r="N38" s="136"/>
      <c r="O38" s="129"/>
    </row>
    <row r="39" spans="3:15" ht="16.5">
      <c r="C39" s="305" t="s">
        <v>148</v>
      </c>
      <c r="D39" s="324">
        <f t="shared" ref="D39:J39" si="3">SUM(D25:D37)</f>
        <v>1062556872</v>
      </c>
      <c r="E39" s="324">
        <f t="shared" si="3"/>
        <v>158599780</v>
      </c>
      <c r="F39" s="324">
        <f t="shared" si="3"/>
        <v>49346690</v>
      </c>
      <c r="G39" s="324">
        <f t="shared" si="3"/>
        <v>32514234</v>
      </c>
      <c r="H39" s="324">
        <f t="shared" si="3"/>
        <v>136369372</v>
      </c>
      <c r="I39" s="324">
        <f t="shared" si="3"/>
        <v>0</v>
      </c>
      <c r="J39" s="324">
        <f t="shared" si="3"/>
        <v>126833936</v>
      </c>
      <c r="K39" s="325">
        <f>SUM(D39:J39)</f>
        <v>1566220884</v>
      </c>
      <c r="L39" s="135"/>
      <c r="M39" s="136"/>
      <c r="N39" s="136"/>
      <c r="O39" s="129"/>
    </row>
    <row r="40" spans="3:15">
      <c r="C40" s="302"/>
      <c r="D40" s="326"/>
      <c r="E40" s="326"/>
      <c r="F40" s="326"/>
      <c r="G40" s="326"/>
      <c r="H40" s="326"/>
      <c r="I40" s="326"/>
      <c r="J40" s="326"/>
      <c r="K40" s="327"/>
      <c r="L40" s="135"/>
      <c r="M40" s="136"/>
      <c r="N40" s="136"/>
      <c r="O40" s="129"/>
    </row>
    <row r="41" spans="3:15">
      <c r="C41" s="302"/>
      <c r="D41" s="328"/>
      <c r="E41" s="328"/>
      <c r="F41" s="328"/>
      <c r="G41" s="328"/>
      <c r="H41" s="329"/>
      <c r="I41" s="329"/>
      <c r="J41" s="328"/>
      <c r="K41" s="330"/>
      <c r="L41" s="135"/>
      <c r="M41" s="136"/>
      <c r="N41" s="136"/>
      <c r="O41" s="129"/>
    </row>
    <row r="42" spans="3:15" ht="15.75">
      <c r="C42" s="226" t="s">
        <v>126</v>
      </c>
      <c r="D42" s="355"/>
      <c r="E42" s="356"/>
      <c r="F42" s="357"/>
      <c r="G42" s="357"/>
      <c r="H42" s="357"/>
      <c r="I42" s="357"/>
      <c r="J42" s="357"/>
      <c r="K42" s="358"/>
      <c r="L42" s="140"/>
      <c r="M42" s="113"/>
      <c r="N42" s="113"/>
      <c r="O42" s="113"/>
    </row>
    <row r="43" spans="3:15" ht="15.75">
      <c r="C43" s="331"/>
      <c r="D43" s="332"/>
      <c r="E43" s="333"/>
      <c r="F43" s="334"/>
      <c r="G43" s="334"/>
      <c r="H43" s="334"/>
      <c r="I43" s="334"/>
      <c r="J43" s="334"/>
      <c r="K43" s="335"/>
      <c r="L43" s="140"/>
      <c r="M43" s="113"/>
      <c r="N43" s="113"/>
      <c r="O43" s="113"/>
    </row>
    <row r="44" spans="3:15" ht="15.75">
      <c r="C44" s="336"/>
      <c r="D44" s="337"/>
      <c r="E44" s="337"/>
      <c r="F44" s="338"/>
      <c r="G44" s="338"/>
      <c r="H44" s="334"/>
      <c r="I44" s="334"/>
      <c r="J44" s="334"/>
      <c r="K44" s="335"/>
      <c r="L44" s="140"/>
      <c r="M44" s="113"/>
      <c r="N44" s="113"/>
      <c r="O44" s="113"/>
    </row>
    <row r="45" spans="3:15" ht="15.75">
      <c r="C45" s="339"/>
      <c r="D45" s="340"/>
      <c r="E45" s="340"/>
      <c r="F45" s="341"/>
      <c r="G45" s="341"/>
      <c r="H45" s="342"/>
      <c r="I45" s="342"/>
      <c r="J45" s="342"/>
      <c r="K45" s="343"/>
      <c r="L45" s="140"/>
      <c r="M45" s="113"/>
      <c r="N45" s="113"/>
    </row>
    <row r="46" spans="3:15" ht="15.75">
      <c r="C46" s="344"/>
      <c r="D46" s="345"/>
      <c r="E46" s="346"/>
      <c r="F46" s="345"/>
      <c r="G46" s="342"/>
      <c r="H46" s="345"/>
      <c r="I46" s="345"/>
      <c r="J46" s="345"/>
      <c r="K46" s="347"/>
      <c r="L46" s="140"/>
      <c r="M46" s="113"/>
      <c r="N46" s="113"/>
    </row>
    <row r="47" spans="3:15" ht="15.75">
      <c r="C47" s="348"/>
      <c r="D47" s="345"/>
      <c r="E47" s="346"/>
      <c r="F47" s="345"/>
      <c r="G47" s="342"/>
      <c r="H47" s="345"/>
      <c r="I47" s="345"/>
      <c r="J47" s="345"/>
      <c r="K47" s="347"/>
      <c r="L47" s="141"/>
      <c r="M47" s="142"/>
      <c r="N47" s="142"/>
    </row>
    <row r="48" spans="3:15" ht="15.75">
      <c r="C48" s="348"/>
      <c r="D48" s="345"/>
      <c r="E48" s="346"/>
      <c r="F48" s="345"/>
      <c r="G48" s="345"/>
      <c r="H48" s="345"/>
      <c r="I48" s="345"/>
      <c r="J48" s="345"/>
      <c r="K48" s="347"/>
      <c r="L48" s="141"/>
      <c r="M48" s="142"/>
      <c r="N48" s="142"/>
    </row>
    <row r="49" spans="3:28" ht="15.75">
      <c r="C49" s="348"/>
      <c r="D49" s="349"/>
      <c r="E49" s="349"/>
      <c r="F49" s="349"/>
      <c r="G49" s="349"/>
      <c r="H49" s="349"/>
      <c r="I49" s="349"/>
      <c r="J49" s="349"/>
      <c r="K49" s="350"/>
      <c r="L49" s="141"/>
      <c r="M49" s="142"/>
      <c r="N49" s="142"/>
    </row>
    <row r="50" spans="3:28" ht="15.75">
      <c r="C50" s="348"/>
      <c r="D50" s="345"/>
      <c r="E50" s="345"/>
      <c r="F50" s="345"/>
      <c r="G50" s="345"/>
      <c r="H50" s="345"/>
      <c r="I50" s="345"/>
      <c r="J50" s="345"/>
      <c r="K50" s="347"/>
      <c r="L50" s="141"/>
      <c r="M50" s="142"/>
      <c r="N50" s="142"/>
    </row>
    <row r="51" spans="3:28" ht="15.75">
      <c r="C51" s="348"/>
      <c r="D51" s="342"/>
      <c r="E51" s="345"/>
      <c r="F51" s="345"/>
      <c r="G51" s="349"/>
      <c r="H51" s="345"/>
      <c r="I51" s="345"/>
      <c r="J51" s="345"/>
      <c r="K51" s="347"/>
      <c r="L51" s="141"/>
      <c r="M51" s="142"/>
      <c r="N51" s="142"/>
    </row>
    <row r="52" spans="3:28" ht="15.75">
      <c r="C52" s="351"/>
      <c r="D52" s="349"/>
      <c r="E52" s="349"/>
      <c r="F52" s="349"/>
      <c r="G52" s="349"/>
      <c r="H52" s="349"/>
      <c r="I52" s="349"/>
      <c r="J52" s="349"/>
      <c r="K52" s="350"/>
      <c r="L52" s="141"/>
      <c r="M52" s="142"/>
      <c r="N52" s="142"/>
    </row>
    <row r="53" spans="3:28">
      <c r="C53" s="351"/>
      <c r="D53" s="342"/>
      <c r="E53" s="342"/>
      <c r="F53" s="342"/>
      <c r="G53" s="342"/>
      <c r="H53" s="342"/>
      <c r="I53" s="342"/>
      <c r="J53" s="342"/>
      <c r="K53" s="343"/>
      <c r="L53" s="135"/>
      <c r="M53" s="136"/>
      <c r="N53" s="136"/>
    </row>
    <row r="54" spans="3:28">
      <c r="C54" s="351"/>
      <c r="D54" s="342"/>
      <c r="E54" s="342"/>
      <c r="F54" s="342"/>
      <c r="G54" s="342"/>
      <c r="H54" s="342"/>
      <c r="I54" s="342"/>
      <c r="J54" s="342"/>
      <c r="K54" s="343"/>
      <c r="L54" s="135"/>
      <c r="M54" s="136"/>
      <c r="N54" s="136"/>
    </row>
    <row r="55" spans="3:28" ht="15.75" thickBot="1">
      <c r="C55" s="352"/>
      <c r="D55" s="353"/>
      <c r="E55" s="353"/>
      <c r="F55" s="353"/>
      <c r="G55" s="353"/>
      <c r="H55" s="353"/>
      <c r="I55" s="353"/>
      <c r="J55" s="353"/>
      <c r="K55" s="354"/>
      <c r="L55" s="135"/>
      <c r="M55" s="136"/>
      <c r="N55" s="136"/>
    </row>
    <row r="56" spans="3:28">
      <c r="C56" s="143"/>
      <c r="D56" s="135"/>
      <c r="E56" s="130"/>
      <c r="F56" s="135"/>
      <c r="G56" s="135"/>
      <c r="H56" s="130"/>
      <c r="I56" s="130"/>
      <c r="J56" s="144"/>
    </row>
    <row r="57" spans="3:28">
      <c r="C57" s="143"/>
      <c r="D57" s="135"/>
      <c r="E57" s="135"/>
      <c r="F57" s="135"/>
      <c r="G57" s="135"/>
      <c r="H57" s="135"/>
      <c r="I57" s="135"/>
      <c r="J57" s="130"/>
      <c r="K57" s="130"/>
    </row>
    <row r="58" spans="3:28">
      <c r="C58" s="143"/>
      <c r="D58" s="135"/>
      <c r="E58" s="135"/>
      <c r="F58" s="135"/>
      <c r="G58" s="135"/>
      <c r="H58" s="135"/>
      <c r="I58" s="135"/>
      <c r="J58" s="130"/>
      <c r="K58" s="130"/>
    </row>
    <row r="59" spans="3:28">
      <c r="C59" s="143"/>
      <c r="D59" s="135"/>
      <c r="E59" s="135"/>
      <c r="F59" s="135"/>
      <c r="G59" s="135"/>
      <c r="H59" s="135"/>
      <c r="I59" s="135"/>
      <c r="J59" s="130"/>
      <c r="K59" s="130"/>
    </row>
    <row r="60" spans="3:28">
      <c r="C60" s="143"/>
      <c r="D60" s="135"/>
      <c r="E60" s="135"/>
      <c r="F60" s="135"/>
      <c r="G60" s="135"/>
      <c r="H60" s="135"/>
      <c r="I60" s="135"/>
      <c r="J60" s="130"/>
      <c r="K60" s="130"/>
    </row>
    <row r="61" spans="3:28">
      <c r="C61" s="143"/>
      <c r="D61" s="135"/>
      <c r="E61" s="135"/>
      <c r="F61" s="135"/>
      <c r="G61" s="135"/>
      <c r="H61" s="135"/>
      <c r="I61" s="135"/>
      <c r="J61" s="130"/>
      <c r="K61" s="130"/>
    </row>
    <row r="62" spans="3:28">
      <c r="C62" s="143"/>
      <c r="D62" s="135"/>
      <c r="E62" s="135"/>
      <c r="F62" s="135"/>
      <c r="G62" s="135"/>
      <c r="H62" s="135"/>
      <c r="I62" s="135"/>
      <c r="J62" s="130"/>
      <c r="K62" s="130"/>
    </row>
    <row r="63" spans="3:28">
      <c r="C63" s="143"/>
      <c r="D63" s="135"/>
      <c r="E63" s="135"/>
      <c r="F63" s="135"/>
      <c r="G63" s="135"/>
      <c r="H63" s="135"/>
      <c r="I63" s="135"/>
      <c r="J63" s="130"/>
      <c r="K63" s="130"/>
    </row>
    <row r="64" spans="3:28">
      <c r="C64" s="143"/>
      <c r="D64" s="135"/>
      <c r="E64" s="135"/>
      <c r="F64" s="135"/>
      <c r="G64" s="135"/>
      <c r="H64" s="135"/>
      <c r="I64" s="135"/>
      <c r="J64" s="130"/>
      <c r="K64" s="130"/>
      <c r="L64" s="130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</row>
    <row r="65" spans="3:28">
      <c r="C65" s="143"/>
      <c r="D65" s="135"/>
      <c r="E65" s="135"/>
      <c r="F65" s="135"/>
      <c r="G65" s="135"/>
      <c r="H65" s="135"/>
      <c r="I65" s="135"/>
      <c r="J65" s="130"/>
      <c r="K65" s="130"/>
      <c r="L65" s="130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>
      <c r="C66" s="143"/>
      <c r="D66" s="135"/>
      <c r="E66" s="135"/>
      <c r="F66" s="135"/>
      <c r="G66" s="135"/>
      <c r="H66" s="135"/>
      <c r="I66" s="135"/>
      <c r="J66" s="130"/>
      <c r="K66" s="130"/>
      <c r="L66" s="130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>
      <c r="C67" s="143"/>
      <c r="D67" s="135"/>
      <c r="E67" s="135"/>
      <c r="F67" s="135"/>
      <c r="G67" s="135"/>
      <c r="H67" s="135"/>
      <c r="I67" s="135"/>
      <c r="J67" s="130"/>
      <c r="K67" s="130"/>
      <c r="L67" s="130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>
      <c r="C68" s="143"/>
      <c r="D68" s="135"/>
      <c r="E68" s="135"/>
      <c r="F68" s="135"/>
      <c r="G68" s="135"/>
      <c r="H68" s="135"/>
      <c r="I68" s="135"/>
      <c r="J68" s="130"/>
      <c r="K68" s="130"/>
      <c r="L68" s="130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>
      <c r="C69" s="143"/>
      <c r="D69" s="146"/>
      <c r="E69" s="146"/>
      <c r="F69" s="146"/>
      <c r="G69" s="146"/>
      <c r="H69" s="146"/>
      <c r="I69" s="146"/>
      <c r="J69" s="130"/>
      <c r="K69" s="130"/>
      <c r="L69" s="130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>
      <c r="C70" s="143"/>
      <c r="D70" s="135"/>
      <c r="E70" s="135"/>
      <c r="F70" s="135"/>
      <c r="G70" s="135"/>
      <c r="H70" s="135"/>
      <c r="I70" s="135"/>
      <c r="J70" s="130"/>
      <c r="K70" s="130"/>
      <c r="L70" s="130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>
      <c r="C71" s="126"/>
      <c r="D71" s="125"/>
      <c r="E71" s="125"/>
      <c r="F71" s="125"/>
      <c r="G71" s="125"/>
      <c r="H71" s="125"/>
      <c r="I71" s="125"/>
      <c r="J71" s="125"/>
      <c r="K71" s="125"/>
      <c r="L71" s="125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</row>
    <row r="72" spans="3:28">
      <c r="C72" s="143"/>
      <c r="D72" s="135"/>
      <c r="E72" s="135"/>
      <c r="F72" s="135"/>
      <c r="G72" s="135"/>
      <c r="H72" s="135"/>
      <c r="I72" s="135"/>
      <c r="J72" s="130"/>
      <c r="K72" s="130"/>
      <c r="L72" s="130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>
      <c r="C73" s="143"/>
      <c r="D73" s="135"/>
      <c r="E73" s="135"/>
      <c r="F73" s="135"/>
      <c r="G73" s="135"/>
      <c r="H73" s="135"/>
      <c r="I73" s="135"/>
      <c r="J73" s="130"/>
      <c r="K73" s="130"/>
      <c r="L73" s="130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>
      <c r="C74" s="143"/>
      <c r="D74" s="135"/>
      <c r="E74" s="135"/>
      <c r="F74" s="135"/>
      <c r="G74" s="135"/>
      <c r="H74" s="135"/>
      <c r="I74" s="135"/>
      <c r="J74" s="130"/>
      <c r="K74" s="130"/>
      <c r="L74" s="130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>
      <c r="C75" s="143"/>
      <c r="D75" s="135"/>
      <c r="E75" s="135"/>
      <c r="F75" s="135"/>
      <c r="G75" s="135"/>
      <c r="H75" s="135"/>
      <c r="I75" s="135"/>
      <c r="J75" s="130"/>
      <c r="K75" s="130"/>
      <c r="L75" s="130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>
      <c r="C76" s="143"/>
      <c r="D76" s="135"/>
      <c r="E76" s="135"/>
      <c r="F76" s="135"/>
      <c r="G76" s="135"/>
      <c r="H76" s="135"/>
      <c r="I76" s="135"/>
      <c r="J76" s="130"/>
      <c r="K76" s="130"/>
      <c r="L76" s="130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8" spans="3:28">
      <c r="C78" s="129"/>
      <c r="D78" s="135"/>
      <c r="E78" s="130"/>
      <c r="F78" s="130"/>
      <c r="G78" s="130"/>
      <c r="H78" s="130"/>
      <c r="I78" s="130"/>
      <c r="J78" s="130"/>
      <c r="K78" s="130"/>
      <c r="L78" s="130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>
      <c r="C79" s="129"/>
      <c r="D79" s="135"/>
      <c r="E79" s="130"/>
      <c r="F79" s="130"/>
      <c r="G79" s="130"/>
      <c r="H79" s="130"/>
      <c r="I79" s="130"/>
      <c r="J79" s="130"/>
      <c r="K79" s="130"/>
      <c r="L79" s="130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>
      <c r="D80" s="135"/>
    </row>
    <row r="81" spans="4:4">
      <c r="D81" s="135"/>
    </row>
    <row r="82" spans="4:4">
      <c r="D82" s="135"/>
    </row>
    <row r="83" spans="4:4">
      <c r="D83" s="135"/>
    </row>
    <row r="84" spans="4:4">
      <c r="D84" s="135"/>
    </row>
  </sheetData>
  <sheetProtection algorithmName="SHA-512" hashValue="JrNvV3YvVes9MKKXmhrZglnTsiUVi0kcs5M3mxG7QFXks4ywMw2LFsfaqcljbfBxgFV0QRtPL9/Gf6Kq8aMXjA==" saltValue="dNnnM1o6lWnJ+uJ4pqxhAA==" spinCount="100000" sheet="1" objects="1" scenarios="1"/>
  <mergeCells count="5">
    <mergeCell ref="D8:D9"/>
    <mergeCell ref="E8:G8"/>
    <mergeCell ref="H8:H9"/>
    <mergeCell ref="J8:J9"/>
    <mergeCell ref="K8:K9"/>
  </mergeCells>
  <pageMargins left="0.98425196850393704" right="0.51181102362204722" top="0.98425196850393704" bottom="0.78740157480314965" header="0.51181102362204722" footer="0.51181102362204722"/>
  <pageSetup scale="56" firstPageNumber="6" orientation="landscape" useFirstPageNumber="1" r:id="rId1"/>
  <headerFooter>
    <oddFooter>&amp;C&amp;"Verdana,Normal"-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O110"/>
  <sheetViews>
    <sheetView showGridLines="0" tabSelected="1" view="pageBreakPreview" zoomScaleNormal="100" zoomScaleSheetLayoutView="100" workbookViewId="0">
      <selection activeCell="B3" sqref="B3"/>
    </sheetView>
  </sheetViews>
  <sheetFormatPr baseColWidth="10" defaultColWidth="11.42578125" defaultRowHeight="12.75"/>
  <cols>
    <col min="1" max="2" width="11.42578125" style="62"/>
    <col min="3" max="3" width="91.5703125" style="62" customWidth="1"/>
    <col min="4" max="4" width="21.28515625" style="62" customWidth="1"/>
    <col min="5" max="5" width="20.140625" style="62" customWidth="1"/>
    <col min="6" max="8" width="11.42578125" style="62"/>
    <col min="9" max="9" width="17.7109375" style="62" bestFit="1" customWidth="1"/>
    <col min="10" max="10" width="17.5703125" style="62" bestFit="1" customWidth="1"/>
    <col min="11" max="16384" width="11.42578125" style="62"/>
  </cols>
  <sheetData>
    <row r="1" spans="3:8" ht="15.75">
      <c r="C1" s="386"/>
      <c r="D1" s="366"/>
      <c r="E1" s="256"/>
    </row>
    <row r="2" spans="3:8" ht="15.75">
      <c r="C2" s="385" t="s">
        <v>4</v>
      </c>
      <c r="D2" s="367"/>
      <c r="E2" s="368"/>
    </row>
    <row r="3" spans="3:8" ht="14.25">
      <c r="C3" s="369" t="s">
        <v>222</v>
      </c>
      <c r="D3" s="367"/>
      <c r="E3" s="368"/>
    </row>
    <row r="4" spans="3:8" ht="14.25">
      <c r="C4" s="370" t="s">
        <v>128</v>
      </c>
      <c r="D4" s="367"/>
      <c r="E4" s="368"/>
    </row>
    <row r="5" spans="3:8" ht="14.25">
      <c r="C5" s="369" t="s">
        <v>59</v>
      </c>
      <c r="D5" s="365"/>
      <c r="E5" s="387"/>
    </row>
    <row r="6" spans="3:8">
      <c r="C6" s="258"/>
      <c r="D6" s="259"/>
      <c r="E6" s="257"/>
    </row>
    <row r="7" spans="3:8">
      <c r="C7" s="258"/>
      <c r="D7" s="260">
        <v>2019</v>
      </c>
      <c r="E7" s="261">
        <v>2018</v>
      </c>
    </row>
    <row r="8" spans="3:8">
      <c r="C8" s="258"/>
      <c r="D8" s="259"/>
      <c r="E8" s="257"/>
    </row>
    <row r="9" spans="3:8">
      <c r="C9" s="361" t="s">
        <v>159</v>
      </c>
      <c r="D9" s="259"/>
      <c r="E9" s="257"/>
    </row>
    <row r="10" spans="3:8">
      <c r="C10" s="362" t="s">
        <v>160</v>
      </c>
      <c r="D10" s="252">
        <v>126833936</v>
      </c>
      <c r="E10" s="262">
        <v>107632899</v>
      </c>
    </row>
    <row r="11" spans="3:8">
      <c r="C11" s="362" t="s">
        <v>202</v>
      </c>
      <c r="D11" s="263"/>
      <c r="E11" s="264"/>
    </row>
    <row r="12" spans="3:8">
      <c r="C12" s="265" t="s">
        <v>7</v>
      </c>
      <c r="D12" s="263"/>
      <c r="E12" s="264"/>
    </row>
    <row r="13" spans="3:8">
      <c r="C13" s="266" t="s">
        <v>161</v>
      </c>
      <c r="D13" s="57">
        <v>0</v>
      </c>
      <c r="E13" s="161">
        <v>409725</v>
      </c>
      <c r="H13" s="63"/>
    </row>
    <row r="14" spans="3:8">
      <c r="C14" s="266" t="s">
        <v>162</v>
      </c>
      <c r="D14" s="57">
        <v>54826407</v>
      </c>
      <c r="E14" s="161">
        <v>54418575</v>
      </c>
      <c r="H14" s="63"/>
    </row>
    <row r="15" spans="3:8">
      <c r="C15" s="266" t="s">
        <v>163</v>
      </c>
      <c r="D15" s="57">
        <v>1821574</v>
      </c>
      <c r="E15" s="161">
        <v>995712</v>
      </c>
      <c r="H15" s="63"/>
    </row>
    <row r="16" spans="3:8">
      <c r="C16" s="364" t="s">
        <v>174</v>
      </c>
      <c r="D16" s="57">
        <v>448697</v>
      </c>
      <c r="E16" s="161">
        <v>12138341</v>
      </c>
      <c r="H16" s="63"/>
    </row>
    <row r="17" spans="3:8">
      <c r="C17" s="266" t="s">
        <v>164</v>
      </c>
      <c r="D17" s="57">
        <v>27117</v>
      </c>
      <c r="E17" s="161">
        <v>20721</v>
      </c>
      <c r="H17" s="63"/>
    </row>
    <row r="18" spans="3:8">
      <c r="C18" s="266" t="s">
        <v>165</v>
      </c>
      <c r="D18" s="57">
        <v>892883</v>
      </c>
      <c r="E18" s="161">
        <v>882630</v>
      </c>
      <c r="H18" s="63"/>
    </row>
    <row r="19" spans="3:8">
      <c r="C19" s="266" t="s">
        <v>166</v>
      </c>
      <c r="D19" s="57">
        <v>1906917</v>
      </c>
      <c r="E19" s="161">
        <v>1542766</v>
      </c>
      <c r="G19" s="64"/>
      <c r="H19" s="63"/>
    </row>
    <row r="20" spans="3:8">
      <c r="C20" s="266" t="s">
        <v>167</v>
      </c>
      <c r="D20" s="57">
        <v>18898</v>
      </c>
      <c r="E20" s="161">
        <v>0</v>
      </c>
      <c r="G20" s="64"/>
      <c r="H20" s="63"/>
    </row>
    <row r="21" spans="3:8">
      <c r="C21" s="266" t="s">
        <v>168</v>
      </c>
      <c r="D21" s="57">
        <v>1626705</v>
      </c>
      <c r="E21" s="161">
        <v>1138772</v>
      </c>
      <c r="H21" s="63"/>
    </row>
    <row r="22" spans="3:8">
      <c r="C22" s="266" t="s">
        <v>201</v>
      </c>
      <c r="D22" s="57">
        <v>-21551</v>
      </c>
      <c r="E22" s="161">
        <v>0</v>
      </c>
      <c r="H22" s="63"/>
    </row>
    <row r="23" spans="3:8">
      <c r="C23" s="266" t="s">
        <v>169</v>
      </c>
      <c r="D23" s="57">
        <v>-7346</v>
      </c>
      <c r="E23" s="161">
        <v>-64</v>
      </c>
      <c r="H23" s="63"/>
    </row>
    <row r="24" spans="3:8">
      <c r="C24" s="266" t="s">
        <v>170</v>
      </c>
      <c r="D24" s="57">
        <v>-3333001</v>
      </c>
      <c r="E24" s="161">
        <v>-145160</v>
      </c>
      <c r="H24" s="63"/>
    </row>
    <row r="25" spans="3:8">
      <c r="C25" s="266" t="s">
        <v>171</v>
      </c>
      <c r="D25" s="57">
        <v>-2824694</v>
      </c>
      <c r="E25" s="161">
        <v>-295123</v>
      </c>
      <c r="H25" s="63"/>
    </row>
    <row r="26" spans="3:8">
      <c r="C26" s="266" t="s">
        <v>172</v>
      </c>
      <c r="D26" s="57">
        <v>-68609818</v>
      </c>
      <c r="E26" s="161">
        <v>-93317979</v>
      </c>
      <c r="H26" s="63"/>
    </row>
    <row r="27" spans="3:8">
      <c r="C27" s="266" t="s">
        <v>173</v>
      </c>
      <c r="D27" s="57">
        <v>-761213</v>
      </c>
      <c r="E27" s="161">
        <v>-1604118</v>
      </c>
      <c r="H27" s="63"/>
    </row>
    <row r="28" spans="3:8">
      <c r="C28" s="266" t="s">
        <v>175</v>
      </c>
      <c r="D28" s="57">
        <v>-80500</v>
      </c>
      <c r="E28" s="161">
        <v>0</v>
      </c>
      <c r="H28" s="63"/>
    </row>
    <row r="29" spans="3:8">
      <c r="C29" s="266" t="s">
        <v>176</v>
      </c>
      <c r="D29" s="57">
        <v>-67877772</v>
      </c>
      <c r="E29" s="161">
        <v>-70668007</v>
      </c>
      <c r="H29" s="63"/>
    </row>
    <row r="30" spans="3:8">
      <c r="C30" s="266" t="s">
        <v>177</v>
      </c>
      <c r="D30" s="57">
        <v>10463479</v>
      </c>
      <c r="E30" s="161">
        <v>-39579856</v>
      </c>
      <c r="H30" s="63"/>
    </row>
    <row r="31" spans="3:8">
      <c r="C31" s="266" t="s">
        <v>178</v>
      </c>
      <c r="D31" s="57">
        <v>40094286</v>
      </c>
      <c r="E31" s="161">
        <v>-24364701</v>
      </c>
      <c r="H31" s="63"/>
    </row>
    <row r="32" spans="3:8">
      <c r="C32" s="266"/>
      <c r="D32" s="57"/>
      <c r="E32" s="161"/>
      <c r="H32" s="63"/>
    </row>
    <row r="33" spans="3:8" ht="15">
      <c r="C33" s="254" t="s">
        <v>8</v>
      </c>
      <c r="D33" s="58">
        <f>SUM(D13:D32)</f>
        <v>-31388932</v>
      </c>
      <c r="E33" s="164">
        <f>SUM(E13:E32)</f>
        <v>-158427766</v>
      </c>
      <c r="H33" s="63"/>
    </row>
    <row r="34" spans="3:8">
      <c r="C34" s="255"/>
      <c r="D34" s="57"/>
      <c r="E34" s="161"/>
      <c r="H34" s="63"/>
    </row>
    <row r="35" spans="3:8">
      <c r="C35" s="254" t="s">
        <v>200</v>
      </c>
      <c r="D35" s="57"/>
      <c r="E35" s="161"/>
      <c r="H35" s="63"/>
    </row>
    <row r="36" spans="3:8">
      <c r="C36" s="266" t="s">
        <v>179</v>
      </c>
      <c r="D36" s="57">
        <v>-176108303</v>
      </c>
      <c r="E36" s="161">
        <v>-941497481</v>
      </c>
      <c r="H36" s="63"/>
    </row>
    <row r="37" spans="3:8">
      <c r="C37" s="266" t="s">
        <v>180</v>
      </c>
      <c r="D37" s="57">
        <v>24165792</v>
      </c>
      <c r="E37" s="161">
        <v>-64438863</v>
      </c>
      <c r="H37" s="63"/>
    </row>
    <row r="38" spans="3:8">
      <c r="C38" s="266" t="s">
        <v>182</v>
      </c>
      <c r="D38" s="57">
        <v>-33478423</v>
      </c>
      <c r="E38" s="161">
        <v>-31665783</v>
      </c>
      <c r="H38" s="63"/>
    </row>
    <row r="39" spans="3:8">
      <c r="C39" s="266" t="s">
        <v>181</v>
      </c>
      <c r="D39" s="57">
        <v>-1231605</v>
      </c>
      <c r="E39" s="161">
        <v>-6783225</v>
      </c>
    </row>
    <row r="40" spans="3:8">
      <c r="C40" s="266" t="s">
        <v>183</v>
      </c>
      <c r="D40" s="57">
        <v>123719</v>
      </c>
      <c r="E40" s="161">
        <v>91</v>
      </c>
    </row>
    <row r="41" spans="3:8">
      <c r="C41" s="266" t="s">
        <v>184</v>
      </c>
      <c r="D41" s="57">
        <v>102050</v>
      </c>
      <c r="E41" s="161">
        <v>113000</v>
      </c>
    </row>
    <row r="42" spans="3:8">
      <c r="C42" s="266" t="s">
        <v>185</v>
      </c>
      <c r="D42" s="57">
        <v>67121168</v>
      </c>
      <c r="E42" s="161">
        <v>297977145</v>
      </c>
    </row>
    <row r="43" spans="3:8">
      <c r="C43" s="266" t="s">
        <v>186</v>
      </c>
      <c r="D43" s="57">
        <v>-1353001</v>
      </c>
      <c r="E43" s="161">
        <v>1078200</v>
      </c>
    </row>
    <row r="44" spans="3:8">
      <c r="C44" s="266" t="s">
        <v>187</v>
      </c>
      <c r="D44" s="57">
        <v>-26346567</v>
      </c>
      <c r="E44" s="161">
        <v>33752718</v>
      </c>
    </row>
    <row r="45" spans="3:8">
      <c r="C45" s="266" t="s">
        <v>188</v>
      </c>
      <c r="D45" s="57">
        <v>245580</v>
      </c>
      <c r="E45" s="161">
        <v>94675</v>
      </c>
    </row>
    <row r="46" spans="3:8">
      <c r="C46" s="266" t="s">
        <v>189</v>
      </c>
      <c r="D46" s="57">
        <v>664920</v>
      </c>
      <c r="E46" s="161">
        <v>208754286</v>
      </c>
    </row>
    <row r="47" spans="3:8">
      <c r="C47" s="266" t="s">
        <v>190</v>
      </c>
      <c r="D47" s="57">
        <v>192</v>
      </c>
      <c r="E47" s="161">
        <v>40787</v>
      </c>
    </row>
    <row r="48" spans="3:8">
      <c r="C48" s="266" t="s">
        <v>191</v>
      </c>
      <c r="D48" s="57">
        <v>91378227</v>
      </c>
      <c r="E48" s="161">
        <v>64620795</v>
      </c>
    </row>
    <row r="49" spans="3:7">
      <c r="C49" s="266" t="s">
        <v>192</v>
      </c>
      <c r="D49" s="57">
        <v>372684</v>
      </c>
      <c r="E49" s="161">
        <v>305071</v>
      </c>
    </row>
    <row r="50" spans="3:7">
      <c r="C50" s="266" t="s">
        <v>193</v>
      </c>
      <c r="D50" s="57">
        <v>-2180763910</v>
      </c>
      <c r="E50" s="161">
        <v>-593741289</v>
      </c>
    </row>
    <row r="51" spans="3:7">
      <c r="C51" s="266" t="s">
        <v>194</v>
      </c>
      <c r="D51" s="57">
        <v>-1487696</v>
      </c>
      <c r="E51" s="161">
        <v>-950881</v>
      </c>
    </row>
    <row r="52" spans="3:7">
      <c r="C52" s="266" t="s">
        <v>195</v>
      </c>
      <c r="D52" s="57">
        <v>54753958</v>
      </c>
      <c r="E52" s="161">
        <v>29092270</v>
      </c>
      <c r="G52" s="64"/>
    </row>
    <row r="53" spans="3:7">
      <c r="C53" s="266" t="s">
        <v>196</v>
      </c>
      <c r="D53" s="57">
        <v>11138667</v>
      </c>
      <c r="E53" s="161">
        <v>-1373114</v>
      </c>
      <c r="F53" s="64"/>
    </row>
    <row r="54" spans="3:7">
      <c r="C54" s="266" t="s">
        <v>197</v>
      </c>
      <c r="D54" s="57">
        <v>92336</v>
      </c>
      <c r="E54" s="161">
        <v>-418351</v>
      </c>
    </row>
    <row r="55" spans="3:7">
      <c r="C55" s="266" t="s">
        <v>198</v>
      </c>
      <c r="D55" s="57">
        <v>26456</v>
      </c>
      <c r="E55" s="161">
        <v>0</v>
      </c>
    </row>
    <row r="56" spans="3:7" ht="15">
      <c r="C56" s="266" t="s">
        <v>199</v>
      </c>
      <c r="D56" s="58">
        <v>-888762</v>
      </c>
      <c r="E56" s="164">
        <v>-915510</v>
      </c>
    </row>
    <row r="57" spans="3:7">
      <c r="C57" s="258"/>
      <c r="D57" s="259"/>
      <c r="E57" s="257"/>
    </row>
    <row r="58" spans="3:7" ht="15">
      <c r="C58" s="254" t="s">
        <v>8</v>
      </c>
      <c r="D58" s="58">
        <f>SUM(D36:D57)</f>
        <v>-2171472518</v>
      </c>
      <c r="E58" s="164">
        <f>SUM(E36:E57)</f>
        <v>-1005955459</v>
      </c>
    </row>
    <row r="59" spans="3:7">
      <c r="C59" s="258"/>
      <c r="D59" s="259"/>
      <c r="E59" s="257"/>
    </row>
    <row r="60" spans="3:7" ht="15">
      <c r="C60" s="371" t="s">
        <v>203</v>
      </c>
      <c r="D60" s="58">
        <f>+D58+D33</f>
        <v>-2202861450</v>
      </c>
      <c r="E60" s="164">
        <f>+E58+E33</f>
        <v>-1164383225</v>
      </c>
    </row>
    <row r="61" spans="3:7" ht="15">
      <c r="C61" s="258"/>
      <c r="D61" s="58"/>
      <c r="E61" s="164"/>
    </row>
    <row r="62" spans="3:7" ht="15">
      <c r="C62" s="372" t="s">
        <v>205</v>
      </c>
      <c r="D62" s="58">
        <f>+D60+D10</f>
        <v>-2076027514</v>
      </c>
      <c r="E62" s="164">
        <f>+E60+E10</f>
        <v>-1056750326</v>
      </c>
    </row>
    <row r="63" spans="3:7">
      <c r="C63" s="258"/>
      <c r="D63" s="267"/>
      <c r="E63" s="268"/>
    </row>
    <row r="64" spans="3:7">
      <c r="C64" s="361" t="s">
        <v>206</v>
      </c>
      <c r="D64" s="267"/>
      <c r="E64" s="268"/>
    </row>
    <row r="65" spans="3:5">
      <c r="C65" s="373" t="s">
        <v>207</v>
      </c>
      <c r="D65" s="57">
        <v>119264041</v>
      </c>
      <c r="E65" s="161">
        <v>-211003569</v>
      </c>
    </row>
    <row r="66" spans="3:5">
      <c r="C66" s="373" t="s">
        <v>208</v>
      </c>
      <c r="D66" s="57">
        <v>-47670183</v>
      </c>
      <c r="E66" s="161">
        <v>-177107157</v>
      </c>
    </row>
    <row r="67" spans="3:5">
      <c r="C67" s="373" t="s">
        <v>209</v>
      </c>
      <c r="D67" s="57">
        <v>-448696</v>
      </c>
      <c r="E67" s="161">
        <v>-12286380</v>
      </c>
    </row>
    <row r="68" spans="3:5">
      <c r="C68" s="373" t="s">
        <v>210</v>
      </c>
      <c r="D68" s="57">
        <v>-2671627</v>
      </c>
      <c r="E68" s="161">
        <v>-83006</v>
      </c>
    </row>
    <row r="69" spans="3:5">
      <c r="C69" s="373" t="s">
        <v>211</v>
      </c>
      <c r="D69" s="57">
        <v>0</v>
      </c>
      <c r="E69" s="161">
        <v>-1822560</v>
      </c>
    </row>
    <row r="70" spans="3:5" ht="15">
      <c r="C70" s="373" t="s">
        <v>212</v>
      </c>
      <c r="D70" s="58">
        <v>-628206</v>
      </c>
      <c r="E70" s="164">
        <v>-2569393</v>
      </c>
    </row>
    <row r="71" spans="3:5" ht="15">
      <c r="C71" s="258"/>
      <c r="D71" s="58"/>
      <c r="E71" s="164"/>
    </row>
    <row r="72" spans="3:5" ht="15">
      <c r="C72" s="372" t="s">
        <v>204</v>
      </c>
      <c r="D72" s="58">
        <v>67845329</v>
      </c>
      <c r="E72" s="164">
        <v>-404872065</v>
      </c>
    </row>
    <row r="73" spans="3:5">
      <c r="C73" s="258"/>
      <c r="D73" s="269"/>
      <c r="E73" s="270"/>
    </row>
    <row r="74" spans="3:5">
      <c r="C74" s="361" t="s">
        <v>213</v>
      </c>
      <c r="D74" s="269"/>
      <c r="E74" s="270"/>
    </row>
    <row r="75" spans="3:5">
      <c r="C75" s="363" t="s">
        <v>214</v>
      </c>
      <c r="D75" s="57">
        <v>-3591868</v>
      </c>
      <c r="E75" s="161">
        <v>56300168</v>
      </c>
    </row>
    <row r="76" spans="3:5">
      <c r="C76" s="362" t="s">
        <v>215</v>
      </c>
      <c r="D76" s="57">
        <v>2039997357</v>
      </c>
      <c r="E76" s="161">
        <v>1474491146</v>
      </c>
    </row>
    <row r="77" spans="3:5">
      <c r="C77" s="363" t="s">
        <v>211</v>
      </c>
      <c r="D77" s="57">
        <v>2142516</v>
      </c>
      <c r="E77" s="161">
        <v>1822560</v>
      </c>
    </row>
    <row r="78" spans="3:5" ht="15">
      <c r="C78" s="363" t="s">
        <v>216</v>
      </c>
      <c r="D78" s="58">
        <v>-95853254</v>
      </c>
      <c r="E78" s="164">
        <v>-80021158</v>
      </c>
    </row>
    <row r="79" spans="3:5" ht="15">
      <c r="C79" s="258"/>
      <c r="D79" s="58"/>
      <c r="E79" s="164"/>
    </row>
    <row r="80" spans="3:5" ht="15">
      <c r="C80" s="372" t="s">
        <v>217</v>
      </c>
      <c r="D80" s="58">
        <v>1942694751</v>
      </c>
      <c r="E80" s="164">
        <v>1452592716</v>
      </c>
    </row>
    <row r="81" spans="3:11">
      <c r="C81" s="258"/>
      <c r="D81" s="269"/>
      <c r="E81" s="270"/>
    </row>
    <row r="82" spans="3:11">
      <c r="C82" s="374" t="s">
        <v>218</v>
      </c>
      <c r="D82" s="57">
        <v>210660</v>
      </c>
      <c r="E82" s="161">
        <v>51645</v>
      </c>
    </row>
    <row r="83" spans="3:11">
      <c r="C83" s="361"/>
      <c r="D83" s="269"/>
      <c r="E83" s="270"/>
      <c r="J83" s="64"/>
    </row>
    <row r="84" spans="3:11">
      <c r="C84" s="361" t="s">
        <v>219</v>
      </c>
      <c r="D84" s="57">
        <v>-65698094</v>
      </c>
      <c r="E84" s="161">
        <v>-9081320</v>
      </c>
    </row>
    <row r="85" spans="3:11">
      <c r="C85" s="258"/>
      <c r="D85" s="57"/>
      <c r="E85" s="161"/>
      <c r="J85" s="64"/>
    </row>
    <row r="86" spans="3:11" ht="15">
      <c r="C86" s="361" t="s">
        <v>220</v>
      </c>
      <c r="D86" s="58">
        <v>122757827</v>
      </c>
      <c r="E86" s="164">
        <v>131628487</v>
      </c>
      <c r="J86" s="64"/>
    </row>
    <row r="87" spans="3:11">
      <c r="C87" s="361"/>
      <c r="D87" s="269"/>
      <c r="E87" s="270"/>
    </row>
    <row r="88" spans="3:11" ht="15">
      <c r="C88" s="361" t="s">
        <v>221</v>
      </c>
      <c r="D88" s="375">
        <v>57059733</v>
      </c>
      <c r="E88" s="376">
        <v>122547167</v>
      </c>
    </row>
    <row r="89" spans="3:11">
      <c r="C89" s="258"/>
      <c r="D89" s="272"/>
      <c r="E89" s="273"/>
    </row>
    <row r="90" spans="3:11" hidden="1">
      <c r="C90" s="258"/>
      <c r="D90" s="57"/>
      <c r="E90" s="161"/>
      <c r="I90" s="65"/>
      <c r="J90" s="65"/>
      <c r="K90" s="65"/>
    </row>
    <row r="91" spans="3:11" hidden="1">
      <c r="C91" s="258"/>
      <c r="D91" s="267"/>
      <c r="E91" s="268"/>
      <c r="I91" s="65"/>
      <c r="J91" s="65"/>
      <c r="K91" s="65"/>
    </row>
    <row r="92" spans="3:11">
      <c r="C92" s="258"/>
      <c r="D92" s="267"/>
      <c r="E92" s="268"/>
      <c r="I92" s="65"/>
      <c r="J92" s="65"/>
      <c r="K92" s="65"/>
    </row>
    <row r="93" spans="3:11">
      <c r="C93" s="377" t="s">
        <v>1</v>
      </c>
      <c r="D93" s="267"/>
      <c r="E93" s="268"/>
      <c r="I93" s="65"/>
      <c r="J93" s="65"/>
      <c r="K93" s="65"/>
    </row>
    <row r="94" spans="3:11">
      <c r="C94" s="258"/>
      <c r="D94" s="272"/>
      <c r="E94" s="268"/>
      <c r="I94" s="65"/>
      <c r="J94" s="65"/>
      <c r="K94" s="65"/>
    </row>
    <row r="95" spans="3:11">
      <c r="C95" s="397"/>
      <c r="D95" s="398"/>
      <c r="E95" s="399"/>
      <c r="I95" s="65"/>
      <c r="J95" s="65"/>
      <c r="K95" s="65"/>
    </row>
    <row r="96" spans="3:11">
      <c r="C96" s="377"/>
      <c r="D96" s="378"/>
      <c r="E96" s="379"/>
    </row>
    <row r="97" spans="3:15" ht="15.75">
      <c r="C97" s="377"/>
      <c r="D97" s="378"/>
      <c r="E97" s="379"/>
      <c r="F97" s="67"/>
      <c r="G97" s="67"/>
      <c r="H97" s="67"/>
      <c r="I97" s="67"/>
      <c r="J97" s="68"/>
      <c r="K97" s="67"/>
      <c r="L97" s="67"/>
      <c r="M97" s="69"/>
      <c r="N97" s="67"/>
      <c r="O97" s="67"/>
    </row>
    <row r="98" spans="3:15" ht="15.75">
      <c r="C98" s="380"/>
      <c r="D98" s="365"/>
      <c r="E98" s="381"/>
      <c r="F98" s="67"/>
      <c r="G98" s="67"/>
      <c r="H98" s="70"/>
      <c r="I98" s="67"/>
      <c r="J98" s="71"/>
      <c r="K98" s="72"/>
      <c r="L98" s="72"/>
      <c r="M98" s="73"/>
      <c r="N98" s="67"/>
      <c r="O98" s="67"/>
    </row>
    <row r="99" spans="3:15" ht="15.75">
      <c r="C99" s="374"/>
      <c r="D99" s="365"/>
      <c r="E99" s="379"/>
      <c r="F99" s="67"/>
      <c r="G99" s="67"/>
      <c r="H99" s="74"/>
      <c r="I99" s="67"/>
      <c r="J99" s="75"/>
      <c r="K99" s="67"/>
      <c r="L99" s="67"/>
      <c r="M99" s="69"/>
      <c r="N99" s="67"/>
      <c r="O99" s="67"/>
    </row>
    <row r="100" spans="3:15" ht="15.75">
      <c r="C100" s="377"/>
      <c r="D100" s="365"/>
      <c r="E100" s="379"/>
      <c r="F100" s="67"/>
      <c r="G100" s="67"/>
      <c r="H100" s="74"/>
      <c r="I100" s="67"/>
      <c r="J100" s="75"/>
      <c r="K100" s="67"/>
      <c r="L100" s="67"/>
      <c r="M100" s="69"/>
      <c r="N100" s="67"/>
      <c r="O100" s="67"/>
    </row>
    <row r="101" spans="3:15" ht="15.75">
      <c r="C101" s="377"/>
      <c r="D101" s="378"/>
      <c r="E101" s="379"/>
      <c r="F101" s="67"/>
      <c r="G101" s="67"/>
      <c r="H101" s="67"/>
      <c r="I101" s="67"/>
      <c r="J101" s="75"/>
      <c r="K101" s="67"/>
      <c r="L101" s="67"/>
      <c r="M101" s="69"/>
      <c r="N101" s="67"/>
      <c r="O101" s="67"/>
    </row>
    <row r="102" spans="3:15" ht="16.5" thickBot="1">
      <c r="C102" s="382"/>
      <c r="D102" s="383"/>
      <c r="E102" s="384"/>
      <c r="F102" s="67"/>
      <c r="G102" s="67"/>
      <c r="H102" s="67"/>
      <c r="I102" s="67"/>
      <c r="J102" s="75"/>
      <c r="K102" s="67"/>
      <c r="L102" s="67"/>
      <c r="M102" s="69"/>
      <c r="N102" s="67"/>
      <c r="O102" s="67"/>
    </row>
    <row r="103" spans="3:15" ht="15.75">
      <c r="C103" s="66"/>
      <c r="D103" s="76"/>
      <c r="E103" s="76"/>
      <c r="F103" s="67"/>
      <c r="G103" s="67"/>
      <c r="H103" s="67"/>
      <c r="I103" s="67"/>
      <c r="J103" s="68"/>
      <c r="K103" s="67"/>
      <c r="L103" s="67"/>
      <c r="M103" s="69"/>
      <c r="N103" s="67"/>
      <c r="O103" s="67"/>
    </row>
    <row r="104" spans="3:15" ht="15.75">
      <c r="C104" s="67"/>
      <c r="D104" s="67"/>
      <c r="E104" s="67"/>
      <c r="F104" s="67"/>
      <c r="G104" s="67"/>
      <c r="H104" s="67"/>
      <c r="I104" s="67"/>
      <c r="J104" s="68"/>
      <c r="K104" s="67"/>
      <c r="L104" s="67"/>
      <c r="M104" s="69"/>
      <c r="N104" s="67"/>
      <c r="O104" s="67"/>
    </row>
    <row r="105" spans="3:15" ht="15.75">
      <c r="C105" s="67"/>
      <c r="D105" s="67"/>
      <c r="E105" s="67"/>
      <c r="F105" s="67"/>
      <c r="G105" s="67"/>
      <c r="H105" s="67"/>
      <c r="I105" s="67"/>
      <c r="J105" s="68"/>
      <c r="K105" s="67"/>
      <c r="L105" s="67"/>
      <c r="M105" s="69"/>
      <c r="N105" s="67"/>
      <c r="O105" s="67"/>
    </row>
    <row r="106" spans="3:15">
      <c r="D106" s="77"/>
    </row>
    <row r="109" spans="3:15">
      <c r="C109" s="78"/>
    </row>
    <row r="110" spans="3:15" ht="12.75" customHeight="1">
      <c r="C110" s="78"/>
    </row>
  </sheetData>
  <sheetProtection algorithmName="SHA-512" hashValue="eTyd7zws0efM4HvaKB/9/TP4WECGHU83LnbrfT/RStzY43B/vP68y9aWHJHfUFyuQ+CHJIRmr1Ei5Yc3Pdw4SA==" saltValue="9LgsotJeHCzt4YZpa2HhDw==" spinCount="100000" sheet="1" objects="1" scenarios="1"/>
  <mergeCells count="1">
    <mergeCell ref="C95:E95"/>
  </mergeCells>
  <printOptions horizontalCentered="1"/>
  <pageMargins left="0.98425196850393704" right="0.51181102362204722" top="0.98425196850393704" bottom="0.78740157480314965" header="0.51181102362204722" footer="0.51181102362204722"/>
  <pageSetup scale="50" firstPageNumber="7" orientation="portrait" useFirstPageNumber="1" r:id="rId1"/>
  <headerFooter alignWithMargins="0">
    <oddFooter>&amp;C&amp;"Verdana,Normal"- &amp;P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252FCA-09D3-489C-84B4-2C1075CC6E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CF6F4D-C993-455D-A4AD-D51F722AE95E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343AD8-365D-4B38-8C4A-EFFF83C19F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Statement Financial Situation</vt:lpstr>
      <vt:lpstr>Income Statement</vt:lpstr>
      <vt:lpstr>Other Comprehensive Income</vt:lpstr>
      <vt:lpstr>Statement of Changes in Shareho</vt:lpstr>
      <vt:lpstr>Cash Flow Statement</vt:lpstr>
      <vt:lpstr>'Cash Flow Statement'!Área_de_impresión</vt:lpstr>
      <vt:lpstr>'Income Statement'!Área_de_impresión</vt:lpstr>
      <vt:lpstr>'Other Comprehensive Income'!Área_de_impresión</vt:lpstr>
      <vt:lpstr>'Statement Financial Situation'!Área_de_impresión</vt:lpstr>
      <vt:lpstr>'Statement of Changes in Shareho'!Área_de_impresión</vt:lpstr>
    </vt:vector>
  </TitlesOfParts>
  <Company>BCH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Oswaldo Diaz Alvarez</cp:lastModifiedBy>
  <cp:lastPrinted>2020-05-20T01:27:14Z</cp:lastPrinted>
  <dcterms:created xsi:type="dcterms:W3CDTF">1996-12-17T20:50:00Z</dcterms:created>
  <dcterms:modified xsi:type="dcterms:W3CDTF">2020-06-24T18:58:08Z</dcterms:modified>
</cp:coreProperties>
</file>