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EsteLibro" defaultThemeVersion="124226"/>
  <mc:AlternateContent xmlns:mc="http://schemas.openxmlformats.org/markup-compatibility/2006">
    <mc:Choice Requires="x15">
      <x15ac:absPath xmlns:x15ac="http://schemas.microsoft.com/office/spreadsheetml/2010/11/ac" url="C:\Users\oswal\OneDrive\Escritorio\Bancoldex\Info. Anual 2019\"/>
    </mc:Choice>
  </mc:AlternateContent>
  <xr:revisionPtr revIDLastSave="12" documentId="14_{A708D16A-5E8C-43C8-90A2-2EA9968545FA}" xr6:coauthVersionLast="44" xr6:coauthVersionMax="44" xr10:uidLastSave="{0B7366A1-95A1-45E6-B201-F45A4E37274F}"/>
  <bookViews>
    <workbookView xWindow="-120" yWindow="-120" windowWidth="20730" windowHeight="11160" tabRatio="730" activeTab="4" xr2:uid="{00000000-000D-0000-FFFF-FFFF00000000}"/>
  </bookViews>
  <sheets>
    <sheet name="Balance" sheetId="6" r:id="rId1"/>
    <sheet name="Estado de Resultados" sheetId="5" r:id="rId2"/>
    <sheet name="Otro Resultado Integral" sheetId="9" r:id="rId3"/>
    <sheet name="ECP" sheetId="11" r:id="rId4"/>
    <sheet name="EFE" sheetId="12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">[1]BALANCE!$Q$7:$T$3772</definedName>
    <definedName name="_xlnm.Print_Area" localSheetId="0">Balance!$I$2:$Q$58</definedName>
    <definedName name="_xlnm.Print_Area" localSheetId="3">ECP!$C$1:$L$55</definedName>
    <definedName name="_xlnm.Print_Area" localSheetId="4">EFE!$C$1:$E$108</definedName>
    <definedName name="_xlnm.Print_Area" localSheetId="1">'Estado de Resultados'!$C$1:$F$93</definedName>
    <definedName name="_xlnm.Print_Area" localSheetId="2">'Otro Resultado Integral'!$B$1:$D$58</definedName>
    <definedName name="CAJA">EFE!$C$9:$E$94</definedName>
    <definedName name="DIA">[2]ACTIVOS!$AF$11:$AG$22</definedName>
    <definedName name="FLUJO">[3]BALANCE!$B$7:$H$3776</definedName>
    <definedName name="FLUJOA">[3]ANEXO!$C$7:$I$229</definedName>
    <definedName name="LM">#REF!</definedName>
    <definedName name="ORI">#REF!</definedName>
    <definedName name="ORIP">[4]ORIP!$B$9:$K$214</definedName>
    <definedName name="PUC" localSheetId="4">[2]CUIF!$B$5:$AC$213</definedName>
    <definedName name="PUC">#REF!</definedName>
    <definedName name="TI">[5]NOPUC!$H$11:$H$169</definedName>
    <definedName name="_xlnm.Print_Titles" localSheetId="4">EFE!$1:$7</definedName>
    <definedName name="_xlnm.Print_Titles" localSheetId="1">'Estado de Resultados'!$1:$6</definedName>
    <definedName name="VALOR">[5]NOPUC!$I$11:$I$169</definedName>
    <definedName name="VALOR1">[5]NOPUC!$J$11:$J$169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1" l="1"/>
  <c r="L35" i="11"/>
  <c r="F68" i="5" l="1"/>
  <c r="E68" i="5"/>
  <c r="E61" i="12" l="1"/>
  <c r="E35" i="12" l="1"/>
  <c r="E63" i="12" s="1"/>
  <c r="E65" i="12" s="1"/>
  <c r="D35" i="12"/>
  <c r="D61" i="12"/>
  <c r="D63" i="12" l="1"/>
  <c r="D65" i="12" s="1"/>
  <c r="E86" i="12" l="1"/>
  <c r="D86" i="12"/>
  <c r="E76" i="12"/>
  <c r="D76" i="12"/>
  <c r="L37" i="11"/>
  <c r="L36" i="11"/>
  <c r="L34" i="11"/>
  <c r="K24" i="11"/>
  <c r="J24" i="11"/>
  <c r="J39" i="11" s="1"/>
  <c r="I24" i="11"/>
  <c r="H24" i="11"/>
  <c r="G24" i="11"/>
  <c r="F24" i="11"/>
  <c r="E24" i="11"/>
  <c r="D24" i="11"/>
  <c r="D39" i="11" s="1"/>
  <c r="L22" i="11"/>
  <c r="L20" i="11"/>
  <c r="L19" i="11"/>
  <c r="D41" i="9"/>
  <c r="C41" i="9"/>
  <c r="F58" i="5"/>
  <c r="E58" i="5"/>
  <c r="F47" i="5"/>
  <c r="F49" i="5" s="1"/>
  <c r="E47" i="5"/>
  <c r="E49" i="5" s="1"/>
  <c r="E70" i="5" l="1"/>
  <c r="E74" i="5" s="1"/>
  <c r="F70" i="5"/>
  <c r="F74" i="5" s="1"/>
  <c r="F39" i="11"/>
  <c r="G39" i="11"/>
  <c r="I39" i="11"/>
  <c r="E39" i="11"/>
  <c r="K39" i="11"/>
  <c r="H39" i="11"/>
  <c r="L24" i="11"/>
  <c r="D94" i="12"/>
  <c r="D115" i="12" s="1"/>
  <c r="E94" i="12"/>
  <c r="E115" i="12" s="1"/>
  <c r="L39" i="11" l="1"/>
</calcChain>
</file>

<file path=xl/sharedStrings.xml><?xml version="1.0" encoding="utf-8"?>
<sst xmlns="http://schemas.openxmlformats.org/spreadsheetml/2006/main" count="268" uniqueCount="240">
  <si>
    <t>ACTIVO</t>
  </si>
  <si>
    <t>PASIVO</t>
  </si>
  <si>
    <t>BANCO DE COMERCIO EXTERIOR DE COLOMBIA S.A.  -  BANCÓLDEX</t>
  </si>
  <si>
    <t>BANCO DE COMERCIO EXTERIOR DE COLOMBIA S.A. - BANCÓLDEX -</t>
  </si>
  <si>
    <t>IMPUESTO A LA RENTA Y COMPLEMENTARIOS</t>
  </si>
  <si>
    <t xml:space="preserve">Total pasivo </t>
  </si>
  <si>
    <t>Comisiones</t>
  </si>
  <si>
    <t>Pérdida en Venta de Cartera</t>
  </si>
  <si>
    <t>Otros</t>
  </si>
  <si>
    <t>Dividendos y Participaciones</t>
  </si>
  <si>
    <t>PATRIMONIO</t>
  </si>
  <si>
    <t>Cuentas comerciales por cobrar y otras cuentas por cobrar, neto</t>
  </si>
  <si>
    <t>Cuentas comerciales por pagar y otras cuentas por pagar</t>
  </si>
  <si>
    <t>DETERIORO DE ACTIVOS</t>
  </si>
  <si>
    <t>GASTOS DE OPERACIONES:</t>
  </si>
  <si>
    <t>Ingresos financieros cartera</t>
  </si>
  <si>
    <t>Ingresos financieros operaciones del mercado monetario y otros intereses</t>
  </si>
  <si>
    <t>Valoración de inversiones a valor razonable - instrumentos de deuda</t>
  </si>
  <si>
    <t>Valoración de inversiones a valor razonable - instrumentos de patrimonio</t>
  </si>
  <si>
    <t>Valoración a costo amortizado de inversiones</t>
  </si>
  <si>
    <t>Comisiones y honorarios</t>
  </si>
  <si>
    <t>Utilidad en la valoracion de operaciones de contado</t>
  </si>
  <si>
    <t>Utilidad en la valoración de derivados - de especulación</t>
  </si>
  <si>
    <t>Valoración de derivados - de cobertura</t>
  </si>
  <si>
    <t>Valoración de posiciones en corto de operac. repo abierto,  simultáneas y transf. temporal de valores</t>
  </si>
  <si>
    <t>Método de participación patrimonial</t>
  </si>
  <si>
    <t>Beneficios a empleados</t>
  </si>
  <si>
    <t>Otros activos</t>
  </si>
  <si>
    <t>Cuentas por cobrar</t>
  </si>
  <si>
    <t>Cartera de créditos</t>
  </si>
  <si>
    <t>Operaciones de leasing financiero</t>
  </si>
  <si>
    <t>Bienes recibidos en pago y restituidos</t>
  </si>
  <si>
    <t>Intereses depósitos y exigibilidades</t>
  </si>
  <si>
    <t>Intereses créditos de bancos y otras obligaciones financieras</t>
  </si>
  <si>
    <t>Financieros por operaciones del mercado monetario y otros intereses</t>
  </si>
  <si>
    <t>Pérdida en venta de bienes recibidos en pago y restituidos</t>
  </si>
  <si>
    <t>Instrumentos financieros a costo amortizado</t>
  </si>
  <si>
    <t>Total activo</t>
  </si>
  <si>
    <t>Instrumentos financieros a valor razonable</t>
  </si>
  <si>
    <t>Capital social</t>
  </si>
  <si>
    <t>Reserva legal</t>
  </si>
  <si>
    <t>Reservas ocasionales</t>
  </si>
  <si>
    <t>Pérdida en la valoracion de operaciones de contado</t>
  </si>
  <si>
    <t>Valoracion de derivados – de negociación</t>
  </si>
  <si>
    <t>Valoración de derivados – de cobertura</t>
  </si>
  <si>
    <t>Valoración en posiciones en corto de operac. repo abierto, simultáneas y transf. temporal de valores</t>
  </si>
  <si>
    <t>Las notas adjuntas son parte integral de los estados financieros</t>
  </si>
  <si>
    <t>Reservas estatutarias</t>
  </si>
  <si>
    <t>Total otro resultado integral</t>
  </si>
  <si>
    <t>Ganancias acumuladas ejercicios anteriores</t>
  </si>
  <si>
    <t>Instrumentos financieros derivados</t>
  </si>
  <si>
    <t>Otros activos financieros</t>
  </si>
  <si>
    <t>Activos por impuestos diferidos</t>
  </si>
  <si>
    <t>Otros activos no financieros</t>
  </si>
  <si>
    <t>Activos intangibles distintos de la plusvalía</t>
  </si>
  <si>
    <t>Pasivo por impuestos diferidos</t>
  </si>
  <si>
    <t>Pasivos por impuestos corrientes</t>
  </si>
  <si>
    <t>Ganancia en venta de inversiones  - instrumentos de deuda</t>
  </si>
  <si>
    <t>Inversiones  - instrumentos de patrimonio</t>
  </si>
  <si>
    <t>Honorarios</t>
  </si>
  <si>
    <t>Arrendamientos</t>
  </si>
  <si>
    <t>Impuestos y tasas</t>
  </si>
  <si>
    <t>Pérdida en Venta de Inversiones - instrumentos de deuda</t>
  </si>
  <si>
    <t>Inversiones a costo amortizado</t>
  </si>
  <si>
    <t>Notas</t>
  </si>
  <si>
    <t>Efectivo y equivalentes de efectivo</t>
  </si>
  <si>
    <r>
      <t xml:space="preserve">Inversiones a valor razonable con cambios en el ORI - instrumentos de deuda </t>
    </r>
    <r>
      <rPr>
        <sz val="10"/>
        <color theme="0"/>
        <rFont val="Verdana"/>
        <family val="2"/>
      </rPr>
      <t>………………………………………………...</t>
    </r>
  </si>
  <si>
    <r>
      <t>Inversiones a valor razonable con cambios en resultados - instrumentos de patrimonio</t>
    </r>
    <r>
      <rPr>
        <sz val="10"/>
        <color theme="0"/>
        <rFont val="Verdana"/>
        <family val="2"/>
      </rPr>
      <t>…………………………………………….</t>
    </r>
  </si>
  <si>
    <r>
      <t>Inversiones a valor razonable con cambios en el ORI - instrumentos de patrimonio</t>
    </r>
    <r>
      <rPr>
        <sz val="10"/>
        <color theme="0"/>
        <rFont val="Verdana"/>
        <family val="2"/>
      </rPr>
      <t>……………………………….</t>
    </r>
  </si>
  <si>
    <t>Las notas adjuntas son parte integral de estos estados financieros</t>
  </si>
  <si>
    <t>OTRO RESULTADO INTEGRAL</t>
  </si>
  <si>
    <t>RESULTADO INTEGRAL TOTAL</t>
  </si>
  <si>
    <t>Propiedades y equipo en arrendamiento operativo</t>
  </si>
  <si>
    <t>Inversión en acuerdos conjuntos</t>
  </si>
  <si>
    <t>Utilidad por venta de activos no corrientes mantenidos para la venta</t>
  </si>
  <si>
    <t>Cartera de crédito y operaciones de leasing financiero a costo amortizado, neto</t>
  </si>
  <si>
    <t>Ganancia (pérdida) del ejercicio</t>
  </si>
  <si>
    <t>Ingresos operacionales leasing</t>
  </si>
  <si>
    <t>Otro resultado integral, coberturas del flujo de efectivo</t>
  </si>
  <si>
    <t>Total otro resultado integral que no se reclasificará al resultado del periodo</t>
  </si>
  <si>
    <t>Total otro resultado integral que se reclasificará al resultado del periodo</t>
  </si>
  <si>
    <t>Ajustes en la aplicación por primera vez, neto impuesto diferido</t>
  </si>
  <si>
    <t>Diferencias entre los estados financieros consolidados y separados</t>
  </si>
  <si>
    <t>Inversiones en instrumentos de patrimonio, neto impuesto diferido</t>
  </si>
  <si>
    <t>Activos financieros disponibles para la venta</t>
  </si>
  <si>
    <t>Coberturas de flujos de efectivo, neto impuesto diferido</t>
  </si>
  <si>
    <t>Instrumentos financieros</t>
  </si>
  <si>
    <t>Pasivos estimados y provisiones</t>
  </si>
  <si>
    <t>ESTADOS DE RESULTADOS CONSOLIDADOS</t>
  </si>
  <si>
    <t>OTROS RESULTADOS INTEGRALES CONSOLIDADOS</t>
  </si>
  <si>
    <t>Otros impuestos por pagar</t>
  </si>
  <si>
    <t xml:space="preserve">Propiedades y equipo, neto  </t>
  </si>
  <si>
    <t>Propiedades de inversión</t>
  </si>
  <si>
    <t>Créditos de bancos y otras obligaciones financieras</t>
  </si>
  <si>
    <t>(Cifras expresadas en miles de pesos colombianos)</t>
  </si>
  <si>
    <t>(Cifras expresadas en miles de pesos colombianos excepto la utilidad neta por acción)</t>
  </si>
  <si>
    <t>Deterioro de inversiones en Instrumentos de deuda</t>
  </si>
  <si>
    <t>Participación no controlante</t>
  </si>
  <si>
    <t>Patrimonio atribuible a los propietarios</t>
  </si>
  <si>
    <t>RESULTADO INTEGRAL ATRIBUIBLE A</t>
  </si>
  <si>
    <t>RESULTADO INTEGRAL ATRIBUIBLE A LOS PROPIETARIOS DE LA CONTROLADORA</t>
  </si>
  <si>
    <t>RESULTADO INTEGRAL ATRIBUIBLE A PARTICIPACIONES NO CONTROLADORAS</t>
  </si>
  <si>
    <t>ESTADOS DE SITUACIÓN FINANCIERA CONSOLIDADOS AL 31 DE DICIEMBRE DE 2019 Y 2018</t>
  </si>
  <si>
    <t>POR LOS AÑOS TERMINADOS EL 31 DE DICIEMBRE DE 2019 Y 2018</t>
  </si>
  <si>
    <t>Total pasivo y patrimonio</t>
  </si>
  <si>
    <t>Ganancias o pérdidas participaciones no controladoras</t>
  </si>
  <si>
    <t>BANCO DE COMERCIO EXTERIOR DE COLOMBIA S.A. - BANCÓLDEX</t>
  </si>
  <si>
    <t>ESTADOS DE CAMBIOS EN EL PATRIMONIO NETO CONSOLIDADOS</t>
  </si>
  <si>
    <t>(Cifras expresadas en miles de pesos colombianos excepto utilidad neta por acción)</t>
  </si>
  <si>
    <t>Capital Social</t>
  </si>
  <si>
    <t>Reservas</t>
  </si>
  <si>
    <t>Ganancias y (pérdidas)</t>
  </si>
  <si>
    <t>Patrimonio de accionistas</t>
  </si>
  <si>
    <t>Legal</t>
  </si>
  <si>
    <t>Estatutaria</t>
  </si>
  <si>
    <t>Ocasionales</t>
  </si>
  <si>
    <t>Ganancias (pérdidas) acumuladas ejercicios anteriores</t>
  </si>
  <si>
    <t>SALDO AL 31 DE DICIEMBRE DE 2017</t>
  </si>
  <si>
    <t>Traslado a pérdidas acumuladas de ejercicios anteriores</t>
  </si>
  <si>
    <t>Distribución de la utilidad neta del periodo</t>
  </si>
  <si>
    <t xml:space="preserve">Utilidad para pago de dividendos </t>
  </si>
  <si>
    <t>Pago de dividendos en efectivo: $ 80.021.158</t>
  </si>
  <si>
    <t>Dividendo Acciones Preferencial Serie C y</t>
  </si>
  <si>
    <t xml:space="preserve">de $ 75.31 fue cancelado en 26 de Junio de 2018 </t>
  </si>
  <si>
    <t>Acciones ordinarias Serie A y Serie B</t>
  </si>
  <si>
    <t>de $ 75.31 fue entre 26 de junio de 2018 y 15 de diciembre</t>
  </si>
  <si>
    <t>de 2018, sobre 1.062.556.872 Acciones</t>
  </si>
  <si>
    <t>Movimiento del ejercicio</t>
  </si>
  <si>
    <t>Ganancias del ejercicio</t>
  </si>
  <si>
    <t>SALDO AL 31 DE DICIEMBRE DE 2018</t>
  </si>
  <si>
    <t>Pago de dividendos en efectivo: $ 90.853.254</t>
  </si>
  <si>
    <t xml:space="preserve">de $ 90.21 fue cancelado en 28 de Junio de 2019 </t>
  </si>
  <si>
    <t>de $ 90.21 fue entre 28 de junio de 2019 y 18 de julio</t>
  </si>
  <si>
    <t>SALDO AL 31 DE DICIEMBRE DE 2019</t>
  </si>
  <si>
    <t>Las notas adjuntas son parte integral de estos estados financieros.</t>
  </si>
  <si>
    <t>BANCO DE COMERCIO EXTERIOR DE COLOMBIA S.A.- BANCÓLDEX</t>
  </si>
  <si>
    <t>ESTADO DE FLUJO DE EFECTIVO CONSOLIDADOS</t>
  </si>
  <si>
    <t>FLUJOS DE EFECTIVO POR LAS ACTIVIDADES DE OPERACIÓN:</t>
  </si>
  <si>
    <t>Ajustes para conciliar la utilidad neta y el efectivo neto</t>
  </si>
  <si>
    <t xml:space="preserve"> (usado en) provisto las actividades de operación:</t>
  </si>
  <si>
    <t>Deterioro inversiones</t>
  </si>
  <si>
    <t>Deterioro cartera de créditos</t>
  </si>
  <si>
    <t>Deterioro cuentas por cobrar</t>
  </si>
  <si>
    <t>Deterioro activos no corriente mantenidos para la venta</t>
  </si>
  <si>
    <t>Deterioro propiedades y equipo en arrendamiento operativo</t>
  </si>
  <si>
    <t>Deterioro otros activos</t>
  </si>
  <si>
    <t>Gasto de Cesantías</t>
  </si>
  <si>
    <t>Depreciaciones de propiedades y equipo en arrendamiento operativo</t>
  </si>
  <si>
    <t>Revaluación propiedades y equipo en arrendamiento operativo</t>
  </si>
  <si>
    <t>Amortizaciones de intangibles</t>
  </si>
  <si>
    <t>Reintegro de deterioro de inversiones</t>
  </si>
  <si>
    <t>Reintegro de deterioro de cartera de créditos a costo amortizado</t>
  </si>
  <si>
    <t>Reintegro de deterioro cuentas por cobrar</t>
  </si>
  <si>
    <t>Reintegro de deterioro activos no corriente mantenidos para la venta</t>
  </si>
  <si>
    <t>Valoración de inversiones</t>
  </si>
  <si>
    <t>Valoración de derivados</t>
  </si>
  <si>
    <t>Aumento (disminución) en otros resutados integrales</t>
  </si>
  <si>
    <t>(Aumento) disminución en otros activos</t>
  </si>
  <si>
    <t>Producto de la venta de activos no corriente mantenidos para la venta</t>
  </si>
  <si>
    <t>Producto de la venta de propiedades y equipo en arrendamiento operativo</t>
  </si>
  <si>
    <t>Producto de la venta de activo intangible</t>
  </si>
  <si>
    <t>Reexpresión de creditos y otras obligaciones financieras</t>
  </si>
  <si>
    <t>Reexpresión de arrendamientos financieros</t>
  </si>
  <si>
    <t>Intereses arrendamiento financieros</t>
  </si>
  <si>
    <t>Pago de creditos y otras obligaciones financieras</t>
  </si>
  <si>
    <t>Pago de arrendamiento financiero</t>
  </si>
  <si>
    <t>Pago de cesantías</t>
  </si>
  <si>
    <t>FLUJOS DE EFECTIVO DE LAS ACTIVIDADES DE INVERSIÓN:</t>
  </si>
  <si>
    <t>Adiciones activos no corriente mantenidos para la venta</t>
  </si>
  <si>
    <t>Compras propiedades y equipo en arrendamiento operativo</t>
  </si>
  <si>
    <t>Compra activo intangible</t>
  </si>
  <si>
    <t>FLUJOS DE EFECTIVO DE LAS ACTIVIDADES DE FINANCIACIÓN:</t>
  </si>
  <si>
    <t>(Disminución) aumento instrumentos financieros a valor razonable</t>
  </si>
  <si>
    <t>Pago de Dividendos</t>
  </si>
  <si>
    <t>EFECTIVO Y EQUIVALENTES DE EFECTIVO AL COMIENZO DEL AÑO</t>
  </si>
  <si>
    <t>EFECTIVO Y EQUIVALENTES DE EFECTIVO AL FINAL DEL AÑO</t>
  </si>
  <si>
    <t>DISMINUCIÓN NETO EN EFECTIVO Y EQUIVALENTE DE EFECTIVO</t>
  </si>
  <si>
    <t>Efectivo neto usado en las actividades de operación</t>
  </si>
  <si>
    <t>Efectivo neto provisto (usado en) por las actividades de inversión</t>
  </si>
  <si>
    <t>Disminución en inversiones y operaciones con derivados</t>
  </si>
  <si>
    <t>Efectivo neto (usado en) provisto por en las actividades de financiación</t>
  </si>
  <si>
    <t>Ganancia del Ejercicio</t>
  </si>
  <si>
    <t>Disminución patrimonio producto de consolidación</t>
  </si>
  <si>
    <t>Aumento otro resultado integral</t>
  </si>
  <si>
    <t>Pérdida en venta de activos no corriente mantenidos para la venta, neto</t>
  </si>
  <si>
    <t>Utilidad en venta de inversiones, neto</t>
  </si>
  <si>
    <t>Aumento en cartera de crédito y operaciones de leasing financiero a costo amortizado</t>
  </si>
  <si>
    <t>Disminución (aumento) en cuentas por cobrar</t>
  </si>
  <si>
    <t>Aumento activo por impuesto diferido</t>
  </si>
  <si>
    <t>Aumento instrumentos financieros a costo amortizado</t>
  </si>
  <si>
    <t>(Disminución) aumento aceptaciones bancarias</t>
  </si>
  <si>
    <t>(Disminución) aumento Pasivo por impuestos diferidos</t>
  </si>
  <si>
    <t>Aumento cuentas por pagar</t>
  </si>
  <si>
    <t>Aumento (disminución) otros pasivos</t>
  </si>
  <si>
    <t>Aumento (disminución) otras provisiones</t>
  </si>
  <si>
    <t>Aumento beneficios a empleados</t>
  </si>
  <si>
    <t>Total del patrimonio</t>
  </si>
  <si>
    <t>Otros pasivos</t>
  </si>
  <si>
    <t>Coberturas del flujo de efectivo</t>
  </si>
  <si>
    <t>OTRAS</t>
  </si>
  <si>
    <t>COMPONENTES DE OTRO RESULTADO INTEGRAL QUE NO SE RECLASIFICARÁN AL RESULTADO 
  DEL PERIODO</t>
  </si>
  <si>
    <t>COMPONENTES DE OTRO RESULTADO INTEGRAL QUE SE RECLASIFICARÁN AL RESULTADO 
  DEL PERIODO</t>
  </si>
  <si>
    <t>Otro resultado integral acumulado</t>
  </si>
  <si>
    <t>Inversiones en asociadas</t>
  </si>
  <si>
    <t>Activos mantenidos para la venta, neto</t>
  </si>
  <si>
    <t>Participación de otro resultado integral de asociadas y subordinadas contabilizados utilizando el método de la participación</t>
  </si>
  <si>
    <t>GANANCIA, ANTES DE IMPUESTO A LA RENTA Y COMPLEMENTARIOS</t>
  </si>
  <si>
    <t>GANANCIAS DEL EJERCICIO</t>
  </si>
  <si>
    <t>GANANCIAS PARTICIPACIÓN NO CONTROLANTE</t>
  </si>
  <si>
    <t>GANANCIAS ATRIBUIBLE A LOS PROPIETARIOS</t>
  </si>
  <si>
    <t>Inversiones a valor razonable con cambios en el ORI - Instrumentos de deuda</t>
  </si>
  <si>
    <t>Instrumentos de deuda, neto impuesto diferido</t>
  </si>
  <si>
    <t>Revaluación de propiedad y equipo, neto impuesto diferido</t>
  </si>
  <si>
    <t>Ganancias o pérdidas participaciones controladoras</t>
  </si>
  <si>
    <t>Inversiones a valor razonable con cambios en resultados - instrumentos de deuda</t>
  </si>
  <si>
    <t>Compra propiedades y equipo</t>
  </si>
  <si>
    <t>Depreciaciones de propiedad y equipo</t>
  </si>
  <si>
    <t>Revaluación de propiedad y equipo</t>
  </si>
  <si>
    <t>Utilidad en venta de propiedad  y equipo, neto</t>
  </si>
  <si>
    <t>Producto de la venta de propiedades y equipo</t>
  </si>
  <si>
    <t>Disminución (aumento) en operaciones de mercado monetario</t>
  </si>
  <si>
    <t>Activos por derecho en uso</t>
  </si>
  <si>
    <t>Pasivo por arrendamiento financiero</t>
  </si>
  <si>
    <t>Cambios por reexpresión de activos</t>
  </si>
  <si>
    <t>Cambios por reexpresión de pasivos</t>
  </si>
  <si>
    <t>Subtotal</t>
  </si>
  <si>
    <t>Variación en cuentas de operaciones:</t>
  </si>
  <si>
    <t>Total Ajustes</t>
  </si>
  <si>
    <t>Activos por bienes en uso (Arrendamiento financiero)</t>
  </si>
  <si>
    <t>Pasivos por arrendamiento financieros</t>
  </si>
  <si>
    <t>OTROS INGRESOS Y GASTOS - NETO</t>
  </si>
  <si>
    <t xml:space="preserve">OTROS INGRESOS </t>
  </si>
  <si>
    <t xml:space="preserve">OTROS GASTOS </t>
  </si>
  <si>
    <t>Depreciaciones</t>
  </si>
  <si>
    <t>Amortizaciones</t>
  </si>
  <si>
    <t>INGRESOS DE OPERACIONES:</t>
  </si>
  <si>
    <t>GANANCIAS POR ACCIÓN</t>
  </si>
  <si>
    <t>RESULTADO OPERACIONAL</t>
  </si>
  <si>
    <t>Efecto por diferencia en cambio sobre el efectivo y equivalentes de efectivo</t>
  </si>
  <si>
    <t>Movimiento de otros resultados intergrales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</si>
</sst>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#,##0;\(#,##0\)"/>
    <numFmt numFmtId="169" formatCode="_-* #,##0_-;\-* #,##0_-;_-* &quot;-&quot;??_-;_-@_-"/>
    <numFmt numFmtId="170" formatCode="#,##0.00000"/>
    <numFmt numFmtId="171" formatCode="#,##0.000000000;\-#,##0.000000000"/>
    <numFmt numFmtId="172" formatCode="\C\O\P\ \ \ #,##0;\(#,##0\)"/>
    <numFmt numFmtId="173" formatCode="_ * #,##0.0000_)_C_$_ ;_ * \(#,##0.0000\)_C_$_ ;_ * &quot;-&quot;??_)_C_$_ ;_ @_ "/>
    <numFmt numFmtId="174" formatCode="_(* #,##0_);_(* \(#,##0\);_(* &quot;-&quot;??_);_(@_)"/>
    <numFmt numFmtId="175" formatCode="_ * #,##0.00_ ;_ * \-#,##0.00_ ;_ * &quot;-&quot;??_ ;_ @_ "/>
    <numFmt numFmtId="176" formatCode="_ &quot;$&quot;\ * #,##0.00_ ;_ &quot;$&quot;\ * \-#,##0.00_ ;_ &quot;$&quot;\ * &quot;-&quot;??_ ;_ @_ "/>
    <numFmt numFmtId="177" formatCode="_._.* #,##0_)_%;_._.* \(#,##0\)_%;_._.* 0_)_%;_._.@_)_%"/>
    <numFmt numFmtId="178" formatCode="_._.&quot;$&quot;* #,##0_)_%;_._.&quot;$&quot;* \(#,##0\)_%;_._.&quot;$&quot;* \ _)_%"/>
    <numFmt numFmtId="179" formatCode="_._.* #,##0.0_)_%;_._.* \(#,##0.0\)_%;_._.* \ .0_)_%"/>
    <numFmt numFmtId="180" formatCode="_._.* #,##0.00_)_%;_._.* \(#,##0.00\)_%;_._.* \ .00_)_%"/>
    <numFmt numFmtId="181" formatCode="_._.* #,##0.000_)_%;_._.* \(#,##0.000\)_%;_._.* \ .000_)_%"/>
    <numFmt numFmtId="182" formatCode="_._.* #,###\-_)_%;_._.* \(#,###\-\)_%;_._.* \-_)_%;_._.@_)_%"/>
    <numFmt numFmtId="183" formatCode="_._.&quot;$&quot;* #,##0.0_)_%;_._.&quot;$&quot;* \(#,##0.0\)_%;_._.&quot;$&quot;* \ .0_)_%"/>
    <numFmt numFmtId="184" formatCode="_._.&quot;$&quot;* #,##0.00_)_%;_._.&quot;$&quot;* \(#,##0.00\)_%;_._.&quot;$&quot;* \ .00_)_%"/>
    <numFmt numFmtId="185" formatCode="_._.&quot;$&quot;* #,##0.000_)_%;_._.&quot;$&quot;* \(#,##0.000\)_%;_._.&quot;$&quot;* \ .000_)_%"/>
    <numFmt numFmtId="186" formatCode="_._.&quot;$&quot;* #,##0_)_%;_._.&quot;$&quot;* \(#,##0\)_%;_._.&quot;$&quot;* 0_)_%;_._.@_)_%"/>
    <numFmt numFmtId="187" formatCode="mmmm\ d\,\ yyyy"/>
    <numFmt numFmtId="188" formatCode="_(0_)%;\(0\)%;\ \ _)\%"/>
    <numFmt numFmtId="189" formatCode="_._._(* 0_)%;_._.\(* 0\)%;_._._(* \ _)\%"/>
    <numFmt numFmtId="190" formatCode="_(0_)%;\(0\)%"/>
    <numFmt numFmtId="191" formatCode="_(0.0_)%;\(0.0\)%;\ \ .0_)%"/>
    <numFmt numFmtId="192" formatCode="_._._(* 0.0_)%;_._.\(* 0.0\)%;_._._(* \ .0_)%"/>
    <numFmt numFmtId="193" formatCode="_(0.0_)%;\(0.0\)%"/>
    <numFmt numFmtId="194" formatCode="_(0.00_)%;\(0.00\)%;\ \ .00_)%"/>
    <numFmt numFmtId="195" formatCode="_._._(* 0.00_)%;_._.\(* 0.00\)%;_._._(* \ .00_)%"/>
    <numFmt numFmtId="196" formatCode="_(0.00_)%;\(0.00\)%"/>
    <numFmt numFmtId="197" formatCode="_(0.000_)%;\(0.000\)%;\ \ .000_)%"/>
    <numFmt numFmtId="198" formatCode="_._._(* 0.000_)%;_._.\(* 0.000\)%;_._._(* \ .000_)%"/>
    <numFmt numFmtId="199" formatCode="_(0.000_)%;\(0.000\)%"/>
    <numFmt numFmtId="200" formatCode="_(* #,##0_);_(* \(#,##0\);_(* \ _)"/>
    <numFmt numFmtId="201" formatCode="_(* #,##0.0_);_(* \(#,##0.0\);_(* \ .0_)"/>
    <numFmt numFmtId="202" formatCode="_(* #,##0.00_);_(* \(#,##0.00\);_(* \ .00_)"/>
    <numFmt numFmtId="203" formatCode="_(* #,##0.000_);_(* \(#,##0.000\);_(* \ .000_)"/>
    <numFmt numFmtId="204" formatCode="_(* #,##0_);_(* \(#,##0\);_(* 0_);_(@_)"/>
    <numFmt numFmtId="205" formatCode="_(&quot;$&quot;* #,##0_);_(&quot;$&quot;* \(#,##0\);_(&quot;$&quot;* \ _)"/>
    <numFmt numFmtId="206" formatCode="_(&quot;$&quot;* #,##0.0_);_(&quot;$&quot;* \(#,##0.0\);_(&quot;$&quot;* \ .0_)"/>
    <numFmt numFmtId="207" formatCode="_(&quot;$&quot;* #,##0.00_);_(&quot;$&quot;* \(#,##0.00\);_(&quot;$&quot;* \ .00_)"/>
    <numFmt numFmtId="208" formatCode="_(&quot;$&quot;* #,##0.000_);_(&quot;$&quot;* \(#,##0.000\);_(&quot;$&quot;* \ .000_)"/>
    <numFmt numFmtId="209" formatCode="_(&quot;$&quot;* #,##0_);_(&quot;$&quot;* \(#,##0\);_(&quot;$&quot;* 0_);_(@_)"/>
    <numFmt numFmtId="210" formatCode="_._.* #,###\-_)_%;_._.* \(#,###\-\)_%;_._.* \-\ \ \ \ \ \ \ \ _)_%;_._.@_)_%"/>
    <numFmt numFmtId="211" formatCode="#,##0.00;\(#,##0.00\)"/>
    <numFmt numFmtId="212" formatCode="_._.&quot;$&quot;* #,##0_)_%;_._.&quot;$&quot;* \(#,##0\)_%;_._.&quot;$&quot;* \ \-_%"/>
    <numFmt numFmtId="213" formatCode="_._.* #,##0_)_%;_._.* \(#,##0\)_%;_._.* \ _)_%"/>
    <numFmt numFmtId="214" formatCode="_ * #,##0_ ;_ * \-#,##0_ ;_ * &quot;-&quot;_ ;_ @_ "/>
    <numFmt numFmtId="215" formatCode="_ &quot;$&quot;\ * #,##0_ ;_ &quot;$&quot;\ * \-#,##0_ ;_ &quot;$&quot;\ * &quot;-&quot;_ ;_ @_ "/>
    <numFmt numFmtId="216" formatCode="0%;;\ \ "/>
    <numFmt numFmtId="217" formatCode="_(&quot;$&quot;\ * #,##0.00_);_(&quot;$&quot;\ * \(#,##0.00\);_(&quot;$&quot;\ * &quot;-&quot;_);_(@_)"/>
    <numFmt numFmtId="218" formatCode="_._.&quot;$&quot;* #,##0.00_)_%;_._.&quot;$&quot;* \(#,##0.00\)_%;_._.&quot;$&quot;* \ _)_%"/>
  </numFmts>
  <fonts count="54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8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  <font>
      <u/>
      <sz val="16"/>
      <color indexed="12"/>
      <name val="ＭＳ Ｐゴシック"/>
      <family val="3"/>
      <charset val="128"/>
    </font>
    <font>
      <u val="singleAccounting"/>
      <sz val="12"/>
      <name val="Times New Roman"/>
      <family val="1"/>
    </font>
    <font>
      <b/>
      <sz val="11"/>
      <name val="Arial"/>
      <family val="2"/>
    </font>
    <font>
      <u val="singleAccounting"/>
      <sz val="10"/>
      <name val="Times New Roman"/>
      <family val="1"/>
    </font>
    <font>
      <u val="singleAccounting"/>
      <sz val="11"/>
      <name val="Times New Roman"/>
      <family val="1"/>
    </font>
    <font>
      <b/>
      <sz val="13"/>
      <name val="Arial"/>
      <family val="2"/>
    </font>
    <font>
      <sz val="10"/>
      <name val="StoneSerif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2"/>
      <name val="Calibri"/>
      <family val="2"/>
      <scheme val="minor"/>
    </font>
    <font>
      <u val="singleAccounting"/>
      <sz val="7"/>
      <name val="Calibri"/>
      <family val="2"/>
      <scheme val="minor"/>
    </font>
    <font>
      <sz val="7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color theme="0"/>
      <name val="Verdana"/>
      <family val="2"/>
    </font>
    <font>
      <u val="doubleAccounting"/>
      <sz val="10"/>
      <name val="Verdana"/>
      <family val="2"/>
    </font>
    <font>
      <u val="singleAccounting"/>
      <sz val="10"/>
      <name val="Verdana"/>
      <family val="2"/>
    </font>
    <font>
      <b/>
      <sz val="10"/>
      <color rgb="FF000000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b/>
      <sz val="11"/>
      <name val="Calibri"/>
      <family val="2"/>
      <scheme val="minor"/>
    </font>
    <font>
      <sz val="11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u/>
      <sz val="12"/>
      <name val="Verdana"/>
      <family val="2"/>
    </font>
    <font>
      <b/>
      <sz val="14"/>
      <name val="Verdana"/>
      <family val="2"/>
    </font>
    <font>
      <sz val="11"/>
      <color theme="1"/>
      <name val="Verdana"/>
      <family val="2"/>
    </font>
    <font>
      <u/>
      <sz val="11"/>
      <name val="Verdana"/>
      <family val="2"/>
    </font>
    <font>
      <sz val="12"/>
      <color indexed="8"/>
      <name val="Verdana"/>
      <family val="2"/>
    </font>
    <font>
      <sz val="12"/>
      <color theme="1"/>
      <name val="Verdana"/>
      <family val="2"/>
    </font>
    <font>
      <u val="doubleAccounting"/>
      <sz val="12"/>
      <name val="Times New Roman"/>
      <family val="1"/>
    </font>
    <font>
      <sz val="10"/>
      <name val="New Times Roman"/>
    </font>
    <font>
      <b/>
      <sz val="18"/>
      <color theme="3"/>
      <name val="Cambria"/>
      <family val="2"/>
      <scheme val="major"/>
    </font>
    <font>
      <u/>
      <sz val="1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431">
    <xf numFmtId="0" fontId="0" fillId="0" borderId="0" applyFill="0" applyBorder="0" applyAlignment="0" applyProtection="0">
      <protection locked="0"/>
    </xf>
    <xf numFmtId="213" fontId="16" fillId="0" borderId="0" applyFont="0" applyFill="0" applyBorder="0" applyAlignment="0" applyProtection="0"/>
    <xf numFmtId="214" fontId="5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NumberFormat="0" applyFill="0" applyBorder="0">
      <alignment vertical="center"/>
    </xf>
    <xf numFmtId="165" fontId="4" fillId="0" borderId="0" applyFont="0" applyFill="0" applyBorder="0" applyAlignment="0" applyProtection="0"/>
    <xf numFmtId="0" fontId="5" fillId="0" borderId="0">
      <alignment vertical="center"/>
    </xf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3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4" fillId="0" borderId="0"/>
    <xf numFmtId="0" fontId="9" fillId="0" borderId="0" applyNumberFormat="0" applyFill="0" applyBorder="0">
      <alignment vertical="center"/>
    </xf>
    <xf numFmtId="0" fontId="9" fillId="0" borderId="0" applyNumberFormat="0" applyFill="0" applyBorder="0">
      <alignment vertical="center"/>
    </xf>
    <xf numFmtId="0" fontId="9" fillId="0" borderId="0" applyNumberFormat="0" applyFill="0" applyBorder="0">
      <alignment vertical="center"/>
    </xf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>
      <alignment vertical="center"/>
    </xf>
    <xf numFmtId="0" fontId="4" fillId="0" borderId="0"/>
    <xf numFmtId="0" fontId="4" fillId="0" borderId="0"/>
    <xf numFmtId="0" fontId="9" fillId="0" borderId="0" applyNumberFormat="0" applyFill="0" applyBorder="0">
      <alignment vertical="center"/>
    </xf>
    <xf numFmtId="0" fontId="9" fillId="0" borderId="0" applyNumberFormat="0" applyFill="0" applyBorder="0">
      <alignment vertical="center"/>
    </xf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216" fontId="5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Fill="0" applyBorder="0" applyProtection="0">
      <alignment horizontal="center"/>
      <protection locked="0"/>
    </xf>
    <xf numFmtId="177" fontId="14" fillId="0" borderId="0" applyFill="0" applyBorder="0" applyAlignment="0" applyProtection="0"/>
    <xf numFmtId="0" fontId="7" fillId="0" borderId="0" applyFill="0" applyBorder="0" applyAlignment="0" applyProtection="0">
      <protection locked="0"/>
    </xf>
    <xf numFmtId="0" fontId="15" fillId="0" borderId="0" applyFill="0" applyBorder="0" applyProtection="0">
      <alignment horizontal="center"/>
      <protection locked="0"/>
    </xf>
    <xf numFmtId="0" fontId="8" fillId="0" borderId="0" applyFill="0" applyBorder="0" applyAlignment="0" applyProtection="0">
      <protection locked="0"/>
    </xf>
    <xf numFmtId="178" fontId="16" fillId="0" borderId="0" applyFont="0" applyFill="0" applyBorder="0" applyAlignment="0" applyProtection="0"/>
    <xf numFmtId="177" fontId="7" fillId="0" borderId="0"/>
    <xf numFmtId="179" fontId="8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7" fillId="0" borderId="0"/>
    <xf numFmtId="0" fontId="18" fillId="0" borderId="0" applyFill="0" applyBorder="0" applyAlignment="0" applyProtection="0">
      <protection locked="0"/>
    </xf>
    <xf numFmtId="183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6" fillId="0" borderId="0" applyFill="0" applyAlignment="0" applyProtection="0">
      <protection locked="0"/>
    </xf>
    <xf numFmtId="0" fontId="11" fillId="0" borderId="1" applyFill="0" applyAlignment="0" applyProtection="0">
      <protection locked="0"/>
    </xf>
    <xf numFmtId="188" fontId="16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17" fillId="0" borderId="0" applyFont="0" applyFill="0" applyBorder="0" applyAlignment="0" applyProtection="0"/>
    <xf numFmtId="191" fontId="16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6" fillId="0" borderId="0" applyFont="0" applyFill="0" applyBorder="0" applyAlignment="0" applyProtection="0"/>
    <xf numFmtId="195" fontId="8" fillId="0" borderId="0" applyFont="0" applyFill="0" applyBorder="0" applyAlignment="0" applyProtection="0"/>
    <xf numFmtId="196" fontId="17" fillId="0" borderId="0" applyFont="0" applyFill="0" applyBorder="0" applyAlignment="0" applyProtection="0"/>
    <xf numFmtId="197" fontId="16" fillId="0" borderId="0" applyFont="0" applyFill="0" applyBorder="0" applyAlignment="0" applyProtection="0"/>
    <xf numFmtId="198" fontId="8" fillId="0" borderId="0" applyFont="0" applyFill="0" applyBorder="0" applyAlignment="0" applyProtection="0"/>
    <xf numFmtId="199" fontId="17" fillId="0" borderId="0" applyFont="0" applyFill="0" applyBorder="0" applyAlignment="0" applyProtection="0"/>
    <xf numFmtId="200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8" fillId="0" borderId="0" applyFont="0" applyFill="0" applyBorder="0" applyAlignment="0" applyProtection="0"/>
    <xf numFmtId="206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9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 applyFill="0" applyBorder="0" applyAlignment="0" applyProtection="0">
      <protection locked="0"/>
    </xf>
    <xf numFmtId="167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6" fontId="50" fillId="0" borderId="0"/>
  </cellStyleXfs>
  <cellXfs count="270">
    <xf numFmtId="0" fontId="0" fillId="0" borderId="0" xfId="0" applyProtection="1"/>
    <xf numFmtId="0" fontId="28" fillId="0" borderId="0" xfId="0" applyFont="1" applyFill="1" applyBorder="1" applyAlignment="1" applyProtection="1">
      <alignment horizontal="left" vertical="center"/>
    </xf>
    <xf numFmtId="0" fontId="33" fillId="0" borderId="0" xfId="0" applyFont="1" applyFill="1" applyAlignment="1" applyProtection="1"/>
    <xf numFmtId="0" fontId="27" fillId="0" borderId="0" xfId="0" applyFont="1" applyFill="1" applyBorder="1" applyAlignment="1" applyProtection="1">
      <alignment horizontal="center"/>
    </xf>
    <xf numFmtId="0" fontId="34" fillId="0" borderId="0" xfId="0" applyFont="1" applyFill="1" applyAlignment="1" applyProtection="1"/>
    <xf numFmtId="0" fontId="34" fillId="0" borderId="1" xfId="0" applyFont="1" applyFill="1" applyBorder="1" applyAlignment="1" applyProtection="1"/>
    <xf numFmtId="0" fontId="28" fillId="0" borderId="1" xfId="0" applyFont="1" applyFill="1" applyBorder="1" applyProtection="1"/>
    <xf numFmtId="0" fontId="28" fillId="0" borderId="0" xfId="0" applyFont="1" applyFill="1" applyProtection="1"/>
    <xf numFmtId="177" fontId="28" fillId="0" borderId="0" xfId="377" applyFont="1" applyFill="1"/>
    <xf numFmtId="0" fontId="28" fillId="0" borderId="0" xfId="0" applyFont="1" applyFill="1" applyBorder="1" applyProtection="1"/>
    <xf numFmtId="0" fontId="28" fillId="0" borderId="0" xfId="0" applyFont="1" applyFill="1" applyAlignment="1" applyProtection="1">
      <alignment horizontal="center"/>
    </xf>
    <xf numFmtId="37" fontId="28" fillId="0" borderId="0" xfId="0" applyNumberFormat="1" applyFont="1" applyFill="1" applyProtection="1"/>
    <xf numFmtId="0" fontId="27" fillId="0" borderId="0" xfId="0" applyFont="1" applyFill="1" applyBorder="1" applyAlignment="1" applyProtection="1">
      <alignment horizontal="left"/>
    </xf>
    <xf numFmtId="37" fontId="28" fillId="0" borderId="0" xfId="0" applyNumberFormat="1" applyFont="1" applyFill="1" applyAlignment="1" applyProtection="1">
      <alignment horizontal="centerContinuous"/>
    </xf>
    <xf numFmtId="0" fontId="28" fillId="0" borderId="0" xfId="0" applyFont="1" applyFill="1" applyBorder="1" applyAlignment="1" applyProtection="1">
      <alignment horizontal="left"/>
    </xf>
    <xf numFmtId="0" fontId="34" fillId="0" borderId="0" xfId="0" applyFont="1" applyFill="1" applyBorder="1" applyAlignment="1" applyProtection="1"/>
    <xf numFmtId="166" fontId="30" fillId="0" borderId="0" xfId="222" applyNumberFormat="1" applyFont="1" applyFill="1" applyBorder="1" applyAlignment="1">
      <alignment horizontal="right"/>
    </xf>
    <xf numFmtId="0" fontId="28" fillId="0" borderId="0" xfId="0" applyFont="1" applyFill="1" applyBorder="1" applyAlignment="1" applyProtection="1">
      <alignment horizontal="left" vertical="center" indent="1"/>
    </xf>
    <xf numFmtId="0" fontId="33" fillId="0" borderId="0" xfId="0" applyFont="1" applyFill="1" applyBorder="1" applyAlignment="1" applyProtection="1">
      <alignment horizontal="center"/>
    </xf>
    <xf numFmtId="0" fontId="28" fillId="0" borderId="0" xfId="228" applyFont="1" applyFill="1" applyAlignment="1">
      <alignment horizontal="left" indent="3"/>
    </xf>
    <xf numFmtId="177" fontId="28" fillId="0" borderId="0" xfId="382" applyFont="1" applyFill="1"/>
    <xf numFmtId="0" fontId="28" fillId="0" borderId="0" xfId="228" applyFont="1" applyFill="1" applyAlignment="1">
      <alignment horizontal="left" indent="1"/>
    </xf>
    <xf numFmtId="0" fontId="28" fillId="0" borderId="0" xfId="0" applyFont="1" applyFill="1" applyAlignment="1" applyProtection="1">
      <alignment vertical="center"/>
    </xf>
    <xf numFmtId="0" fontId="28" fillId="0" borderId="0" xfId="228" applyFont="1" applyFill="1" applyAlignment="1">
      <alignment horizontal="left" indent="2"/>
    </xf>
    <xf numFmtId="0" fontId="28" fillId="0" borderId="0" xfId="228" applyFont="1" applyFill="1" applyAlignment="1">
      <alignment horizontal="left" indent="6"/>
    </xf>
    <xf numFmtId="0" fontId="28" fillId="0" borderId="0" xfId="228" applyFont="1" applyFill="1" applyAlignment="1">
      <alignment horizontal="left" vertical="center" indent="1"/>
    </xf>
    <xf numFmtId="0" fontId="28" fillId="0" borderId="0" xfId="228" applyFont="1" applyFill="1" applyAlignment="1">
      <alignment horizontal="left" vertical="center" indent="6"/>
    </xf>
    <xf numFmtId="0" fontId="27" fillId="0" borderId="0" xfId="0" applyFont="1" applyFill="1" applyAlignment="1" applyProtection="1">
      <alignment horizontal="left"/>
    </xf>
    <xf numFmtId="0" fontId="28" fillId="0" borderId="0" xfId="0" applyFont="1" applyFill="1" applyAlignment="1" applyProtection="1">
      <alignment horizontal="left"/>
    </xf>
    <xf numFmtId="0" fontId="28" fillId="0" borderId="0" xfId="228" applyFont="1" applyFill="1"/>
    <xf numFmtId="0" fontId="40" fillId="0" borderId="0" xfId="0" applyFont="1" applyFill="1" applyProtection="1"/>
    <xf numFmtId="0" fontId="28" fillId="0" borderId="0" xfId="0" applyFont="1" applyFill="1" applyAlignment="1" applyProtection="1">
      <alignment horizontal="left" indent="1"/>
    </xf>
    <xf numFmtId="3" fontId="33" fillId="0" borderId="0" xfId="419" applyNumberFormat="1" applyFont="1" applyFill="1"/>
    <xf numFmtId="3" fontId="45" fillId="0" borderId="0" xfId="419" applyNumberFormat="1" applyFont="1" applyFill="1"/>
    <xf numFmtId="43" fontId="45" fillId="0" borderId="0" xfId="420" applyFont="1" applyFill="1"/>
    <xf numFmtId="0" fontId="45" fillId="0" borderId="0" xfId="419" applyFont="1" applyFill="1"/>
    <xf numFmtId="0" fontId="46" fillId="0" borderId="0" xfId="421" applyFont="1" applyFill="1"/>
    <xf numFmtId="43" fontId="34" fillId="0" borderId="0" xfId="420" applyFont="1" applyFill="1"/>
    <xf numFmtId="0" fontId="34" fillId="0" borderId="0" xfId="419" applyFont="1" applyFill="1"/>
    <xf numFmtId="3" fontId="34" fillId="0" borderId="0" xfId="419" applyNumberFormat="1" applyFont="1" applyFill="1"/>
    <xf numFmtId="43" fontId="34" fillId="0" borderId="0" xfId="420" applyFont="1" applyFill="1" applyAlignment="1">
      <alignment horizontal="left"/>
    </xf>
    <xf numFmtId="0" fontId="34" fillId="0" borderId="0" xfId="419" applyFont="1" applyFill="1" applyAlignment="1">
      <alignment horizontal="left"/>
    </xf>
    <xf numFmtId="3" fontId="34" fillId="0" borderId="1" xfId="419" applyNumberFormat="1" applyFont="1" applyFill="1" applyBorder="1"/>
    <xf numFmtId="3" fontId="36" fillId="0" borderId="1" xfId="419" applyNumberFormat="1" applyFont="1" applyFill="1" applyBorder="1"/>
    <xf numFmtId="3" fontId="34" fillId="0" borderId="0" xfId="419" applyNumberFormat="1" applyFont="1" applyFill="1" applyAlignment="1">
      <alignment horizontal="left"/>
    </xf>
    <xf numFmtId="0" fontId="27" fillId="0" borderId="0" xfId="421" applyFont="1" applyFill="1" applyAlignment="1">
      <alignment horizontal="center" wrapText="1"/>
    </xf>
    <xf numFmtId="0" fontId="28" fillId="0" borderId="0" xfId="422" applyFont="1" applyFill="1" applyProtection="1"/>
    <xf numFmtId="43" fontId="47" fillId="0" borderId="0" xfId="420" applyFont="1" applyFill="1"/>
    <xf numFmtId="43" fontId="28" fillId="0" borderId="0" xfId="420" applyFont="1" applyFill="1"/>
    <xf numFmtId="0" fontId="28" fillId="0" borderId="0" xfId="422" applyFont="1" applyFill="1" applyAlignment="1" applyProtection="1">
      <alignment vertical="center"/>
    </xf>
    <xf numFmtId="178" fontId="28" fillId="0" borderId="0" xfId="423" applyNumberFormat="1" applyFont="1" applyFill="1" applyAlignment="1">
      <alignment horizontal="right" vertical="center"/>
    </xf>
    <xf numFmtId="0" fontId="40" fillId="0" borderId="0" xfId="421" applyFont="1" applyFill="1" applyAlignment="1">
      <alignment horizontal="left" indent="1"/>
    </xf>
    <xf numFmtId="211" fontId="28" fillId="0" borderId="0" xfId="421" applyNumberFormat="1" applyFont="1" applyFill="1"/>
    <xf numFmtId="168" fontId="46" fillId="0" borderId="0" xfId="421" applyNumberFormat="1" applyFont="1" applyFill="1"/>
    <xf numFmtId="164" fontId="28" fillId="0" borderId="0" xfId="423" applyNumberFormat="1" applyFont="1" applyFill="1" applyAlignment="1">
      <alignment horizontal="right"/>
    </xf>
    <xf numFmtId="168" fontId="28" fillId="0" borderId="0" xfId="421" applyNumberFormat="1" applyFont="1" applyFill="1"/>
    <xf numFmtId="0" fontId="28" fillId="0" borderId="0" xfId="419" applyFont="1" applyFill="1" applyAlignment="1">
      <alignment horizontal="left"/>
    </xf>
    <xf numFmtId="182" fontId="28" fillId="0" borderId="0" xfId="386" applyNumberFormat="1" applyFont="1" applyFill="1"/>
    <xf numFmtId="43" fontId="36" fillId="0" borderId="0" xfId="420" applyFont="1" applyFill="1"/>
    <xf numFmtId="177" fontId="36" fillId="0" borderId="0" xfId="382" applyFont="1" applyFill="1"/>
    <xf numFmtId="0" fontId="28" fillId="0" borderId="0" xfId="419" applyFont="1" applyFill="1" applyAlignment="1">
      <alignment horizontal="left" indent="1"/>
    </xf>
    <xf numFmtId="0" fontId="28" fillId="0" borderId="0" xfId="419" applyFont="1" applyFill="1" applyAlignment="1">
      <alignment horizontal="left" indent="2"/>
    </xf>
    <xf numFmtId="0" fontId="28" fillId="0" borderId="0" xfId="419" applyFont="1" applyFill="1" applyAlignment="1">
      <alignment horizontal="left" indent="3"/>
    </xf>
    <xf numFmtId="210" fontId="28" fillId="0" borderId="0" xfId="386" applyNumberFormat="1" applyFont="1" applyFill="1"/>
    <xf numFmtId="0" fontId="28" fillId="0" borderId="0" xfId="419" applyFont="1" applyFill="1" applyAlignment="1">
      <alignment horizontal="left" vertical="center" indent="1"/>
    </xf>
    <xf numFmtId="182" fontId="31" fillId="0" borderId="0" xfId="386" applyNumberFormat="1" applyFont="1" applyFill="1"/>
    <xf numFmtId="210" fontId="31" fillId="0" borderId="0" xfId="386" applyNumberFormat="1" applyFont="1" applyFill="1"/>
    <xf numFmtId="177" fontId="31" fillId="0" borderId="0" xfId="382" applyFont="1" applyFill="1"/>
    <xf numFmtId="0" fontId="36" fillId="0" borderId="0" xfId="419" applyFont="1" applyFill="1" applyAlignment="1">
      <alignment horizontal="left" vertical="center" indent="1"/>
    </xf>
    <xf numFmtId="168" fontId="36" fillId="0" borderId="0" xfId="424" applyNumberFormat="1" applyFont="1" applyFill="1" applyAlignment="1">
      <alignment horizontal="right"/>
    </xf>
    <xf numFmtId="165" fontId="36" fillId="0" borderId="0" xfId="425" applyFont="1" applyFill="1" applyAlignment="1">
      <alignment horizontal="right"/>
    </xf>
    <xf numFmtId="165" fontId="36" fillId="0" borderId="0" xfId="425" applyFont="1" applyFill="1"/>
    <xf numFmtId="186" fontId="30" fillId="0" borderId="0" xfId="430" applyFont="1" applyFill="1" applyAlignment="1">
      <alignment vertical="top"/>
    </xf>
    <xf numFmtId="169" fontId="36" fillId="0" borderId="0" xfId="420" applyNumberFormat="1" applyFont="1" applyFill="1"/>
    <xf numFmtId="0" fontId="28" fillId="0" borderId="1" xfId="422" applyFont="1" applyFill="1" applyBorder="1" applyProtection="1"/>
    <xf numFmtId="169" fontId="28" fillId="0" borderId="1" xfId="420" applyNumberFormat="1" applyFont="1" applyFill="1" applyBorder="1" applyProtection="1">
      <protection locked="0"/>
    </xf>
    <xf numFmtId="169" fontId="28" fillId="0" borderId="1" xfId="420" applyNumberFormat="1" applyFont="1" applyFill="1" applyBorder="1" applyAlignment="1">
      <alignment horizontal="right"/>
    </xf>
    <xf numFmtId="169" fontId="28" fillId="0" borderId="1" xfId="420" applyNumberFormat="1" applyFont="1" applyFill="1" applyBorder="1"/>
    <xf numFmtId="43" fontId="40" fillId="0" borderId="0" xfId="420" applyFont="1" applyFill="1"/>
    <xf numFmtId="177" fontId="40" fillId="0" borderId="0" xfId="377" applyFont="1" applyFill="1"/>
    <xf numFmtId="0" fontId="40" fillId="0" borderId="0" xfId="422" applyFont="1" applyFill="1" applyProtection="1"/>
    <xf numFmtId="169" fontId="40" fillId="0" borderId="0" xfId="420" applyNumberFormat="1" applyFont="1" applyFill="1" applyProtection="1">
      <protection locked="0"/>
    </xf>
    <xf numFmtId="169" fontId="40" fillId="0" borderId="0" xfId="420" applyNumberFormat="1" applyFont="1" applyFill="1" applyAlignment="1">
      <alignment horizontal="right"/>
    </xf>
    <xf numFmtId="169" fontId="40" fillId="0" borderId="0" xfId="420" applyNumberFormat="1" applyFont="1" applyFill="1"/>
    <xf numFmtId="0" fontId="48" fillId="0" borderId="0" xfId="422" applyFont="1" applyFill="1" applyAlignment="1" applyProtection="1">
      <alignment vertical="top"/>
    </xf>
    <xf numFmtId="169" fontId="48" fillId="0" borderId="0" xfId="420" applyNumberFormat="1" applyFont="1" applyFill="1" applyAlignment="1">
      <alignment vertical="top"/>
    </xf>
    <xf numFmtId="169" fontId="28" fillId="0" borderId="0" xfId="420" applyNumberFormat="1" applyFont="1" applyFill="1" applyProtection="1">
      <protection locked="0"/>
    </xf>
    <xf numFmtId="0" fontId="37" fillId="0" borderId="0" xfId="422" applyFont="1" applyFill="1" applyAlignment="1" applyProtection="1">
      <alignment vertical="top"/>
    </xf>
    <xf numFmtId="43" fontId="37" fillId="0" borderId="0" xfId="420" applyFont="1" applyFill="1" applyAlignment="1">
      <alignment vertical="top"/>
    </xf>
    <xf numFmtId="0" fontId="28" fillId="0" borderId="0" xfId="422" applyFont="1" applyFill="1" applyAlignment="1" applyProtection="1">
      <alignment horizontal="center"/>
    </xf>
    <xf numFmtId="43" fontId="38" fillId="0" borderId="0" xfId="420" applyFont="1" applyFill="1"/>
    <xf numFmtId="43" fontId="39" fillId="0" borderId="0" xfId="420" applyFont="1" applyFill="1" applyAlignment="1">
      <alignment horizontal="center" vertical="center"/>
    </xf>
    <xf numFmtId="0" fontId="38" fillId="0" borderId="0" xfId="422" applyFont="1" applyFill="1" applyProtection="1"/>
    <xf numFmtId="43" fontId="49" fillId="0" borderId="0" xfId="420" applyFont="1" applyFill="1"/>
    <xf numFmtId="0" fontId="49" fillId="0" borderId="0" xfId="422" applyFont="1" applyFill="1" applyProtection="1"/>
    <xf numFmtId="0" fontId="36" fillId="0" borderId="0" xfId="419" applyFont="1" applyFill="1"/>
    <xf numFmtId="43" fontId="46" fillId="0" borderId="0" xfId="420" applyFont="1" applyFill="1"/>
    <xf numFmtId="43" fontId="36" fillId="0" borderId="0" xfId="420" applyFont="1" applyFill="1" applyAlignment="1">
      <alignment horizontal="right"/>
    </xf>
    <xf numFmtId="174" fontId="34" fillId="0" borderId="0" xfId="425" applyNumberFormat="1" applyFont="1" applyFill="1"/>
    <xf numFmtId="0" fontId="25" fillId="0" borderId="0" xfId="378" applyFont="1" applyFill="1">
      <protection locked="0"/>
    </xf>
    <xf numFmtId="0" fontId="21" fillId="0" borderId="0" xfId="0" applyFont="1" applyFill="1" applyAlignment="1" applyProtection="1"/>
    <xf numFmtId="0" fontId="22" fillId="0" borderId="0" xfId="378" applyFont="1" applyFill="1">
      <protection locked="0"/>
    </xf>
    <xf numFmtId="0" fontId="20" fillId="0" borderId="0" xfId="378" applyFont="1" applyFill="1">
      <protection locked="0"/>
    </xf>
    <xf numFmtId="0" fontId="20" fillId="0" borderId="1" xfId="0" applyFont="1" applyFill="1" applyBorder="1" applyAlignment="1" applyProtection="1"/>
    <xf numFmtId="0" fontId="20" fillId="0" borderId="0" xfId="0" applyFont="1" applyFill="1" applyBorder="1" applyAlignment="1" applyProtection="1"/>
    <xf numFmtId="0" fontId="20" fillId="0" borderId="0" xfId="378" applyFont="1" applyFill="1" applyBorder="1">
      <protection locked="0"/>
    </xf>
    <xf numFmtId="177" fontId="25" fillId="0" borderId="0" xfId="377" applyFont="1" applyFill="1"/>
    <xf numFmtId="0" fontId="28" fillId="0" borderId="0" xfId="378" applyFont="1" applyFill="1" applyBorder="1">
      <protection locked="0"/>
    </xf>
    <xf numFmtId="0" fontId="27" fillId="0" borderId="0" xfId="379" applyFont="1" applyFill="1">
      <alignment horizontal="center"/>
      <protection locked="0"/>
    </xf>
    <xf numFmtId="177" fontId="20" fillId="0" borderId="0" xfId="377" applyFont="1" applyFill="1"/>
    <xf numFmtId="0" fontId="25" fillId="0" borderId="0" xfId="380" applyFont="1" applyFill="1" applyAlignment="1">
      <alignment vertical="center" wrapText="1"/>
      <protection locked="0"/>
    </xf>
    <xf numFmtId="166" fontId="28" fillId="0" borderId="0" xfId="222" applyNumberFormat="1" applyFont="1" applyFill="1" applyBorder="1" applyAlignment="1">
      <alignment horizontal="right"/>
    </xf>
    <xf numFmtId="178" fontId="28" fillId="0" borderId="0" xfId="3" applyNumberFormat="1" applyFont="1" applyFill="1" applyBorder="1" applyAlignment="1">
      <alignment horizontal="right"/>
    </xf>
    <xf numFmtId="0" fontId="28" fillId="0" borderId="0" xfId="0" applyFont="1" applyFill="1" applyBorder="1" applyAlignment="1" applyProtection="1">
      <alignment horizontal="left" vertical="center" indent="3"/>
    </xf>
    <xf numFmtId="164" fontId="28" fillId="0" borderId="0" xfId="3" applyNumberFormat="1" applyFont="1" applyFill="1" applyBorder="1" applyAlignment="1">
      <alignment horizontal="right"/>
    </xf>
    <xf numFmtId="0" fontId="28" fillId="0" borderId="0" xfId="0" applyFont="1" applyFill="1" applyBorder="1" applyAlignment="1" applyProtection="1">
      <alignment horizontal="left" vertical="center" wrapText="1" indent="2"/>
    </xf>
    <xf numFmtId="164" fontId="28" fillId="0" borderId="0" xfId="3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 applyProtection="1">
      <alignment horizontal="left" vertical="center" wrapText="1" indent="3"/>
    </xf>
    <xf numFmtId="164" fontId="28" fillId="0" borderId="0" xfId="222" applyNumberFormat="1" applyFont="1" applyFill="1" applyBorder="1" applyAlignment="1">
      <alignment horizontal="right"/>
    </xf>
    <xf numFmtId="210" fontId="28" fillId="0" borderId="0" xfId="386" applyNumberFormat="1" applyFont="1" applyFill="1" applyAlignment="1">
      <alignment vertical="center"/>
    </xf>
    <xf numFmtId="164" fontId="31" fillId="0" borderId="0" xfId="222" applyNumberFormat="1" applyFont="1" applyFill="1" applyBorder="1" applyAlignment="1">
      <alignment horizontal="right"/>
    </xf>
    <xf numFmtId="0" fontId="28" fillId="0" borderId="0" xfId="0" applyFont="1" applyFill="1" applyBorder="1" applyAlignment="1" applyProtection="1">
      <alignment horizontal="left" vertical="center" wrapText="1" indent="4"/>
    </xf>
    <xf numFmtId="177" fontId="28" fillId="0" borderId="0" xfId="382" applyFont="1" applyFill="1" applyAlignment="1">
      <alignment vertical="center"/>
    </xf>
    <xf numFmtId="0" fontId="27" fillId="0" borderId="0" xfId="0" applyFont="1" applyFill="1" applyBorder="1" applyAlignment="1" applyProtection="1">
      <alignment horizontal="left" vertical="center" indent="2"/>
    </xf>
    <xf numFmtId="0" fontId="28" fillId="0" borderId="0" xfId="0" applyFont="1" applyFill="1" applyBorder="1" applyAlignment="1" applyProtection="1">
      <alignment horizontal="left" vertical="center" indent="10"/>
    </xf>
    <xf numFmtId="0" fontId="28" fillId="0" borderId="0" xfId="0" applyFont="1" applyFill="1" applyBorder="1" applyAlignment="1" applyProtection="1">
      <alignment horizontal="left" vertical="center" indent="4"/>
    </xf>
    <xf numFmtId="0" fontId="28" fillId="0" borderId="0" xfId="0" applyFont="1" applyFill="1" applyBorder="1" applyAlignment="1" applyProtection="1">
      <alignment horizontal="left" vertical="center" wrapText="1" indent="5"/>
    </xf>
    <xf numFmtId="0" fontId="27" fillId="0" borderId="0" xfId="0" applyFont="1" applyFill="1" applyBorder="1" applyAlignment="1" applyProtection="1">
      <alignment horizontal="left" vertical="center" indent="3"/>
    </xf>
    <xf numFmtId="178" fontId="30" fillId="0" borderId="0" xfId="381" applyFont="1" applyFill="1" applyAlignment="1" applyProtection="1">
      <alignment vertical="center"/>
      <protection locked="0"/>
    </xf>
    <xf numFmtId="0" fontId="28" fillId="0" borderId="0" xfId="380" applyFont="1" applyFill="1" applyBorder="1">
      <protection locked="0"/>
    </xf>
    <xf numFmtId="0" fontId="28" fillId="0" borderId="1" xfId="378" applyFont="1" applyFill="1" applyBorder="1">
      <protection locked="0"/>
    </xf>
    <xf numFmtId="177" fontId="28" fillId="0" borderId="1" xfId="377" applyFont="1" applyFill="1" applyBorder="1" applyAlignment="1">
      <alignment horizontal="right"/>
    </xf>
    <xf numFmtId="177" fontId="28" fillId="0" borderId="0" xfId="377" applyFont="1" applyFill="1" applyBorder="1" applyAlignment="1">
      <alignment horizontal="right"/>
    </xf>
    <xf numFmtId="177" fontId="24" fillId="0" borderId="0" xfId="377" applyFont="1" applyFill="1"/>
    <xf numFmtId="177" fontId="23" fillId="0" borderId="0" xfId="377" applyFont="1" applyFill="1"/>
    <xf numFmtId="0" fontId="20" fillId="0" borderId="0" xfId="0" applyFont="1" applyFill="1" applyProtection="1"/>
    <xf numFmtId="0" fontId="22" fillId="0" borderId="0" xfId="0" applyFont="1" applyFill="1" applyProtection="1"/>
    <xf numFmtId="0" fontId="22" fillId="0" borderId="1" xfId="0" applyFont="1" applyFill="1" applyBorder="1" applyAlignment="1" applyProtection="1"/>
    <xf numFmtId="37" fontId="22" fillId="0" borderId="1" xfId="0" applyNumberFormat="1" applyFont="1" applyFill="1" applyBorder="1" applyProtection="1"/>
    <xf numFmtId="0" fontId="27" fillId="0" borderId="0" xfId="0" applyFont="1" applyFill="1" applyBorder="1" applyAlignment="1" applyProtection="1">
      <alignment horizontal="center" vertical="center" wrapText="1"/>
    </xf>
    <xf numFmtId="37" fontId="20" fillId="0" borderId="0" xfId="0" applyNumberFormat="1" applyFont="1" applyFill="1" applyProtection="1"/>
    <xf numFmtId="0" fontId="28" fillId="0" borderId="0" xfId="0" applyFont="1" applyFill="1" applyBorder="1" applyAlignment="1" applyProtection="1">
      <alignment horizontal="left" indent="1"/>
    </xf>
    <xf numFmtId="178" fontId="28" fillId="0" borderId="0" xfId="3" applyFont="1" applyFill="1" applyProtection="1">
      <protection locked="0"/>
    </xf>
    <xf numFmtId="168" fontId="20" fillId="0" borderId="0" xfId="0" applyNumberFormat="1" applyFont="1" applyFill="1" applyProtection="1"/>
    <xf numFmtId="172" fontId="20" fillId="0" borderId="0" xfId="0" applyNumberFormat="1" applyFont="1" applyFill="1" applyProtection="1"/>
    <xf numFmtId="37" fontId="20" fillId="0" borderId="0" xfId="0" applyNumberFormat="1" applyFont="1" applyFill="1" applyBorder="1" applyProtection="1"/>
    <xf numFmtId="168" fontId="26" fillId="0" borderId="0" xfId="0" applyNumberFormat="1" applyFont="1" applyFill="1" applyBorder="1" applyProtection="1"/>
    <xf numFmtId="168" fontId="20" fillId="0" borderId="0" xfId="0" applyNumberFormat="1" applyFont="1" applyFill="1" applyBorder="1" applyProtection="1"/>
    <xf numFmtId="0" fontId="20" fillId="0" borderId="0" xfId="0" applyFont="1" applyFill="1" applyBorder="1" applyProtection="1"/>
    <xf numFmtId="164" fontId="20" fillId="0" borderId="0" xfId="3" applyNumberFormat="1" applyFont="1" applyFill="1" applyBorder="1" applyAlignment="1">
      <alignment horizontal="right"/>
    </xf>
    <xf numFmtId="0" fontId="28" fillId="0" borderId="0" xfId="0" applyFont="1" applyFill="1" applyAlignment="1" applyProtection="1">
      <alignment horizontal="left" indent="2"/>
    </xf>
    <xf numFmtId="0" fontId="20" fillId="0" borderId="0" xfId="0" quotePrefix="1" applyFont="1" applyFill="1" applyProtection="1"/>
    <xf numFmtId="39" fontId="20" fillId="0" borderId="0" xfId="0" applyNumberFormat="1" applyFont="1" applyFill="1" applyBorder="1" applyProtection="1"/>
    <xf numFmtId="0" fontId="28" fillId="0" borderId="1" xfId="0" applyFont="1" applyFill="1" applyBorder="1" applyAlignment="1" applyProtection="1">
      <alignment horizontal="center"/>
    </xf>
    <xf numFmtId="39" fontId="28" fillId="0" borderId="1" xfId="0" applyNumberFormat="1" applyFont="1" applyFill="1" applyBorder="1" applyProtection="1"/>
    <xf numFmtId="0" fontId="28" fillId="0" borderId="0" xfId="0" applyFont="1" applyFill="1" applyBorder="1" applyAlignment="1" applyProtection="1">
      <alignment horizontal="center"/>
    </xf>
    <xf numFmtId="39" fontId="28" fillId="0" borderId="0" xfId="0" applyNumberFormat="1" applyFont="1" applyFill="1" applyBorder="1" applyProtection="1"/>
    <xf numFmtId="37" fontId="28" fillId="0" borderId="0" xfId="0" applyNumberFormat="1" applyFont="1" applyFill="1" applyBorder="1" applyProtection="1"/>
    <xf numFmtId="172" fontId="28" fillId="0" borderId="0" xfId="0" applyNumberFormat="1" applyFont="1" applyFill="1" applyProtection="1"/>
    <xf numFmtId="0" fontId="41" fillId="0" borderId="0" xfId="0" applyFont="1" applyFill="1" applyAlignment="1" applyProtection="1">
      <alignment vertical="center"/>
    </xf>
    <xf numFmtId="0" fontId="41" fillId="0" borderId="0" xfId="0" applyFont="1" applyFill="1" applyProtection="1"/>
    <xf numFmtId="0" fontId="40" fillId="0" borderId="0" xfId="0" applyFont="1" applyFill="1" applyAlignment="1" applyProtection="1">
      <alignment vertical="center"/>
    </xf>
    <xf numFmtId="0" fontId="36" fillId="0" borderId="0" xfId="0" applyFont="1" applyFill="1" applyAlignment="1" applyProtection="1">
      <alignment vertical="center"/>
    </xf>
    <xf numFmtId="0" fontId="36" fillId="0" borderId="0" xfId="0" applyFont="1" applyFill="1" applyProtection="1"/>
    <xf numFmtId="0" fontId="34" fillId="0" borderId="0" xfId="0" applyFont="1" applyFill="1" applyBorder="1" applyAlignment="1" applyProtection="1">
      <alignment horizontal="center"/>
    </xf>
    <xf numFmtId="0" fontId="36" fillId="0" borderId="1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/>
    </xf>
    <xf numFmtId="0" fontId="40" fillId="0" borderId="0" xfId="0" applyFont="1" applyFill="1" applyAlignment="1" applyProtection="1">
      <alignment horizontal="center"/>
    </xf>
    <xf numFmtId="0" fontId="40" fillId="0" borderId="0" xfId="0" applyFont="1" applyFill="1" applyBorder="1" applyAlignment="1" applyProtection="1">
      <alignment horizontal="center"/>
    </xf>
    <xf numFmtId="0" fontId="40" fillId="0" borderId="0" xfId="0" applyFont="1" applyFill="1" applyAlignment="1" applyProtection="1">
      <alignment horizontal="right"/>
    </xf>
    <xf numFmtId="0" fontId="40" fillId="0" borderId="0" xfId="0" applyFont="1" applyFill="1" applyBorder="1" applyAlignment="1" applyProtection="1">
      <alignment horizontal="centerContinuous"/>
    </xf>
    <xf numFmtId="38" fontId="40" fillId="0" borderId="0" xfId="1" applyNumberFormat="1" applyFont="1" applyFill="1" applyBorder="1" applyAlignment="1">
      <alignment horizontal="centerContinuous"/>
    </xf>
    <xf numFmtId="0" fontId="40" fillId="0" borderId="0" xfId="0" applyFont="1" applyFill="1" applyBorder="1" applyProtection="1"/>
    <xf numFmtId="1" fontId="42" fillId="0" borderId="0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/>
    <xf numFmtId="0" fontId="40" fillId="0" borderId="0" xfId="0" applyFont="1" applyFill="1" applyBorder="1" applyAlignment="1" applyProtection="1"/>
    <xf numFmtId="38" fontId="40" fillId="0" borderId="0" xfId="1" applyNumberFormat="1" applyFont="1" applyFill="1" applyBorder="1" applyAlignment="1"/>
    <xf numFmtId="0" fontId="43" fillId="0" borderId="0" xfId="0" applyFont="1" applyFill="1" applyAlignment="1" applyProtection="1">
      <alignment vertical="center" wrapText="1"/>
      <protection locked="0"/>
    </xf>
    <xf numFmtId="166" fontId="40" fillId="0" borderId="0" xfId="3" applyNumberFormat="1" applyFont="1" applyFill="1" applyBorder="1" applyAlignment="1">
      <alignment horizontal="right"/>
    </xf>
    <xf numFmtId="0" fontId="28" fillId="0" borderId="0" xfId="0" quotePrefix="1" applyFont="1" applyFill="1" applyBorder="1" applyAlignment="1" applyProtection="1">
      <alignment horizontal="left" vertical="center" wrapText="1" indent="1"/>
    </xf>
    <xf numFmtId="164" fontId="40" fillId="0" borderId="0" xfId="3" applyNumberFormat="1" applyFont="1" applyFill="1" applyBorder="1" applyAlignment="1">
      <alignment horizontal="right"/>
    </xf>
    <xf numFmtId="0" fontId="28" fillId="0" borderId="0" xfId="0" quotePrefix="1" applyFont="1" applyFill="1" applyBorder="1" applyAlignment="1" applyProtection="1">
      <alignment horizontal="left" vertical="center" indent="1"/>
    </xf>
    <xf numFmtId="0" fontId="28" fillId="0" borderId="0" xfId="0" applyFont="1" applyFill="1" applyBorder="1" applyAlignment="1" applyProtection="1">
      <alignment horizontal="left" indent="4"/>
    </xf>
    <xf numFmtId="177" fontId="40" fillId="0" borderId="0" xfId="0" applyNumberFormat="1" applyFont="1" applyFill="1" applyProtection="1"/>
    <xf numFmtId="0" fontId="28" fillId="0" borderId="0" xfId="0" quotePrefix="1" applyFont="1" applyFill="1" applyBorder="1" applyAlignment="1" applyProtection="1">
      <alignment horizontal="left" indent="1"/>
    </xf>
    <xf numFmtId="164" fontId="44" fillId="0" borderId="0" xfId="3" applyNumberFormat="1" applyFont="1" applyFill="1" applyBorder="1" applyAlignment="1">
      <alignment horizontal="right"/>
    </xf>
    <xf numFmtId="38" fontId="40" fillId="0" borderId="0" xfId="0" applyNumberFormat="1" applyFont="1" applyFill="1" applyBorder="1" applyProtection="1"/>
    <xf numFmtId="214" fontId="40" fillId="0" borderId="0" xfId="2" applyFont="1" applyFill="1" applyBorder="1" applyAlignment="1">
      <alignment horizontal="right"/>
    </xf>
    <xf numFmtId="38" fontId="40" fillId="0" borderId="0" xfId="0" applyNumberFormat="1" applyFont="1" applyFill="1" applyProtection="1"/>
    <xf numFmtId="164" fontId="28" fillId="0" borderId="1" xfId="0" applyNumberFormat="1" applyFont="1" applyFill="1" applyBorder="1" applyProtection="1"/>
    <xf numFmtId="0" fontId="28" fillId="0" borderId="1" xfId="0" applyFont="1" applyFill="1" applyBorder="1" applyAlignment="1" applyProtection="1">
      <alignment horizontal="centerContinuous"/>
    </xf>
    <xf numFmtId="164" fontId="40" fillId="0" borderId="0" xfId="0" applyNumberFormat="1" applyFont="1" applyFill="1" applyProtection="1"/>
    <xf numFmtId="0" fontId="27" fillId="0" borderId="0" xfId="0" applyFont="1" applyFill="1" applyProtection="1"/>
    <xf numFmtId="38" fontId="28" fillId="0" borderId="0" xfId="0" applyNumberFormat="1" applyFont="1" applyFill="1" applyProtection="1"/>
    <xf numFmtId="169" fontId="28" fillId="0" borderId="0" xfId="1" applyNumberFormat="1" applyFont="1" applyFill="1" applyBorder="1" applyAlignment="1">
      <alignment horizontal="right"/>
    </xf>
    <xf numFmtId="37" fontId="36" fillId="0" borderId="0" xfId="0" applyNumberFormat="1" applyFont="1" applyFill="1" applyAlignment="1" applyProtection="1">
      <alignment horizontal="center"/>
    </xf>
    <xf numFmtId="169" fontId="40" fillId="0" borderId="0" xfId="1" applyNumberFormat="1" applyFont="1" applyFill="1" applyBorder="1" applyAlignment="1">
      <alignment horizontal="right"/>
    </xf>
    <xf numFmtId="169" fontId="40" fillId="0" borderId="0" xfId="0" applyNumberFormat="1" applyFont="1" applyFill="1" applyAlignment="1" applyProtection="1">
      <alignment horizontal="right"/>
    </xf>
    <xf numFmtId="0" fontId="38" fillId="0" borderId="0" xfId="0" applyFont="1" applyFill="1" applyAlignment="1" applyProtection="1">
      <alignment vertical="center"/>
    </xf>
    <xf numFmtId="178" fontId="20" fillId="0" borderId="0" xfId="0" applyNumberFormat="1" applyFont="1" applyFill="1" applyProtection="1"/>
    <xf numFmtId="0" fontId="28" fillId="0" borderId="1" xfId="228" applyFont="1" applyFill="1" applyBorder="1"/>
    <xf numFmtId="0" fontId="27" fillId="0" borderId="0" xfId="228" applyFont="1" applyFill="1" applyAlignment="1">
      <alignment horizontal="center"/>
    </xf>
    <xf numFmtId="168" fontId="28" fillId="0" borderId="0" xfId="0" applyNumberFormat="1" applyFont="1" applyFill="1" applyProtection="1"/>
    <xf numFmtId="177" fontId="28" fillId="0" borderId="0" xfId="0" applyNumberFormat="1" applyFont="1" applyFill="1" applyAlignment="1" applyProtection="1">
      <alignment horizontal="right"/>
    </xf>
    <xf numFmtId="177" fontId="28" fillId="0" borderId="0" xfId="0" applyNumberFormat="1" applyFont="1" applyFill="1" applyProtection="1"/>
    <xf numFmtId="164" fontId="31" fillId="0" borderId="0" xfId="222" applyNumberFormat="1" applyFont="1" applyFill="1" applyAlignment="1">
      <alignment horizontal="right"/>
    </xf>
    <xf numFmtId="164" fontId="28" fillId="0" borderId="0" xfId="222" applyNumberFormat="1" applyFont="1" applyFill="1" applyAlignment="1">
      <alignment horizontal="right"/>
    </xf>
    <xf numFmtId="168" fontId="53" fillId="0" borderId="0" xfId="0" applyNumberFormat="1" applyFont="1" applyFill="1" applyProtection="1"/>
    <xf numFmtId="165" fontId="28" fillId="0" borderId="0" xfId="6" applyFont="1" applyFill="1"/>
    <xf numFmtId="168" fontId="28" fillId="0" borderId="1" xfId="0" applyNumberFormat="1" applyFont="1" applyFill="1" applyBorder="1" applyProtection="1"/>
    <xf numFmtId="0" fontId="34" fillId="0" borderId="0" xfId="0" applyFont="1" applyFill="1" applyAlignment="1" applyProtection="1">
      <alignment horizontal="center"/>
    </xf>
    <xf numFmtId="171" fontId="34" fillId="0" borderId="0" xfId="0" applyNumberFormat="1" applyFont="1" applyFill="1" applyAlignment="1" applyProtection="1">
      <alignment horizontal="center"/>
    </xf>
    <xf numFmtId="0" fontId="42" fillId="0" borderId="0" xfId="0" applyFont="1" applyFill="1" applyProtection="1"/>
    <xf numFmtId="0" fontId="42" fillId="0" borderId="0" xfId="0" applyFont="1" applyFill="1" applyAlignment="1" applyProtection="1">
      <alignment horizontal="right"/>
    </xf>
    <xf numFmtId="0" fontId="36" fillId="0" borderId="0" xfId="0" applyFont="1" applyFill="1" applyAlignment="1" applyProtection="1">
      <alignment horizontal="center"/>
    </xf>
    <xf numFmtId="0" fontId="40" fillId="0" borderId="0" xfId="228" applyFont="1" applyFill="1"/>
    <xf numFmtId="186" fontId="40" fillId="0" borderId="0" xfId="0" applyNumberFormat="1" applyFont="1" applyFill="1" applyProtection="1"/>
    <xf numFmtId="3" fontId="53" fillId="0" borderId="0" xfId="0" applyNumberFormat="1" applyFont="1" applyFill="1" applyProtection="1"/>
    <xf numFmtId="212" fontId="28" fillId="0" borderId="0" xfId="427" applyNumberFormat="1" applyFont="1" applyFill="1" applyProtection="1">
      <protection locked="0"/>
    </xf>
    <xf numFmtId="3" fontId="28" fillId="0" borderId="0" xfId="0" applyNumberFormat="1" applyFont="1" applyFill="1" applyProtection="1"/>
    <xf numFmtId="0" fontId="42" fillId="0" borderId="0" xfId="228" applyFont="1" applyFill="1"/>
    <xf numFmtId="3" fontId="42" fillId="0" borderId="0" xfId="228" applyNumberFormat="1" applyFont="1" applyFill="1"/>
    <xf numFmtId="0" fontId="42" fillId="0" borderId="1" xfId="228" applyFont="1" applyFill="1" applyBorder="1"/>
    <xf numFmtId="0" fontId="40" fillId="0" borderId="1" xfId="228" applyFont="1" applyFill="1" applyBorder="1"/>
    <xf numFmtId="0" fontId="28" fillId="0" borderId="0" xfId="0" applyFont="1" applyFill="1" applyBorder="1" applyAlignment="1" applyProtection="1">
      <alignment horizontal="center" vertical="center"/>
    </xf>
    <xf numFmtId="178" fontId="28" fillId="0" borderId="0" xfId="3" applyFont="1" applyFill="1" applyBorder="1" applyProtection="1">
      <protection locked="0"/>
    </xf>
    <xf numFmtId="177" fontId="28" fillId="0" borderId="0" xfId="382" applyFont="1" applyFill="1" applyBorder="1"/>
    <xf numFmtId="182" fontId="28" fillId="0" borderId="0" xfId="386" applyNumberFormat="1" applyFont="1" applyFill="1" applyBorder="1"/>
    <xf numFmtId="177" fontId="31" fillId="0" borderId="0" xfId="382" applyFont="1" applyFill="1" applyBorder="1"/>
    <xf numFmtId="177" fontId="28" fillId="0" borderId="0" xfId="382" applyFont="1" applyFill="1" applyBorder="1" applyAlignment="1">
      <alignment vertical="center"/>
    </xf>
    <xf numFmtId="177" fontId="40" fillId="0" borderId="0" xfId="0" applyNumberFormat="1" applyFont="1" applyFill="1" applyBorder="1" applyProtection="1"/>
    <xf numFmtId="0" fontId="40" fillId="0" borderId="0" xfId="0" applyFont="1" applyFill="1" applyBorder="1" applyAlignment="1" applyProtection="1">
      <alignment horizontal="center" vertical="center"/>
    </xf>
    <xf numFmtId="186" fontId="30" fillId="0" borderId="0" xfId="430" applyFont="1" applyFill="1" applyBorder="1" applyAlignment="1">
      <alignment vertical="top"/>
    </xf>
    <xf numFmtId="164" fontId="40" fillId="0" borderId="0" xfId="0" applyNumberFormat="1" applyFont="1" applyFill="1" applyBorder="1" applyProtection="1"/>
    <xf numFmtId="164" fontId="28" fillId="0" borderId="0" xfId="0" applyNumberFormat="1" applyFont="1" applyFill="1" applyBorder="1" applyProtection="1"/>
    <xf numFmtId="171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Protection="1"/>
    <xf numFmtId="37" fontId="28" fillId="0" borderId="0" xfId="0" applyNumberFormat="1" applyFont="1" applyFill="1" applyBorder="1" applyAlignment="1" applyProtection="1">
      <alignment horizontal="center"/>
    </xf>
    <xf numFmtId="0" fontId="28" fillId="0" borderId="3" xfId="0" applyFont="1" applyFill="1" applyBorder="1" applyAlignment="1" applyProtection="1">
      <alignment horizontal="right"/>
    </xf>
    <xf numFmtId="0" fontId="35" fillId="0" borderId="0" xfId="0" applyFont="1" applyFill="1" applyBorder="1" applyAlignment="1" applyProtection="1"/>
    <xf numFmtId="0" fontId="22" fillId="0" borderId="0" xfId="0" applyFont="1" applyFill="1" applyBorder="1" applyAlignment="1" applyProtection="1"/>
    <xf numFmtId="37" fontId="20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178" fontId="30" fillId="0" borderId="0" xfId="3" applyFont="1" applyFill="1" applyBorder="1" applyProtection="1">
      <protection locked="0"/>
    </xf>
    <xf numFmtId="0" fontId="20" fillId="0" borderId="0" xfId="0" applyFont="1" applyBorder="1" applyAlignment="1" applyProtection="1">
      <alignment horizontal="center"/>
    </xf>
    <xf numFmtId="218" fontId="30" fillId="0" borderId="0" xfId="3" applyNumberFormat="1" applyFont="1" applyFill="1" applyBorder="1" applyProtection="1">
      <protection locked="0"/>
    </xf>
    <xf numFmtId="217" fontId="30" fillId="0" borderId="0" xfId="222" applyNumberFormat="1" applyFont="1" applyBorder="1" applyAlignment="1">
      <alignment horizontal="right"/>
    </xf>
    <xf numFmtId="170" fontId="28" fillId="0" borderId="0" xfId="1" applyNumberFormat="1" applyFont="1" applyFill="1" applyBorder="1" applyAlignment="1">
      <alignment horizontal="centerContinuous"/>
    </xf>
    <xf numFmtId="43" fontId="27" fillId="0" borderId="0" xfId="420" applyFont="1" applyFill="1" applyAlignment="1">
      <alignment horizontal="center" wrapText="1"/>
    </xf>
    <xf numFmtId="0" fontId="33" fillId="0" borderId="0" xfId="0" applyFont="1" applyFill="1" applyBorder="1" applyAlignment="1" applyProtection="1"/>
    <xf numFmtId="0" fontId="28" fillId="0" borderId="0" xfId="0" applyFont="1" applyFill="1" applyBorder="1" applyAlignment="1" applyProtection="1">
      <alignment horizontal="left" wrapText="1" indent="2"/>
    </xf>
    <xf numFmtId="0" fontId="28" fillId="0" borderId="0" xfId="0" applyFont="1" applyFill="1" applyBorder="1" applyAlignment="1" applyProtection="1">
      <alignment horizontal="left" indent="2"/>
    </xf>
    <xf numFmtId="0" fontId="28" fillId="0" borderId="0" xfId="0" applyFont="1" applyFill="1" applyBorder="1" applyAlignment="1" applyProtection="1">
      <alignment horizontal="left" vertical="center" wrapText="1" indent="1"/>
    </xf>
    <xf numFmtId="0" fontId="36" fillId="0" borderId="0" xfId="0" applyFont="1" applyFill="1" applyBorder="1" applyProtection="1"/>
    <xf numFmtId="0" fontId="32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173" fontId="20" fillId="0" borderId="0" xfId="1" applyNumberFormat="1" applyFont="1" applyFill="1" applyBorder="1"/>
    <xf numFmtId="0" fontId="28" fillId="0" borderId="0" xfId="0" applyFont="1" applyBorder="1" applyAlignment="1" applyProtection="1">
      <alignment vertical="center"/>
    </xf>
    <xf numFmtId="37" fontId="28" fillId="0" borderId="1" xfId="0" applyNumberFormat="1" applyFont="1" applyFill="1" applyBorder="1" applyProtection="1"/>
    <xf numFmtId="0" fontId="40" fillId="0" borderId="4" xfId="0" applyFont="1" applyFill="1" applyBorder="1" applyProtection="1"/>
    <xf numFmtId="0" fontId="40" fillId="0" borderId="4" xfId="0" applyFont="1" applyFill="1" applyBorder="1" applyAlignment="1" applyProtection="1">
      <alignment horizontal="center"/>
    </xf>
    <xf numFmtId="0" fontId="40" fillId="0" borderId="4" xfId="0" applyFont="1" applyFill="1" applyBorder="1" applyAlignment="1" applyProtection="1">
      <alignment horizontal="right"/>
    </xf>
    <xf numFmtId="0" fontId="40" fillId="0" borderId="0" xfId="0" applyFont="1" applyFill="1" applyBorder="1" applyAlignment="1" applyProtection="1">
      <alignment horizontal="right"/>
    </xf>
    <xf numFmtId="1" fontId="42" fillId="0" borderId="0" xfId="0" applyNumberFormat="1" applyFont="1" applyFill="1" applyBorder="1" applyAlignment="1" applyProtection="1">
      <alignment horizontal="right"/>
    </xf>
    <xf numFmtId="0" fontId="28" fillId="0" borderId="1" xfId="0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0" fontId="28" fillId="0" borderId="0" xfId="0" applyFont="1" applyFill="1" applyBorder="1" applyAlignment="1" applyProtection="1">
      <alignment horizontal="right"/>
    </xf>
    <xf numFmtId="43" fontId="27" fillId="0" borderId="0" xfId="420" applyFont="1" applyFill="1" applyAlignment="1">
      <alignment horizontal="center" wrapText="1"/>
    </xf>
    <xf numFmtId="43" fontId="27" fillId="0" borderId="1" xfId="420" applyFont="1" applyFill="1" applyBorder="1" applyAlignment="1">
      <alignment horizontal="center"/>
    </xf>
    <xf numFmtId="0" fontId="28" fillId="0" borderId="0" xfId="0" applyFont="1" applyFill="1" applyAlignment="1" applyProtection="1">
      <alignment horizontal="left" vertical="top" wrapText="1"/>
    </xf>
  </cellXfs>
  <cellStyles count="431">
    <cellStyle name="=C:\WINNT35\SYSTEM32\COMMAND.COM" xfId="10" xr:uid="{00000000-0005-0000-0000-000000000000}"/>
    <cellStyle name="20% - Énfasis1 10" xfId="11" xr:uid="{00000000-0005-0000-0000-000001000000}"/>
    <cellStyle name="20% - Énfasis1 2" xfId="12" xr:uid="{00000000-0005-0000-0000-000002000000}"/>
    <cellStyle name="20% - Énfasis1 2 2" xfId="13" xr:uid="{00000000-0005-0000-0000-000003000000}"/>
    <cellStyle name="20% - Énfasis1 3" xfId="14" xr:uid="{00000000-0005-0000-0000-000004000000}"/>
    <cellStyle name="20% - Énfasis1 3 2" xfId="15" xr:uid="{00000000-0005-0000-0000-000005000000}"/>
    <cellStyle name="20% - Énfasis1 4" xfId="16" xr:uid="{00000000-0005-0000-0000-000006000000}"/>
    <cellStyle name="20% - Énfasis1 4 2" xfId="17" xr:uid="{00000000-0005-0000-0000-000007000000}"/>
    <cellStyle name="20% - Énfasis1 5" xfId="18" xr:uid="{00000000-0005-0000-0000-000008000000}"/>
    <cellStyle name="20% - Énfasis1 5 2" xfId="19" xr:uid="{00000000-0005-0000-0000-000009000000}"/>
    <cellStyle name="20% - Énfasis1 6" xfId="20" xr:uid="{00000000-0005-0000-0000-00000A000000}"/>
    <cellStyle name="20% - Énfasis1 6 2" xfId="21" xr:uid="{00000000-0005-0000-0000-00000B000000}"/>
    <cellStyle name="20% - Énfasis1 7" xfId="22" xr:uid="{00000000-0005-0000-0000-00000C000000}"/>
    <cellStyle name="20% - Énfasis1 7 2" xfId="23" xr:uid="{00000000-0005-0000-0000-00000D000000}"/>
    <cellStyle name="20% - Énfasis1 8" xfId="24" xr:uid="{00000000-0005-0000-0000-00000E000000}"/>
    <cellStyle name="20% - Énfasis1 8 2" xfId="25" xr:uid="{00000000-0005-0000-0000-00000F000000}"/>
    <cellStyle name="20% - Énfasis1 9" xfId="26" xr:uid="{00000000-0005-0000-0000-000010000000}"/>
    <cellStyle name="20% - Énfasis1 9 2" xfId="27" xr:uid="{00000000-0005-0000-0000-000011000000}"/>
    <cellStyle name="20% - Énfasis2 10" xfId="28" xr:uid="{00000000-0005-0000-0000-000012000000}"/>
    <cellStyle name="20% - Énfasis2 2" xfId="29" xr:uid="{00000000-0005-0000-0000-000013000000}"/>
    <cellStyle name="20% - Énfasis2 2 2" xfId="30" xr:uid="{00000000-0005-0000-0000-000014000000}"/>
    <cellStyle name="20% - Énfasis2 3" xfId="31" xr:uid="{00000000-0005-0000-0000-000015000000}"/>
    <cellStyle name="20% - Énfasis2 3 2" xfId="32" xr:uid="{00000000-0005-0000-0000-000016000000}"/>
    <cellStyle name="20% - Énfasis2 4" xfId="33" xr:uid="{00000000-0005-0000-0000-000017000000}"/>
    <cellStyle name="20% - Énfasis2 4 2" xfId="34" xr:uid="{00000000-0005-0000-0000-000018000000}"/>
    <cellStyle name="20% - Énfasis2 5" xfId="35" xr:uid="{00000000-0005-0000-0000-000019000000}"/>
    <cellStyle name="20% - Énfasis2 5 2" xfId="36" xr:uid="{00000000-0005-0000-0000-00001A000000}"/>
    <cellStyle name="20% - Énfasis2 6" xfId="37" xr:uid="{00000000-0005-0000-0000-00001B000000}"/>
    <cellStyle name="20% - Énfasis2 6 2" xfId="38" xr:uid="{00000000-0005-0000-0000-00001C000000}"/>
    <cellStyle name="20% - Énfasis2 7" xfId="39" xr:uid="{00000000-0005-0000-0000-00001D000000}"/>
    <cellStyle name="20% - Énfasis2 7 2" xfId="40" xr:uid="{00000000-0005-0000-0000-00001E000000}"/>
    <cellStyle name="20% - Énfasis2 8" xfId="41" xr:uid="{00000000-0005-0000-0000-00001F000000}"/>
    <cellStyle name="20% - Énfasis2 8 2" xfId="42" xr:uid="{00000000-0005-0000-0000-000020000000}"/>
    <cellStyle name="20% - Énfasis2 9" xfId="43" xr:uid="{00000000-0005-0000-0000-000021000000}"/>
    <cellStyle name="20% - Énfasis2 9 2" xfId="44" xr:uid="{00000000-0005-0000-0000-000022000000}"/>
    <cellStyle name="20% - Énfasis3 10" xfId="45" xr:uid="{00000000-0005-0000-0000-000023000000}"/>
    <cellStyle name="20% - Énfasis3 2" xfId="46" xr:uid="{00000000-0005-0000-0000-000024000000}"/>
    <cellStyle name="20% - Énfasis3 2 2" xfId="47" xr:uid="{00000000-0005-0000-0000-000025000000}"/>
    <cellStyle name="20% - Énfasis3 3" xfId="48" xr:uid="{00000000-0005-0000-0000-000026000000}"/>
    <cellStyle name="20% - Énfasis3 3 2" xfId="49" xr:uid="{00000000-0005-0000-0000-000027000000}"/>
    <cellStyle name="20% - Énfasis3 4" xfId="50" xr:uid="{00000000-0005-0000-0000-000028000000}"/>
    <cellStyle name="20% - Énfasis3 4 2" xfId="51" xr:uid="{00000000-0005-0000-0000-000029000000}"/>
    <cellStyle name="20% - Énfasis3 5" xfId="52" xr:uid="{00000000-0005-0000-0000-00002A000000}"/>
    <cellStyle name="20% - Énfasis3 5 2" xfId="53" xr:uid="{00000000-0005-0000-0000-00002B000000}"/>
    <cellStyle name="20% - Énfasis3 6" xfId="54" xr:uid="{00000000-0005-0000-0000-00002C000000}"/>
    <cellStyle name="20% - Énfasis3 6 2" xfId="55" xr:uid="{00000000-0005-0000-0000-00002D000000}"/>
    <cellStyle name="20% - Énfasis3 7" xfId="56" xr:uid="{00000000-0005-0000-0000-00002E000000}"/>
    <cellStyle name="20% - Énfasis3 7 2" xfId="57" xr:uid="{00000000-0005-0000-0000-00002F000000}"/>
    <cellStyle name="20% - Énfasis3 8" xfId="58" xr:uid="{00000000-0005-0000-0000-000030000000}"/>
    <cellStyle name="20% - Énfasis3 8 2" xfId="59" xr:uid="{00000000-0005-0000-0000-000031000000}"/>
    <cellStyle name="20% - Énfasis3 9" xfId="60" xr:uid="{00000000-0005-0000-0000-000032000000}"/>
    <cellStyle name="20% - Énfasis3 9 2" xfId="61" xr:uid="{00000000-0005-0000-0000-000033000000}"/>
    <cellStyle name="20% - Énfasis4 10" xfId="62" xr:uid="{00000000-0005-0000-0000-000034000000}"/>
    <cellStyle name="20% - Énfasis4 2" xfId="63" xr:uid="{00000000-0005-0000-0000-000035000000}"/>
    <cellStyle name="20% - Énfasis4 2 2" xfId="64" xr:uid="{00000000-0005-0000-0000-000036000000}"/>
    <cellStyle name="20% - Énfasis4 3" xfId="65" xr:uid="{00000000-0005-0000-0000-000037000000}"/>
    <cellStyle name="20% - Énfasis4 3 2" xfId="66" xr:uid="{00000000-0005-0000-0000-000038000000}"/>
    <cellStyle name="20% - Énfasis4 4" xfId="67" xr:uid="{00000000-0005-0000-0000-000039000000}"/>
    <cellStyle name="20% - Énfasis4 4 2" xfId="68" xr:uid="{00000000-0005-0000-0000-00003A000000}"/>
    <cellStyle name="20% - Énfasis4 5" xfId="69" xr:uid="{00000000-0005-0000-0000-00003B000000}"/>
    <cellStyle name="20% - Énfasis4 5 2" xfId="70" xr:uid="{00000000-0005-0000-0000-00003C000000}"/>
    <cellStyle name="20% - Énfasis4 6" xfId="71" xr:uid="{00000000-0005-0000-0000-00003D000000}"/>
    <cellStyle name="20% - Énfasis4 6 2" xfId="72" xr:uid="{00000000-0005-0000-0000-00003E000000}"/>
    <cellStyle name="20% - Énfasis4 7" xfId="73" xr:uid="{00000000-0005-0000-0000-00003F000000}"/>
    <cellStyle name="20% - Énfasis4 7 2" xfId="74" xr:uid="{00000000-0005-0000-0000-000040000000}"/>
    <cellStyle name="20% - Énfasis4 8" xfId="75" xr:uid="{00000000-0005-0000-0000-000041000000}"/>
    <cellStyle name="20% - Énfasis4 8 2" xfId="76" xr:uid="{00000000-0005-0000-0000-000042000000}"/>
    <cellStyle name="20% - Énfasis4 9" xfId="77" xr:uid="{00000000-0005-0000-0000-000043000000}"/>
    <cellStyle name="20% - Énfasis4 9 2" xfId="78" xr:uid="{00000000-0005-0000-0000-000044000000}"/>
    <cellStyle name="20% - Énfasis5 10" xfId="79" xr:uid="{00000000-0005-0000-0000-000045000000}"/>
    <cellStyle name="20% - Énfasis5 2" xfId="80" xr:uid="{00000000-0005-0000-0000-000046000000}"/>
    <cellStyle name="20% - Énfasis5 2 2" xfId="81" xr:uid="{00000000-0005-0000-0000-000047000000}"/>
    <cellStyle name="20% - Énfasis5 3" xfId="82" xr:uid="{00000000-0005-0000-0000-000048000000}"/>
    <cellStyle name="20% - Énfasis5 3 2" xfId="83" xr:uid="{00000000-0005-0000-0000-000049000000}"/>
    <cellStyle name="20% - Énfasis5 4" xfId="84" xr:uid="{00000000-0005-0000-0000-00004A000000}"/>
    <cellStyle name="20% - Énfasis5 4 2" xfId="85" xr:uid="{00000000-0005-0000-0000-00004B000000}"/>
    <cellStyle name="20% - Énfasis5 5" xfId="86" xr:uid="{00000000-0005-0000-0000-00004C000000}"/>
    <cellStyle name="20% - Énfasis5 5 2" xfId="87" xr:uid="{00000000-0005-0000-0000-00004D000000}"/>
    <cellStyle name="20% - Énfasis5 6" xfId="88" xr:uid="{00000000-0005-0000-0000-00004E000000}"/>
    <cellStyle name="20% - Énfasis5 6 2" xfId="89" xr:uid="{00000000-0005-0000-0000-00004F000000}"/>
    <cellStyle name="20% - Énfasis5 7" xfId="90" xr:uid="{00000000-0005-0000-0000-000050000000}"/>
    <cellStyle name="20% - Énfasis5 7 2" xfId="91" xr:uid="{00000000-0005-0000-0000-000051000000}"/>
    <cellStyle name="20% - Énfasis5 8" xfId="92" xr:uid="{00000000-0005-0000-0000-000052000000}"/>
    <cellStyle name="20% - Énfasis5 8 2" xfId="93" xr:uid="{00000000-0005-0000-0000-000053000000}"/>
    <cellStyle name="20% - Énfasis5 9" xfId="94" xr:uid="{00000000-0005-0000-0000-000054000000}"/>
    <cellStyle name="20% - Énfasis5 9 2" xfId="95" xr:uid="{00000000-0005-0000-0000-000055000000}"/>
    <cellStyle name="20% - Énfasis6 10" xfId="96" xr:uid="{00000000-0005-0000-0000-000056000000}"/>
    <cellStyle name="20% - Énfasis6 2" xfId="97" xr:uid="{00000000-0005-0000-0000-000057000000}"/>
    <cellStyle name="20% - Énfasis6 2 2" xfId="98" xr:uid="{00000000-0005-0000-0000-000058000000}"/>
    <cellStyle name="20% - Énfasis6 3" xfId="99" xr:uid="{00000000-0005-0000-0000-000059000000}"/>
    <cellStyle name="20% - Énfasis6 3 2" xfId="100" xr:uid="{00000000-0005-0000-0000-00005A000000}"/>
    <cellStyle name="20% - Énfasis6 4" xfId="101" xr:uid="{00000000-0005-0000-0000-00005B000000}"/>
    <cellStyle name="20% - Énfasis6 4 2" xfId="102" xr:uid="{00000000-0005-0000-0000-00005C000000}"/>
    <cellStyle name="20% - Énfasis6 5" xfId="103" xr:uid="{00000000-0005-0000-0000-00005D000000}"/>
    <cellStyle name="20% - Énfasis6 5 2" xfId="104" xr:uid="{00000000-0005-0000-0000-00005E000000}"/>
    <cellStyle name="20% - Énfasis6 6" xfId="105" xr:uid="{00000000-0005-0000-0000-00005F000000}"/>
    <cellStyle name="20% - Énfasis6 6 2" xfId="106" xr:uid="{00000000-0005-0000-0000-000060000000}"/>
    <cellStyle name="20% - Énfasis6 7" xfId="107" xr:uid="{00000000-0005-0000-0000-000061000000}"/>
    <cellStyle name="20% - Énfasis6 7 2" xfId="108" xr:uid="{00000000-0005-0000-0000-000062000000}"/>
    <cellStyle name="20% - Énfasis6 8" xfId="109" xr:uid="{00000000-0005-0000-0000-000063000000}"/>
    <cellStyle name="20% - Énfasis6 8 2" xfId="110" xr:uid="{00000000-0005-0000-0000-000064000000}"/>
    <cellStyle name="20% - Énfasis6 9" xfId="111" xr:uid="{00000000-0005-0000-0000-000065000000}"/>
    <cellStyle name="20% - Énfasis6 9 2" xfId="112" xr:uid="{00000000-0005-0000-0000-000066000000}"/>
    <cellStyle name="40% - Énfasis1 10" xfId="113" xr:uid="{00000000-0005-0000-0000-000067000000}"/>
    <cellStyle name="40% - Énfasis1 2" xfId="114" xr:uid="{00000000-0005-0000-0000-000068000000}"/>
    <cellStyle name="40% - Énfasis1 2 2" xfId="115" xr:uid="{00000000-0005-0000-0000-000069000000}"/>
    <cellStyle name="40% - Énfasis1 3" xfId="116" xr:uid="{00000000-0005-0000-0000-00006A000000}"/>
    <cellStyle name="40% - Énfasis1 3 2" xfId="117" xr:uid="{00000000-0005-0000-0000-00006B000000}"/>
    <cellStyle name="40% - Énfasis1 4" xfId="118" xr:uid="{00000000-0005-0000-0000-00006C000000}"/>
    <cellStyle name="40% - Énfasis1 4 2" xfId="119" xr:uid="{00000000-0005-0000-0000-00006D000000}"/>
    <cellStyle name="40% - Énfasis1 5" xfId="120" xr:uid="{00000000-0005-0000-0000-00006E000000}"/>
    <cellStyle name="40% - Énfasis1 5 2" xfId="121" xr:uid="{00000000-0005-0000-0000-00006F000000}"/>
    <cellStyle name="40% - Énfasis1 6" xfId="122" xr:uid="{00000000-0005-0000-0000-000070000000}"/>
    <cellStyle name="40% - Énfasis1 6 2" xfId="123" xr:uid="{00000000-0005-0000-0000-000071000000}"/>
    <cellStyle name="40% - Énfasis1 7" xfId="124" xr:uid="{00000000-0005-0000-0000-000072000000}"/>
    <cellStyle name="40% - Énfasis1 7 2" xfId="125" xr:uid="{00000000-0005-0000-0000-000073000000}"/>
    <cellStyle name="40% - Énfasis1 8" xfId="126" xr:uid="{00000000-0005-0000-0000-000074000000}"/>
    <cellStyle name="40% - Énfasis1 8 2" xfId="127" xr:uid="{00000000-0005-0000-0000-000075000000}"/>
    <cellStyle name="40% - Énfasis1 9" xfId="128" xr:uid="{00000000-0005-0000-0000-000076000000}"/>
    <cellStyle name="40% - Énfasis1 9 2" xfId="129" xr:uid="{00000000-0005-0000-0000-000077000000}"/>
    <cellStyle name="40% - Énfasis2 10" xfId="130" xr:uid="{00000000-0005-0000-0000-000078000000}"/>
    <cellStyle name="40% - Énfasis2 2" xfId="131" xr:uid="{00000000-0005-0000-0000-000079000000}"/>
    <cellStyle name="40% - Énfasis2 2 2" xfId="132" xr:uid="{00000000-0005-0000-0000-00007A000000}"/>
    <cellStyle name="40% - Énfasis2 3" xfId="133" xr:uid="{00000000-0005-0000-0000-00007B000000}"/>
    <cellStyle name="40% - Énfasis2 3 2" xfId="134" xr:uid="{00000000-0005-0000-0000-00007C000000}"/>
    <cellStyle name="40% - Énfasis2 4" xfId="135" xr:uid="{00000000-0005-0000-0000-00007D000000}"/>
    <cellStyle name="40% - Énfasis2 4 2" xfId="136" xr:uid="{00000000-0005-0000-0000-00007E000000}"/>
    <cellStyle name="40% - Énfasis2 5" xfId="137" xr:uid="{00000000-0005-0000-0000-00007F000000}"/>
    <cellStyle name="40% - Énfasis2 5 2" xfId="138" xr:uid="{00000000-0005-0000-0000-000080000000}"/>
    <cellStyle name="40% - Énfasis2 6" xfId="139" xr:uid="{00000000-0005-0000-0000-000081000000}"/>
    <cellStyle name="40% - Énfasis2 6 2" xfId="140" xr:uid="{00000000-0005-0000-0000-000082000000}"/>
    <cellStyle name="40% - Énfasis2 7" xfId="141" xr:uid="{00000000-0005-0000-0000-000083000000}"/>
    <cellStyle name="40% - Énfasis2 7 2" xfId="142" xr:uid="{00000000-0005-0000-0000-000084000000}"/>
    <cellStyle name="40% - Énfasis2 8" xfId="143" xr:uid="{00000000-0005-0000-0000-000085000000}"/>
    <cellStyle name="40% - Énfasis2 8 2" xfId="144" xr:uid="{00000000-0005-0000-0000-000086000000}"/>
    <cellStyle name="40% - Énfasis2 9" xfId="145" xr:uid="{00000000-0005-0000-0000-000087000000}"/>
    <cellStyle name="40% - Énfasis2 9 2" xfId="146" xr:uid="{00000000-0005-0000-0000-000088000000}"/>
    <cellStyle name="40% - Énfasis3 10" xfId="147" xr:uid="{00000000-0005-0000-0000-000089000000}"/>
    <cellStyle name="40% - Énfasis3 2" xfId="148" xr:uid="{00000000-0005-0000-0000-00008A000000}"/>
    <cellStyle name="40% - Énfasis3 2 2" xfId="149" xr:uid="{00000000-0005-0000-0000-00008B000000}"/>
    <cellStyle name="40% - Énfasis3 3" xfId="150" xr:uid="{00000000-0005-0000-0000-00008C000000}"/>
    <cellStyle name="40% - Énfasis3 3 2" xfId="151" xr:uid="{00000000-0005-0000-0000-00008D000000}"/>
    <cellStyle name="40% - Énfasis3 4" xfId="152" xr:uid="{00000000-0005-0000-0000-00008E000000}"/>
    <cellStyle name="40% - Énfasis3 4 2" xfId="153" xr:uid="{00000000-0005-0000-0000-00008F000000}"/>
    <cellStyle name="40% - Énfasis3 5" xfId="154" xr:uid="{00000000-0005-0000-0000-000090000000}"/>
    <cellStyle name="40% - Énfasis3 5 2" xfId="155" xr:uid="{00000000-0005-0000-0000-000091000000}"/>
    <cellStyle name="40% - Énfasis3 6" xfId="156" xr:uid="{00000000-0005-0000-0000-000092000000}"/>
    <cellStyle name="40% - Énfasis3 6 2" xfId="157" xr:uid="{00000000-0005-0000-0000-000093000000}"/>
    <cellStyle name="40% - Énfasis3 7" xfId="158" xr:uid="{00000000-0005-0000-0000-000094000000}"/>
    <cellStyle name="40% - Énfasis3 7 2" xfId="159" xr:uid="{00000000-0005-0000-0000-000095000000}"/>
    <cellStyle name="40% - Énfasis3 8" xfId="160" xr:uid="{00000000-0005-0000-0000-000096000000}"/>
    <cellStyle name="40% - Énfasis3 8 2" xfId="161" xr:uid="{00000000-0005-0000-0000-000097000000}"/>
    <cellStyle name="40% - Énfasis3 9" xfId="162" xr:uid="{00000000-0005-0000-0000-000098000000}"/>
    <cellStyle name="40% - Énfasis3 9 2" xfId="163" xr:uid="{00000000-0005-0000-0000-000099000000}"/>
    <cellStyle name="40% - Énfasis4 10" xfId="164" xr:uid="{00000000-0005-0000-0000-00009A000000}"/>
    <cellStyle name="40% - Énfasis4 2" xfId="165" xr:uid="{00000000-0005-0000-0000-00009B000000}"/>
    <cellStyle name="40% - Énfasis4 2 2" xfId="166" xr:uid="{00000000-0005-0000-0000-00009C000000}"/>
    <cellStyle name="40% - Énfasis4 3" xfId="167" xr:uid="{00000000-0005-0000-0000-00009D000000}"/>
    <cellStyle name="40% - Énfasis4 3 2" xfId="168" xr:uid="{00000000-0005-0000-0000-00009E000000}"/>
    <cellStyle name="40% - Énfasis4 4" xfId="169" xr:uid="{00000000-0005-0000-0000-00009F000000}"/>
    <cellStyle name="40% - Énfasis4 4 2" xfId="170" xr:uid="{00000000-0005-0000-0000-0000A0000000}"/>
    <cellStyle name="40% - Énfasis4 5" xfId="171" xr:uid="{00000000-0005-0000-0000-0000A1000000}"/>
    <cellStyle name="40% - Énfasis4 5 2" xfId="172" xr:uid="{00000000-0005-0000-0000-0000A2000000}"/>
    <cellStyle name="40% - Énfasis4 6" xfId="173" xr:uid="{00000000-0005-0000-0000-0000A3000000}"/>
    <cellStyle name="40% - Énfasis4 6 2" xfId="174" xr:uid="{00000000-0005-0000-0000-0000A4000000}"/>
    <cellStyle name="40% - Énfasis4 7" xfId="175" xr:uid="{00000000-0005-0000-0000-0000A5000000}"/>
    <cellStyle name="40% - Énfasis4 7 2" xfId="176" xr:uid="{00000000-0005-0000-0000-0000A6000000}"/>
    <cellStyle name="40% - Énfasis4 8" xfId="177" xr:uid="{00000000-0005-0000-0000-0000A7000000}"/>
    <cellStyle name="40% - Énfasis4 8 2" xfId="178" xr:uid="{00000000-0005-0000-0000-0000A8000000}"/>
    <cellStyle name="40% - Énfasis4 9" xfId="179" xr:uid="{00000000-0005-0000-0000-0000A9000000}"/>
    <cellStyle name="40% - Énfasis4 9 2" xfId="180" xr:uid="{00000000-0005-0000-0000-0000AA000000}"/>
    <cellStyle name="40% - Énfasis5 10" xfId="181" xr:uid="{00000000-0005-0000-0000-0000AB000000}"/>
    <cellStyle name="40% - Énfasis5 2" xfId="182" xr:uid="{00000000-0005-0000-0000-0000AC000000}"/>
    <cellStyle name="40% - Énfasis5 2 2" xfId="183" xr:uid="{00000000-0005-0000-0000-0000AD000000}"/>
    <cellStyle name="40% - Énfasis5 3" xfId="184" xr:uid="{00000000-0005-0000-0000-0000AE000000}"/>
    <cellStyle name="40% - Énfasis5 3 2" xfId="185" xr:uid="{00000000-0005-0000-0000-0000AF000000}"/>
    <cellStyle name="40% - Énfasis5 4" xfId="186" xr:uid="{00000000-0005-0000-0000-0000B0000000}"/>
    <cellStyle name="40% - Énfasis5 4 2" xfId="187" xr:uid="{00000000-0005-0000-0000-0000B1000000}"/>
    <cellStyle name="40% - Énfasis5 5" xfId="188" xr:uid="{00000000-0005-0000-0000-0000B2000000}"/>
    <cellStyle name="40% - Énfasis5 5 2" xfId="189" xr:uid="{00000000-0005-0000-0000-0000B3000000}"/>
    <cellStyle name="40% - Énfasis5 6" xfId="190" xr:uid="{00000000-0005-0000-0000-0000B4000000}"/>
    <cellStyle name="40% - Énfasis5 6 2" xfId="191" xr:uid="{00000000-0005-0000-0000-0000B5000000}"/>
    <cellStyle name="40% - Énfasis5 7" xfId="192" xr:uid="{00000000-0005-0000-0000-0000B6000000}"/>
    <cellStyle name="40% - Énfasis5 7 2" xfId="193" xr:uid="{00000000-0005-0000-0000-0000B7000000}"/>
    <cellStyle name="40% - Énfasis5 8" xfId="194" xr:uid="{00000000-0005-0000-0000-0000B8000000}"/>
    <cellStyle name="40% - Énfasis5 8 2" xfId="195" xr:uid="{00000000-0005-0000-0000-0000B9000000}"/>
    <cellStyle name="40% - Énfasis5 9" xfId="196" xr:uid="{00000000-0005-0000-0000-0000BA000000}"/>
    <cellStyle name="40% - Énfasis5 9 2" xfId="197" xr:uid="{00000000-0005-0000-0000-0000BB000000}"/>
    <cellStyle name="40% - Énfasis6 10" xfId="198" xr:uid="{00000000-0005-0000-0000-0000BC000000}"/>
    <cellStyle name="40% - Énfasis6 2" xfId="199" xr:uid="{00000000-0005-0000-0000-0000BD000000}"/>
    <cellStyle name="40% - Énfasis6 2 2" xfId="200" xr:uid="{00000000-0005-0000-0000-0000BE000000}"/>
    <cellStyle name="40% - Énfasis6 3" xfId="201" xr:uid="{00000000-0005-0000-0000-0000BF000000}"/>
    <cellStyle name="40% - Énfasis6 3 2" xfId="202" xr:uid="{00000000-0005-0000-0000-0000C0000000}"/>
    <cellStyle name="40% - Énfasis6 4" xfId="203" xr:uid="{00000000-0005-0000-0000-0000C1000000}"/>
    <cellStyle name="40% - Énfasis6 4 2" xfId="204" xr:uid="{00000000-0005-0000-0000-0000C2000000}"/>
    <cellStyle name="40% - Énfasis6 5" xfId="205" xr:uid="{00000000-0005-0000-0000-0000C3000000}"/>
    <cellStyle name="40% - Énfasis6 5 2" xfId="206" xr:uid="{00000000-0005-0000-0000-0000C4000000}"/>
    <cellStyle name="40% - Énfasis6 6" xfId="207" xr:uid="{00000000-0005-0000-0000-0000C5000000}"/>
    <cellStyle name="40% - Énfasis6 6 2" xfId="208" xr:uid="{00000000-0005-0000-0000-0000C6000000}"/>
    <cellStyle name="40% - Énfasis6 7" xfId="209" xr:uid="{00000000-0005-0000-0000-0000C7000000}"/>
    <cellStyle name="40% - Énfasis6 7 2" xfId="210" xr:uid="{00000000-0005-0000-0000-0000C8000000}"/>
    <cellStyle name="40% - Énfasis6 8" xfId="211" xr:uid="{00000000-0005-0000-0000-0000C9000000}"/>
    <cellStyle name="40% - Énfasis6 8 2" xfId="212" xr:uid="{00000000-0005-0000-0000-0000CA000000}"/>
    <cellStyle name="40% - Énfasis6 9" xfId="213" xr:uid="{00000000-0005-0000-0000-0000CB000000}"/>
    <cellStyle name="40% - Énfasis6 9 2" xfId="214" xr:uid="{00000000-0005-0000-0000-0000CC000000}"/>
    <cellStyle name="Centered Heading" xfId="376" xr:uid="{00000000-0005-0000-0000-0000CD000000}"/>
    <cellStyle name="Centered Heading_Worksheet in J: MARKETING Templates D&amp;T Templates Noviembre 2002 Informe Modelo" xfId="379" xr:uid="{00000000-0005-0000-0000-0000CE000000}"/>
    <cellStyle name="Comma" xfId="1" xr:uid="{00000000-0005-0000-0000-0000CF000000}"/>
    <cellStyle name="Comma 0.0" xfId="383" xr:uid="{00000000-0005-0000-0000-0000D1000000}"/>
    <cellStyle name="Comma 0.00" xfId="384" xr:uid="{00000000-0005-0000-0000-0000D2000000}"/>
    <cellStyle name="Comma 0.000" xfId="385" xr:uid="{00000000-0005-0000-0000-0000D3000000}"/>
    <cellStyle name="Comma 2" xfId="425" xr:uid="{00000000-0005-0000-0000-0000D4000000}"/>
    <cellStyle name="Comma_linea sencilla CERO" xfId="386" xr:uid="{00000000-0005-0000-0000-0000D5000000}"/>
    <cellStyle name="Comma_normal" xfId="382" xr:uid="{00000000-0005-0000-0000-0000D6000000}"/>
    <cellStyle name="Comma_Worksheet in J: MARKETING Templates D&amp;T Templates Noviembre 2002 Informe Modelo" xfId="377" xr:uid="{00000000-0005-0000-0000-0000D7000000}"/>
    <cellStyle name="Comma0" xfId="215" xr:uid="{00000000-0005-0000-0000-0000D8000000}"/>
    <cellStyle name="Company Name" xfId="387" xr:uid="{00000000-0005-0000-0000-0000D9000000}"/>
    <cellStyle name="Currency 0.0" xfId="388" xr:uid="{00000000-0005-0000-0000-0000DC000000}"/>
    <cellStyle name="Currency 0.00" xfId="389" xr:uid="{00000000-0005-0000-0000-0000DD000000}"/>
    <cellStyle name="Currency 0.000" xfId="390" xr:uid="{00000000-0005-0000-0000-0000DE000000}"/>
    <cellStyle name="Currency_linea doble" xfId="430" xr:uid="{00000000-0005-0000-0000-0000DF000000}"/>
    <cellStyle name="Date" xfId="391" xr:uid="{00000000-0005-0000-0000-0000E0000000}"/>
    <cellStyle name="Heading 2 2" xfId="216" xr:uid="{00000000-0005-0000-0000-0000E1000000}"/>
    <cellStyle name="Heading No Underline" xfId="392" xr:uid="{00000000-0005-0000-0000-0000E2000000}"/>
    <cellStyle name="Heading With Underline" xfId="393" xr:uid="{00000000-0005-0000-0000-0000E3000000}"/>
    <cellStyle name="Hipervínculo 2" xfId="217" xr:uid="{00000000-0005-0000-0000-0000E4000000}"/>
    <cellStyle name="Hipervínculo 3" xfId="218" xr:uid="{00000000-0005-0000-0000-0000E5000000}"/>
    <cellStyle name="Millares [0]" xfId="2" builtinId="6" customBuiltin="1"/>
    <cellStyle name="Millares 2" xfId="6" xr:uid="{00000000-0005-0000-0000-0000E6000000}"/>
    <cellStyle name="Millares 2 2" xfId="219" xr:uid="{00000000-0005-0000-0000-0000E7000000}"/>
    <cellStyle name="Millares 3" xfId="7" xr:uid="{00000000-0005-0000-0000-0000E8000000}"/>
    <cellStyle name="Millares 3 2" xfId="9" xr:uid="{00000000-0005-0000-0000-0000E9000000}"/>
    <cellStyle name="Millares 4" xfId="220" xr:uid="{00000000-0005-0000-0000-0000EA000000}"/>
    <cellStyle name="Millares 5" xfId="420" xr:uid="{00000000-0005-0000-0000-0000EB000000}"/>
    <cellStyle name="Millares 6" xfId="221" xr:uid="{00000000-0005-0000-0000-0000EC000000}"/>
    <cellStyle name="Moneda" xfId="3" builtinId="4" customBuiltin="1"/>
    <cellStyle name="Moneda [0]" xfId="428" builtinId="7" customBuiltin="1"/>
    <cellStyle name="Moneda 2" xfId="222" xr:uid="{00000000-0005-0000-0000-0000ED000000}"/>
    <cellStyle name="Moneda 2 2" xfId="426" xr:uid="{00000000-0005-0000-0000-0000EE000000}"/>
    <cellStyle name="Moneda 3" xfId="381" xr:uid="{00000000-0005-0000-0000-0000EF000000}"/>
    <cellStyle name="Moneda 4" xfId="423" xr:uid="{00000000-0005-0000-0000-0000F0000000}"/>
    <cellStyle name="Moneda 5" xfId="427" xr:uid="{00000000-0005-0000-0000-0000F1000000}"/>
    <cellStyle name="Normal" xfId="0" builtinId="0" customBuiltin="1"/>
    <cellStyle name="Normal 10" xfId="223" xr:uid="{00000000-0005-0000-0000-0000F3000000}"/>
    <cellStyle name="Normal 11" xfId="224" xr:uid="{00000000-0005-0000-0000-0000F4000000}"/>
    <cellStyle name="Normal 12" xfId="225" xr:uid="{00000000-0005-0000-0000-0000F5000000}"/>
    <cellStyle name="Normal 13" xfId="226" xr:uid="{00000000-0005-0000-0000-0000F6000000}"/>
    <cellStyle name="Normal 14" xfId="227" xr:uid="{00000000-0005-0000-0000-0000F7000000}"/>
    <cellStyle name="Normal 15" xfId="4" xr:uid="{00000000-0005-0000-0000-0000F8000000}"/>
    <cellStyle name="Normal 15 2" xfId="416" xr:uid="{00000000-0005-0000-0000-0000F9000000}"/>
    <cellStyle name="Normal 15 2 2" xfId="418" xr:uid="{00000000-0005-0000-0000-0000FA000000}"/>
    <cellStyle name="Normal 16" xfId="228" xr:uid="{00000000-0005-0000-0000-0000FB000000}"/>
    <cellStyle name="Normal 17" xfId="229" xr:uid="{00000000-0005-0000-0000-0000FC000000}"/>
    <cellStyle name="Normal 18" xfId="230" xr:uid="{00000000-0005-0000-0000-0000FD000000}"/>
    <cellStyle name="Normal 19" xfId="231" xr:uid="{00000000-0005-0000-0000-0000FE000000}"/>
    <cellStyle name="Normal 2" xfId="8" xr:uid="{00000000-0005-0000-0000-0000FF000000}"/>
    <cellStyle name="Normal 2 2" xfId="232" xr:uid="{00000000-0005-0000-0000-000000010000}"/>
    <cellStyle name="Normal 2 2 2" xfId="424" xr:uid="{00000000-0005-0000-0000-000001010000}"/>
    <cellStyle name="Normal 2 3" xfId="419" xr:uid="{00000000-0005-0000-0000-000002010000}"/>
    <cellStyle name="Normal 20" xfId="233" xr:uid="{00000000-0005-0000-0000-000003010000}"/>
    <cellStyle name="Normal 21" xfId="380" xr:uid="{00000000-0005-0000-0000-000004010000}"/>
    <cellStyle name="Normal 22" xfId="421" xr:uid="{00000000-0005-0000-0000-000005010000}"/>
    <cellStyle name="Normal 28" xfId="234" xr:uid="{00000000-0005-0000-0000-000006010000}"/>
    <cellStyle name="Normal 3" xfId="235" xr:uid="{00000000-0005-0000-0000-000007010000}"/>
    <cellStyle name="Normal 3 10" xfId="236" xr:uid="{00000000-0005-0000-0000-000008010000}"/>
    <cellStyle name="Normal 3 10 2" xfId="237" xr:uid="{00000000-0005-0000-0000-000009010000}"/>
    <cellStyle name="Normal 3 11" xfId="238" xr:uid="{00000000-0005-0000-0000-00000A010000}"/>
    <cellStyle name="Normal 3 11 2" xfId="239" xr:uid="{00000000-0005-0000-0000-00000B010000}"/>
    <cellStyle name="Normal 3 12" xfId="240" xr:uid="{00000000-0005-0000-0000-00000C010000}"/>
    <cellStyle name="Normal 3 13" xfId="422" xr:uid="{00000000-0005-0000-0000-00000D010000}"/>
    <cellStyle name="Normal 3 2" xfId="241" xr:uid="{00000000-0005-0000-0000-00000E010000}"/>
    <cellStyle name="Normal 3 2 10" xfId="242" xr:uid="{00000000-0005-0000-0000-00000F010000}"/>
    <cellStyle name="Normal 3 2 10 2" xfId="243" xr:uid="{00000000-0005-0000-0000-000010010000}"/>
    <cellStyle name="Normal 3 2 11" xfId="244" xr:uid="{00000000-0005-0000-0000-000011010000}"/>
    <cellStyle name="Normal 3 2 11 2" xfId="245" xr:uid="{00000000-0005-0000-0000-000012010000}"/>
    <cellStyle name="Normal 3 2 12" xfId="246" xr:uid="{00000000-0005-0000-0000-000013010000}"/>
    <cellStyle name="Normal 3 2 2" xfId="247" xr:uid="{00000000-0005-0000-0000-000014010000}"/>
    <cellStyle name="Normal 3 2 2 2" xfId="248" xr:uid="{00000000-0005-0000-0000-000015010000}"/>
    <cellStyle name="Normal 3 2 3" xfId="249" xr:uid="{00000000-0005-0000-0000-000016010000}"/>
    <cellStyle name="Normal 3 2 3 2" xfId="250" xr:uid="{00000000-0005-0000-0000-000017010000}"/>
    <cellStyle name="Normal 3 2 4" xfId="251" xr:uid="{00000000-0005-0000-0000-000018010000}"/>
    <cellStyle name="Normal 3 2 4 2" xfId="252" xr:uid="{00000000-0005-0000-0000-000019010000}"/>
    <cellStyle name="Normal 3 2 5" xfId="253" xr:uid="{00000000-0005-0000-0000-00001A010000}"/>
    <cellStyle name="Normal 3 2 5 2" xfId="254" xr:uid="{00000000-0005-0000-0000-00001B010000}"/>
    <cellStyle name="Normal 3 2 6" xfId="255" xr:uid="{00000000-0005-0000-0000-00001C010000}"/>
    <cellStyle name="Normal 3 2 6 2" xfId="256" xr:uid="{00000000-0005-0000-0000-00001D010000}"/>
    <cellStyle name="Normal 3 2 7" xfId="257" xr:uid="{00000000-0005-0000-0000-00001E010000}"/>
    <cellStyle name="Normal 3 2 7 2" xfId="258" xr:uid="{00000000-0005-0000-0000-00001F010000}"/>
    <cellStyle name="Normal 3 2 8" xfId="259" xr:uid="{00000000-0005-0000-0000-000020010000}"/>
    <cellStyle name="Normal 3 2 8 2" xfId="260" xr:uid="{00000000-0005-0000-0000-000021010000}"/>
    <cellStyle name="Normal 3 2 9" xfId="261" xr:uid="{00000000-0005-0000-0000-000022010000}"/>
    <cellStyle name="Normal 3 2 9 2" xfId="262" xr:uid="{00000000-0005-0000-0000-000023010000}"/>
    <cellStyle name="Normal 3 2_800200 LFR" xfId="263" xr:uid="{00000000-0005-0000-0000-000024010000}"/>
    <cellStyle name="Normal 3 3" xfId="264" xr:uid="{00000000-0005-0000-0000-000025010000}"/>
    <cellStyle name="Normal 3 3 2" xfId="265" xr:uid="{00000000-0005-0000-0000-000026010000}"/>
    <cellStyle name="Normal 3 4" xfId="266" xr:uid="{00000000-0005-0000-0000-000027010000}"/>
    <cellStyle name="Normal 3 4 2" xfId="267" xr:uid="{00000000-0005-0000-0000-000028010000}"/>
    <cellStyle name="Normal 3 5" xfId="268" xr:uid="{00000000-0005-0000-0000-000029010000}"/>
    <cellStyle name="Normal 3 5 2" xfId="269" xr:uid="{00000000-0005-0000-0000-00002A010000}"/>
    <cellStyle name="Normal 3 6" xfId="270" xr:uid="{00000000-0005-0000-0000-00002B010000}"/>
    <cellStyle name="Normal 3 6 2" xfId="271" xr:uid="{00000000-0005-0000-0000-00002C010000}"/>
    <cellStyle name="Normal 3 7" xfId="272" xr:uid="{00000000-0005-0000-0000-00002D010000}"/>
    <cellStyle name="Normal 3 7 2" xfId="273" xr:uid="{00000000-0005-0000-0000-00002E010000}"/>
    <cellStyle name="Normal 3 8" xfId="274" xr:uid="{00000000-0005-0000-0000-00002F010000}"/>
    <cellStyle name="Normal 3 8 2" xfId="275" xr:uid="{00000000-0005-0000-0000-000030010000}"/>
    <cellStyle name="Normal 3 9" xfId="276" xr:uid="{00000000-0005-0000-0000-000031010000}"/>
    <cellStyle name="Normal 3 9 2" xfId="277" xr:uid="{00000000-0005-0000-0000-000032010000}"/>
    <cellStyle name="Normal 3_800200 LFR" xfId="278" xr:uid="{00000000-0005-0000-0000-000033010000}"/>
    <cellStyle name="Normal 4" xfId="279" xr:uid="{00000000-0005-0000-0000-000034010000}"/>
    <cellStyle name="Normal 4 10" xfId="280" xr:uid="{00000000-0005-0000-0000-000035010000}"/>
    <cellStyle name="Normal 4 10 2" xfId="281" xr:uid="{00000000-0005-0000-0000-000036010000}"/>
    <cellStyle name="Normal 4 11" xfId="282" xr:uid="{00000000-0005-0000-0000-000037010000}"/>
    <cellStyle name="Normal 4 11 2" xfId="283" xr:uid="{00000000-0005-0000-0000-000038010000}"/>
    <cellStyle name="Normal 4 12" xfId="284" xr:uid="{00000000-0005-0000-0000-000039010000}"/>
    <cellStyle name="Normal 4 12 2" xfId="285" xr:uid="{00000000-0005-0000-0000-00003A010000}"/>
    <cellStyle name="Normal 4 13" xfId="286" xr:uid="{00000000-0005-0000-0000-00003B010000}"/>
    <cellStyle name="Normal 4 2" xfId="287" xr:uid="{00000000-0005-0000-0000-00003C010000}"/>
    <cellStyle name="Normal 4 2 10" xfId="288" xr:uid="{00000000-0005-0000-0000-00003D010000}"/>
    <cellStyle name="Normal 4 2 10 2" xfId="289" xr:uid="{00000000-0005-0000-0000-00003E010000}"/>
    <cellStyle name="Normal 4 2 11" xfId="290" xr:uid="{00000000-0005-0000-0000-00003F010000}"/>
    <cellStyle name="Normal 4 2 11 2" xfId="291" xr:uid="{00000000-0005-0000-0000-000040010000}"/>
    <cellStyle name="Normal 4 2 12" xfId="292" xr:uid="{00000000-0005-0000-0000-000041010000}"/>
    <cellStyle name="Normal 4 2 2" xfId="293" xr:uid="{00000000-0005-0000-0000-000042010000}"/>
    <cellStyle name="Normal 4 2 2 2" xfId="294" xr:uid="{00000000-0005-0000-0000-000043010000}"/>
    <cellStyle name="Normal 4 2 3" xfId="295" xr:uid="{00000000-0005-0000-0000-000044010000}"/>
    <cellStyle name="Normal 4 2 3 2" xfId="296" xr:uid="{00000000-0005-0000-0000-000045010000}"/>
    <cellStyle name="Normal 4 2 3 3" xfId="297" xr:uid="{00000000-0005-0000-0000-000046010000}"/>
    <cellStyle name="Normal 4 2 3 4" xfId="298" xr:uid="{00000000-0005-0000-0000-000047010000}"/>
    <cellStyle name="Normal 4 2 4" xfId="299" xr:uid="{00000000-0005-0000-0000-000048010000}"/>
    <cellStyle name="Normal 4 2 4 2" xfId="300" xr:uid="{00000000-0005-0000-0000-000049010000}"/>
    <cellStyle name="Normal 4 2 4 3" xfId="301" xr:uid="{00000000-0005-0000-0000-00004A010000}"/>
    <cellStyle name="Normal 4 2 4 3 2" xfId="302" xr:uid="{00000000-0005-0000-0000-00004B010000}"/>
    <cellStyle name="Normal 4 2 5" xfId="303" xr:uid="{00000000-0005-0000-0000-00004C010000}"/>
    <cellStyle name="Normal 4 2 5 2" xfId="304" xr:uid="{00000000-0005-0000-0000-00004D010000}"/>
    <cellStyle name="Normal 4 2 6" xfId="305" xr:uid="{00000000-0005-0000-0000-00004E010000}"/>
    <cellStyle name="Normal 4 2 6 2" xfId="306" xr:uid="{00000000-0005-0000-0000-00004F010000}"/>
    <cellStyle name="Normal 4 2 7" xfId="307" xr:uid="{00000000-0005-0000-0000-000050010000}"/>
    <cellStyle name="Normal 4 2 7 2" xfId="308" xr:uid="{00000000-0005-0000-0000-000051010000}"/>
    <cellStyle name="Normal 4 2 8" xfId="309" xr:uid="{00000000-0005-0000-0000-000052010000}"/>
    <cellStyle name="Normal 4 2 8 2" xfId="310" xr:uid="{00000000-0005-0000-0000-000053010000}"/>
    <cellStyle name="Normal 4 2 8 2 2" xfId="311" xr:uid="{00000000-0005-0000-0000-000054010000}"/>
    <cellStyle name="Normal 4 2 8 3" xfId="312" xr:uid="{00000000-0005-0000-0000-000055010000}"/>
    <cellStyle name="Normal 4 2 9" xfId="313" xr:uid="{00000000-0005-0000-0000-000056010000}"/>
    <cellStyle name="Normal 4 2 9 2" xfId="314" xr:uid="{00000000-0005-0000-0000-000057010000}"/>
    <cellStyle name="Normal 4 2_800200 LFR" xfId="315" xr:uid="{00000000-0005-0000-0000-000058010000}"/>
    <cellStyle name="Normal 4 3" xfId="316" xr:uid="{00000000-0005-0000-0000-000059010000}"/>
    <cellStyle name="Normal 4 3 2" xfId="317" xr:uid="{00000000-0005-0000-0000-00005A010000}"/>
    <cellStyle name="Normal 4 4" xfId="318" xr:uid="{00000000-0005-0000-0000-00005B010000}"/>
    <cellStyle name="Normal 4 4 2" xfId="319" xr:uid="{00000000-0005-0000-0000-00005C010000}"/>
    <cellStyle name="Normal 4 5" xfId="320" xr:uid="{00000000-0005-0000-0000-00005D010000}"/>
    <cellStyle name="Normal 4 5 2" xfId="321" xr:uid="{00000000-0005-0000-0000-00005E010000}"/>
    <cellStyle name="Normal 4 6" xfId="322" xr:uid="{00000000-0005-0000-0000-00005F010000}"/>
    <cellStyle name="Normal 4 6 2" xfId="323" xr:uid="{00000000-0005-0000-0000-000060010000}"/>
    <cellStyle name="Normal 4 7" xfId="324" xr:uid="{00000000-0005-0000-0000-000061010000}"/>
    <cellStyle name="Normal 4 7 2" xfId="325" xr:uid="{00000000-0005-0000-0000-000062010000}"/>
    <cellStyle name="Normal 4 8" xfId="326" xr:uid="{00000000-0005-0000-0000-000063010000}"/>
    <cellStyle name="Normal 4 8 2" xfId="327" xr:uid="{00000000-0005-0000-0000-000064010000}"/>
    <cellStyle name="Normal 4 9" xfId="328" xr:uid="{00000000-0005-0000-0000-000065010000}"/>
    <cellStyle name="Normal 4 9 2" xfId="329" xr:uid="{00000000-0005-0000-0000-000066010000}"/>
    <cellStyle name="Normal 4_800200 LFR" xfId="330" xr:uid="{00000000-0005-0000-0000-000067010000}"/>
    <cellStyle name="Normal 5" xfId="331" xr:uid="{00000000-0005-0000-0000-000068010000}"/>
    <cellStyle name="Normal 5 10" xfId="332" xr:uid="{00000000-0005-0000-0000-000069010000}"/>
    <cellStyle name="Normal 5 10 2" xfId="333" xr:uid="{00000000-0005-0000-0000-00006A010000}"/>
    <cellStyle name="Normal 5 11" xfId="334" xr:uid="{00000000-0005-0000-0000-00006B010000}"/>
    <cellStyle name="Normal 5 2" xfId="335" xr:uid="{00000000-0005-0000-0000-00006C010000}"/>
    <cellStyle name="Normal 5 2 2" xfId="336" xr:uid="{00000000-0005-0000-0000-00006D010000}"/>
    <cellStyle name="Normal 5 3" xfId="337" xr:uid="{00000000-0005-0000-0000-00006E010000}"/>
    <cellStyle name="Normal 5 3 2" xfId="338" xr:uid="{00000000-0005-0000-0000-00006F010000}"/>
    <cellStyle name="Normal 5 4" xfId="339" xr:uid="{00000000-0005-0000-0000-000070010000}"/>
    <cellStyle name="Normal 5 4 2" xfId="340" xr:uid="{00000000-0005-0000-0000-000071010000}"/>
    <cellStyle name="Normal 5 5" xfId="341" xr:uid="{00000000-0005-0000-0000-000072010000}"/>
    <cellStyle name="Normal 5 5 2" xfId="342" xr:uid="{00000000-0005-0000-0000-000073010000}"/>
    <cellStyle name="Normal 5 6" xfId="343" xr:uid="{00000000-0005-0000-0000-000074010000}"/>
    <cellStyle name="Normal 5 6 2" xfId="344" xr:uid="{00000000-0005-0000-0000-000075010000}"/>
    <cellStyle name="Normal 5 7" xfId="345" xr:uid="{00000000-0005-0000-0000-000076010000}"/>
    <cellStyle name="Normal 5 7 2" xfId="346" xr:uid="{00000000-0005-0000-0000-000077010000}"/>
    <cellStyle name="Normal 5 8" xfId="347" xr:uid="{00000000-0005-0000-0000-000078010000}"/>
    <cellStyle name="Normal 5 8 2" xfId="348" xr:uid="{00000000-0005-0000-0000-000079010000}"/>
    <cellStyle name="Normal 5 9" xfId="349" xr:uid="{00000000-0005-0000-0000-00007A010000}"/>
    <cellStyle name="Normal 5 9 2" xfId="350" xr:uid="{00000000-0005-0000-0000-00007B010000}"/>
    <cellStyle name="Normal 5_800200 LFR" xfId="351" xr:uid="{00000000-0005-0000-0000-00007C010000}"/>
    <cellStyle name="Normal 6" xfId="352" xr:uid="{00000000-0005-0000-0000-00007D010000}"/>
    <cellStyle name="Normal 7" xfId="353" xr:uid="{00000000-0005-0000-0000-00007E010000}"/>
    <cellStyle name="Normal 7 2" xfId="354" xr:uid="{00000000-0005-0000-0000-00007F010000}"/>
    <cellStyle name="Normal 8" xfId="355" xr:uid="{00000000-0005-0000-0000-000080010000}"/>
    <cellStyle name="Normal 9" xfId="356" xr:uid="{00000000-0005-0000-0000-000081010000}"/>
    <cellStyle name="Normal_Worksheet in J: MARKETING Templates D&amp;T Templates Noviembre 2002 Informe Modelo" xfId="378" xr:uid="{00000000-0005-0000-0000-000082010000}"/>
    <cellStyle name="Notas 10" xfId="357" xr:uid="{00000000-0005-0000-0000-000083010000}"/>
    <cellStyle name="Notas 2" xfId="358" xr:uid="{00000000-0005-0000-0000-000084010000}"/>
    <cellStyle name="Notas 2 2" xfId="359" xr:uid="{00000000-0005-0000-0000-000085010000}"/>
    <cellStyle name="Notas 3" xfId="360" xr:uid="{00000000-0005-0000-0000-000086010000}"/>
    <cellStyle name="Notas 3 2" xfId="361" xr:uid="{00000000-0005-0000-0000-000087010000}"/>
    <cellStyle name="Notas 4" xfId="362" xr:uid="{00000000-0005-0000-0000-000088010000}"/>
    <cellStyle name="Notas 4 2" xfId="363" xr:uid="{00000000-0005-0000-0000-000089010000}"/>
    <cellStyle name="Notas 5" xfId="364" xr:uid="{00000000-0005-0000-0000-00008A010000}"/>
    <cellStyle name="Notas 5 2" xfId="365" xr:uid="{00000000-0005-0000-0000-00008B010000}"/>
    <cellStyle name="Notas 6" xfId="366" xr:uid="{00000000-0005-0000-0000-00008C010000}"/>
    <cellStyle name="Notas 6 2" xfId="367" xr:uid="{00000000-0005-0000-0000-00008D010000}"/>
    <cellStyle name="Notas 7" xfId="368" xr:uid="{00000000-0005-0000-0000-00008E010000}"/>
    <cellStyle name="Notas 7 2" xfId="369" xr:uid="{00000000-0005-0000-0000-00008F010000}"/>
    <cellStyle name="Notas 8" xfId="370" xr:uid="{00000000-0005-0000-0000-000090010000}"/>
    <cellStyle name="Notas 8 2" xfId="371" xr:uid="{00000000-0005-0000-0000-000091010000}"/>
    <cellStyle name="Notas 9" xfId="372" xr:uid="{00000000-0005-0000-0000-000092010000}"/>
    <cellStyle name="Notas 9 2" xfId="373" xr:uid="{00000000-0005-0000-0000-000093010000}"/>
    <cellStyle name="Percent" xfId="374" xr:uid="{00000000-0005-0000-0000-000094010000}"/>
    <cellStyle name="Percent %" xfId="394" xr:uid="{00000000-0005-0000-0000-000095010000}"/>
    <cellStyle name="Percent % Long Underline" xfId="395" xr:uid="{00000000-0005-0000-0000-000096010000}"/>
    <cellStyle name="Percent %_Worksheet in J: MARKETING Templates D&amp;T Templates Noviembre 2002 Informe Modelo" xfId="396" xr:uid="{00000000-0005-0000-0000-000097010000}"/>
    <cellStyle name="Percent 0.0%" xfId="397" xr:uid="{00000000-0005-0000-0000-000098010000}"/>
    <cellStyle name="Percent 0.0% Long Underline" xfId="398" xr:uid="{00000000-0005-0000-0000-000099010000}"/>
    <cellStyle name="Percent 0.0%_Worksheet in J: MARKETING Templates D&amp;T Templates Noviembre 2002 Informe Modelo" xfId="399" xr:uid="{00000000-0005-0000-0000-00009A010000}"/>
    <cellStyle name="Percent 0.00%" xfId="400" xr:uid="{00000000-0005-0000-0000-00009B010000}"/>
    <cellStyle name="Percent 0.00% Long Underline" xfId="401" xr:uid="{00000000-0005-0000-0000-00009C010000}"/>
    <cellStyle name="Percent 0.00%_Worksheet in J: MARKETING Templates D&amp;T Templates Noviembre 2002 Informe Modelo" xfId="402" xr:uid="{00000000-0005-0000-0000-00009D010000}"/>
    <cellStyle name="Percent 0.000%" xfId="403" xr:uid="{00000000-0005-0000-0000-00009E010000}"/>
    <cellStyle name="Percent 0.000% Long Underline" xfId="404" xr:uid="{00000000-0005-0000-0000-00009F010000}"/>
    <cellStyle name="Percent 0.000%_Worksheet in J: MARKETING Templates D&amp;T Templates Noviembre 2002 Informe Modelo" xfId="405" xr:uid="{00000000-0005-0000-0000-0000A0010000}"/>
    <cellStyle name="Porcentaje 2" xfId="5" xr:uid="{00000000-0005-0000-0000-0000A1010000}"/>
    <cellStyle name="Porcentaje 2 2" xfId="417" xr:uid="{00000000-0005-0000-0000-0000A2010000}"/>
    <cellStyle name="Porcentaje 3" xfId="375" xr:uid="{00000000-0005-0000-0000-0000A3010000}"/>
    <cellStyle name="Título" xfId="429" builtinId="15" customBuiltin="1"/>
    <cellStyle name="XComma" xfId="406" xr:uid="{00000000-0005-0000-0000-0000A5010000}"/>
    <cellStyle name="XComma 0.0" xfId="407" xr:uid="{00000000-0005-0000-0000-0000A6010000}"/>
    <cellStyle name="XComma 0.00" xfId="408" xr:uid="{00000000-0005-0000-0000-0000A7010000}"/>
    <cellStyle name="XComma 0.000" xfId="409" xr:uid="{00000000-0005-0000-0000-0000A8010000}"/>
    <cellStyle name="XComma_Worksheet in J: MARKETING Templates D&amp;T Templates Noviembre 2002 Informe Modelo" xfId="410" xr:uid="{00000000-0005-0000-0000-0000A9010000}"/>
    <cellStyle name="XCurrency" xfId="411" xr:uid="{00000000-0005-0000-0000-0000AA010000}"/>
    <cellStyle name="XCurrency 0.0" xfId="412" xr:uid="{00000000-0005-0000-0000-0000AB010000}"/>
    <cellStyle name="XCurrency 0.00" xfId="413" xr:uid="{00000000-0005-0000-0000-0000AC010000}"/>
    <cellStyle name="XCurrency 0.000" xfId="414" xr:uid="{00000000-0005-0000-0000-0000AD010000}"/>
    <cellStyle name="XCurrency_Worksheet in J: MARKETING Templates D&amp;T Templates Noviembre 2002 Informe Modelo" xfId="415" xr:uid="{00000000-0005-0000-0000-0000A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933450</xdr:colOff>
      <xdr:row>51</xdr:row>
      <xdr:rowOff>142876</xdr:rowOff>
    </xdr:from>
    <xdr:to>
      <xdr:col>13</xdr:col>
      <xdr:colOff>1936750</xdr:colOff>
      <xdr:row>56</xdr:row>
      <xdr:rowOff>127000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315450" y="11096626"/>
          <a:ext cx="3067050" cy="989541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JAIRO PEDRAZA CUBILLOS</a:t>
          </a:r>
        </a:p>
        <a:p>
          <a:pPr algn="ctr"/>
          <a:r>
            <a:rPr lang="es-CO" sz="1000" b="0" i="0" u="none" strike="noStrike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Contador</a:t>
          </a:r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T.P. No. 36799-T</a:t>
          </a:r>
        </a:p>
      </xdr:txBody>
    </xdr:sp>
    <xdr:clientData/>
  </xdr:twoCellAnchor>
  <xdr:twoCellAnchor>
    <xdr:from>
      <xdr:col>14</xdr:col>
      <xdr:colOff>0</xdr:colOff>
      <xdr:row>51</xdr:row>
      <xdr:rowOff>142875</xdr:rowOff>
    </xdr:from>
    <xdr:to>
      <xdr:col>16</xdr:col>
      <xdr:colOff>1323975</xdr:colOff>
      <xdr:row>57</xdr:row>
      <xdr:rowOff>116416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6298333" y="10292292"/>
          <a:ext cx="3747559" cy="1116541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__________________________________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JUAN</a:t>
          </a:r>
          <a:r>
            <a:rPr lang="es-CO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CARLOS SANCHEZ NIÑO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Revisor Fiscal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T.P. 142082 -T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Designado</a:t>
          </a:r>
          <a:r>
            <a:rPr lang="es-CO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por Deloitte &amp; Touche Ltda.</a:t>
          </a:r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(Ver mi informe adjunto)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1647825</xdr:colOff>
      <xdr:row>51</xdr:row>
      <xdr:rowOff>142875</xdr:rowOff>
    </xdr:from>
    <xdr:to>
      <xdr:col>10</xdr:col>
      <xdr:colOff>123825</xdr:colOff>
      <xdr:row>56</xdr:row>
      <xdr:rowOff>104775</xdr:rowOff>
    </xdr:to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647825" y="9496425"/>
          <a:ext cx="3362325" cy="771525"/>
        </a:xfrm>
        <a:prstGeom prst="rect">
          <a:avLst/>
        </a:prstGeom>
        <a:noFill/>
        <a:ln w="9525" cap="flat" cmpd="sng">
          <a:noFill/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_________________________________ 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JAVIER DIAZ FAJARDO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Representante Legal</a:t>
          </a:r>
        </a:p>
      </xdr:txBody>
    </xdr:sp>
    <xdr:clientData/>
  </xdr:twoCellAnchor>
  <xdr:twoCellAnchor editAs="oneCell">
    <xdr:from>
      <xdr:col>15</xdr:col>
      <xdr:colOff>200025</xdr:colOff>
      <xdr:row>1</xdr:row>
      <xdr:rowOff>133350</xdr:rowOff>
    </xdr:from>
    <xdr:to>
      <xdr:col>16</xdr:col>
      <xdr:colOff>885825</xdr:colOff>
      <xdr:row>3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6C477C-B150-4272-A373-68122572C4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333375"/>
          <a:ext cx="22098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3414183</xdr:colOff>
      <xdr:row>87</xdr:row>
      <xdr:rowOff>142875</xdr:rowOff>
    </xdr:from>
    <xdr:to>
      <xdr:col>4</xdr:col>
      <xdr:colOff>119591</xdr:colOff>
      <xdr:row>92</xdr:row>
      <xdr:rowOff>95250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414183" y="19150542"/>
          <a:ext cx="3531658" cy="957791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JAIRO PEDRAZA CUBILLOS</a:t>
          </a:r>
        </a:p>
        <a:p>
          <a:pPr algn="ctr"/>
          <a:r>
            <a:rPr lang="es-CO" sz="1000" b="0" i="0" u="none" strike="noStrike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Contador</a:t>
          </a:r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T.P. No. 36799-T</a:t>
          </a:r>
        </a:p>
      </xdr:txBody>
    </xdr:sp>
    <xdr:clientData/>
  </xdr:twoCellAnchor>
  <xdr:twoCellAnchor>
    <xdr:from>
      <xdr:col>3</xdr:col>
      <xdr:colOff>457199</xdr:colOff>
      <xdr:row>87</xdr:row>
      <xdr:rowOff>142875</xdr:rowOff>
    </xdr:from>
    <xdr:to>
      <xdr:col>6</xdr:col>
      <xdr:colOff>390524</xdr:colOff>
      <xdr:row>93</xdr:row>
      <xdr:rowOff>105833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436782" y="19150542"/>
          <a:ext cx="3806825" cy="1169458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JUAN</a:t>
          </a:r>
          <a:r>
            <a:rPr lang="es-CO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CARLOS SANCHEZ NIÑO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Revisor Fiscal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T.P. 142082 -T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Designado</a:t>
          </a:r>
          <a:r>
            <a:rPr lang="es-CO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por Deloitte &amp; Touche Ltda.</a:t>
          </a:r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(Ver</a:t>
          </a:r>
          <a:r>
            <a:rPr lang="es-CO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mi informe adjunto)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1</xdr:colOff>
      <xdr:row>87</xdr:row>
      <xdr:rowOff>142875</xdr:rowOff>
    </xdr:from>
    <xdr:to>
      <xdr:col>2</xdr:col>
      <xdr:colOff>2876551</xdr:colOff>
      <xdr:row>91</xdr:row>
      <xdr:rowOff>76200</xdr:rowOff>
    </xdr:to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" y="14154150"/>
          <a:ext cx="2876550" cy="581025"/>
        </a:xfrm>
        <a:prstGeom prst="rect">
          <a:avLst/>
        </a:prstGeom>
        <a:noFill/>
        <a:ln w="9525" cap="flat" cmpd="sng">
          <a:noFill/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_________________________________ 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JAVIER DIAZ FAJARDO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Representante Legal</a:t>
          </a:r>
        </a:p>
      </xdr:txBody>
    </xdr:sp>
    <xdr:clientData/>
  </xdr:twoCellAnchor>
  <xdr:twoCellAnchor editAs="oneCell">
    <xdr:from>
      <xdr:col>4</xdr:col>
      <xdr:colOff>402167</xdr:colOff>
      <xdr:row>0</xdr:row>
      <xdr:rowOff>105833</xdr:rowOff>
    </xdr:from>
    <xdr:to>
      <xdr:col>5</xdr:col>
      <xdr:colOff>1291167</xdr:colOff>
      <xdr:row>3</xdr:row>
      <xdr:rowOff>84666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6D8B6C-DA03-4FBF-94F8-96A498B0E0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4" y="105833"/>
          <a:ext cx="2307166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2305050</xdr:colOff>
      <xdr:row>53</xdr:row>
      <xdr:rowOff>19050</xdr:rowOff>
    </xdr:from>
    <xdr:to>
      <xdr:col>1</xdr:col>
      <xdr:colOff>2305050</xdr:colOff>
      <xdr:row>56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324850" y="1428750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</a:t>
          </a:r>
        </a:p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NOMBRE</a:t>
          </a:r>
        </a:p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Público</a:t>
          </a:r>
        </a:p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Tarjeta profesional No.75321-T</a:t>
          </a:r>
        </a:p>
        <a:p>
          <a:pPr algn="ctr" rtl="0">
            <a:defRPr sz="1000"/>
          </a:pPr>
          <a:endParaRPr lang="es-CO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2305050</xdr:colOff>
      <xdr:row>51</xdr:row>
      <xdr:rowOff>19050</xdr:rowOff>
    </xdr:from>
    <xdr:to>
      <xdr:col>1</xdr:col>
      <xdr:colOff>2305050</xdr:colOff>
      <xdr:row>54</xdr:row>
      <xdr:rowOff>104775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305050" y="872490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</a:t>
          </a:r>
        </a:p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NOMBRE</a:t>
          </a:r>
        </a:p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Público</a:t>
          </a:r>
        </a:p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Tarjeta profesional No.75321-T</a:t>
          </a:r>
        </a:p>
        <a:p>
          <a:pPr algn="ctr" rtl="0">
            <a:defRPr sz="1000"/>
          </a:pPr>
          <a:endParaRPr lang="es-CO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3228976</xdr:colOff>
      <xdr:row>52</xdr:row>
      <xdr:rowOff>0</xdr:rowOff>
    </xdr:from>
    <xdr:to>
      <xdr:col>2</xdr:col>
      <xdr:colOff>1</xdr:colOff>
      <xdr:row>55</xdr:row>
      <xdr:rowOff>161925</xdr:rowOff>
    </xdr:to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3228976" y="10944225"/>
          <a:ext cx="2762250" cy="762000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JAIRO PEDRAZA CUBILLOS</a:t>
          </a:r>
        </a:p>
        <a:p>
          <a:pPr algn="ctr"/>
          <a:r>
            <a:rPr lang="es-CO" sz="1000" b="0" i="0" u="none" strike="noStrike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Contador</a:t>
          </a:r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T.P. No. 36799-T</a:t>
          </a:r>
        </a:p>
      </xdr:txBody>
    </xdr:sp>
    <xdr:clientData/>
  </xdr:twoCellAnchor>
  <xdr:twoCellAnchor>
    <xdr:from>
      <xdr:col>1</xdr:col>
      <xdr:colOff>5972175</xdr:colOff>
      <xdr:row>51</xdr:row>
      <xdr:rowOff>190500</xdr:rowOff>
    </xdr:from>
    <xdr:to>
      <xdr:col>3</xdr:col>
      <xdr:colOff>1323975</xdr:colOff>
      <xdr:row>57</xdr:row>
      <xdr:rowOff>161925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972175" y="10934700"/>
          <a:ext cx="2705100" cy="117157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JUAN</a:t>
          </a:r>
          <a:r>
            <a:rPr lang="es-CO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CARLOS SANCHEZ NIÑO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Revisor Fiscal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T.P. 142082 -T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Designado</a:t>
          </a:r>
          <a:r>
            <a:rPr lang="es-CO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por Deloitte &amp; Touche Ltda.</a:t>
          </a:r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(Ver mi informe adjunto)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0</xdr:colOff>
      <xdr:row>52</xdr:row>
      <xdr:rowOff>19050</xdr:rowOff>
    </xdr:from>
    <xdr:to>
      <xdr:col>1</xdr:col>
      <xdr:colOff>2924175</xdr:colOff>
      <xdr:row>56</xdr:row>
      <xdr:rowOff>38100</xdr:rowOff>
    </xdr:to>
    <xdr:sp macro="" textlink="">
      <xdr:nvSpPr>
        <xdr:cNvPr id="13" name="4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1125200"/>
          <a:ext cx="2924175" cy="819150"/>
        </a:xfrm>
        <a:prstGeom prst="rect">
          <a:avLst/>
        </a:prstGeom>
        <a:noFill/>
        <a:ln w="9525" cap="flat" cmpd="sng">
          <a:noFill/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_________________________________ 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JAVIER DIAZ FAJARDO</a:t>
          </a:r>
          <a:endParaRPr lang="es-CO" sz="1000" b="0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Representante Legal</a:t>
          </a:r>
        </a:p>
      </xdr:txBody>
    </xdr:sp>
    <xdr:clientData/>
  </xdr:twoCellAnchor>
  <xdr:twoCellAnchor editAs="oneCell">
    <xdr:from>
      <xdr:col>2</xdr:col>
      <xdr:colOff>314325</xdr:colOff>
      <xdr:row>0</xdr:row>
      <xdr:rowOff>114300</xdr:rowOff>
    </xdr:from>
    <xdr:to>
      <xdr:col>3</xdr:col>
      <xdr:colOff>1174751</xdr:colOff>
      <xdr:row>3</xdr:row>
      <xdr:rowOff>64557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E40F4ED-41DF-4D9A-A489-C6C22F2376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14300"/>
          <a:ext cx="2222501" cy="5503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108742</xdr:colOff>
      <xdr:row>48</xdr:row>
      <xdr:rowOff>146050</xdr:rowOff>
    </xdr:from>
    <xdr:to>
      <xdr:col>7</xdr:col>
      <xdr:colOff>68260</xdr:colOff>
      <xdr:row>53</xdr:row>
      <xdr:rowOff>136525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D9B067DB-A106-4F0D-995D-CF05A70E70CD}"/>
            </a:ext>
          </a:extLst>
        </xdr:cNvPr>
        <xdr:cNvSpPr txBox="1"/>
      </xdr:nvSpPr>
      <xdr:spPr>
        <a:xfrm>
          <a:off x="6109492" y="9170988"/>
          <a:ext cx="4424362" cy="9429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JAIRO PEDRAZA CUBILLOS</a:t>
          </a:r>
        </a:p>
        <a:p>
          <a:pPr algn="ctr"/>
          <a:r>
            <a:rPr lang="es-CO" sz="1000" b="0" i="0" u="none" strike="noStrike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Contador</a:t>
          </a:r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T.P. No. 36799-T</a:t>
          </a:r>
        </a:p>
      </xdr:txBody>
    </xdr:sp>
    <xdr:clientData/>
  </xdr:twoCellAnchor>
  <xdr:twoCellAnchor>
    <xdr:from>
      <xdr:col>8</xdr:col>
      <xdr:colOff>761999</xdr:colOff>
      <xdr:row>48</xdr:row>
      <xdr:rowOff>152400</xdr:rowOff>
    </xdr:from>
    <xdr:to>
      <xdr:col>11</xdr:col>
      <xdr:colOff>407198</xdr:colOff>
      <xdr:row>56</xdr:row>
      <xdr:rowOff>114300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B81F2364-32ED-4BEE-A6E0-5579F6866A55}"/>
            </a:ext>
          </a:extLst>
        </xdr:cNvPr>
        <xdr:cNvSpPr txBox="1"/>
      </xdr:nvSpPr>
      <xdr:spPr>
        <a:xfrm>
          <a:off x="12644437" y="9177338"/>
          <a:ext cx="3895730" cy="146208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___________________________________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JUAN</a:t>
          </a:r>
          <a:r>
            <a:rPr lang="es-CO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CARLOS SANCHEZ NIÑO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Revisor Fiscal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T.P. 142082 -T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Designado</a:t>
          </a:r>
          <a:r>
            <a:rPr lang="es-CO" sz="10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por Deloitte &amp; Touche Ltda.</a:t>
          </a:r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(Ver informe informe adjunto)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endParaRPr lang="es-CO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457200</xdr:colOff>
      <xdr:row>48</xdr:row>
      <xdr:rowOff>152400</xdr:rowOff>
    </xdr:from>
    <xdr:to>
      <xdr:col>2</xdr:col>
      <xdr:colOff>3543300</xdr:colOff>
      <xdr:row>52</xdr:row>
      <xdr:rowOff>85725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B05BC0C-3544-4604-A91F-913716F3C2A8}"/>
            </a:ext>
          </a:extLst>
        </xdr:cNvPr>
        <xdr:cNvSpPr txBox="1"/>
      </xdr:nvSpPr>
      <xdr:spPr>
        <a:xfrm>
          <a:off x="1981200" y="9639300"/>
          <a:ext cx="3086100" cy="733425"/>
        </a:xfrm>
        <a:prstGeom prst="rect">
          <a:avLst/>
        </a:prstGeom>
        <a:noFill/>
        <a:ln w="9525" cap="flat" cmpd="sng">
          <a:solidFill>
            <a:schemeClr val="lt1">
              <a:shade val="50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_________________________________ </a:t>
          </a: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JAVIER</a:t>
          </a:r>
          <a:r>
            <a:rPr lang="es-CO" sz="1000" b="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DIAZ FAJARDO</a:t>
          </a:r>
          <a:endParaRPr lang="es-CO" sz="1000" b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ctr"/>
          <a:r>
            <a:rPr lang="es-CO" sz="10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Representante Legal</a:t>
          </a:r>
        </a:p>
      </xdr:txBody>
    </xdr:sp>
    <xdr:clientData/>
  </xdr:twoCellAnchor>
  <xdr:twoCellAnchor editAs="oneCell">
    <xdr:from>
      <xdr:col>9</xdr:col>
      <xdr:colOff>38100</xdr:colOff>
      <xdr:row>0</xdr:row>
      <xdr:rowOff>142875</xdr:rowOff>
    </xdr:from>
    <xdr:to>
      <xdr:col>10</xdr:col>
      <xdr:colOff>866775</xdr:colOff>
      <xdr:row>3</xdr:row>
      <xdr:rowOff>45507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B73C32-8860-4714-97EE-6F525DD525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42875"/>
          <a:ext cx="2247900" cy="4931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2305050</xdr:colOff>
      <xdr:row>102</xdr:row>
      <xdr:rowOff>19050</xdr:rowOff>
    </xdr:from>
    <xdr:to>
      <xdr:col>2</xdr:col>
      <xdr:colOff>2305050</xdr:colOff>
      <xdr:row>106</xdr:row>
      <xdr:rowOff>155575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D8B2525-6F85-4C62-883A-A8F5768EDC9D}"/>
            </a:ext>
          </a:extLst>
        </xdr:cNvPr>
        <xdr:cNvSpPr txBox="1">
          <a:spLocks noChangeArrowheads="1"/>
        </xdr:cNvSpPr>
      </xdr:nvSpPr>
      <xdr:spPr bwMode="auto">
        <a:xfrm>
          <a:off x="3829050" y="1859280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</a:t>
          </a:r>
        </a:p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NOMBRE</a:t>
          </a:r>
        </a:p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Público</a:t>
          </a:r>
        </a:p>
        <a:p>
          <a:pPr algn="ct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Tarjeta profesional No.75321-T</a:t>
          </a:r>
        </a:p>
        <a:p>
          <a:pPr algn="ctr" rtl="0">
            <a:defRPr sz="1000"/>
          </a:pPr>
          <a:endParaRPr lang="es-CO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2595027</xdr:colOff>
      <xdr:row>103</xdr:row>
      <xdr:rowOff>19050</xdr:rowOff>
    </xdr:from>
    <xdr:to>
      <xdr:col>2</xdr:col>
      <xdr:colOff>5545660</xdr:colOff>
      <xdr:row>107</xdr:row>
      <xdr:rowOff>105834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FC54B590-3E50-4937-84BF-31C6D4E80B23}"/>
            </a:ext>
          </a:extLst>
        </xdr:cNvPr>
        <xdr:cNvSpPr txBox="1"/>
      </xdr:nvSpPr>
      <xdr:spPr>
        <a:xfrm>
          <a:off x="2595027" y="16222133"/>
          <a:ext cx="2950633" cy="84878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</a:t>
          </a:r>
        </a:p>
        <a:p>
          <a:pPr algn="ctr"/>
          <a:r>
            <a:rPr lang="es-CO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JAIRO PEDRAZA CUBILLOS</a:t>
          </a:r>
        </a:p>
        <a:p>
          <a:pPr algn="ctr"/>
          <a:r>
            <a:rPr lang="es-CO" sz="900" b="0" i="0" u="none" strike="noStrike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Contador</a:t>
          </a:r>
          <a:r>
            <a:rPr lang="es-CO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pPr algn="ctr"/>
          <a:r>
            <a:rPr lang="es-CO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T.P. No. 36799-T</a:t>
          </a:r>
        </a:p>
      </xdr:txBody>
    </xdr:sp>
    <xdr:clientData/>
  </xdr:twoCellAnchor>
  <xdr:twoCellAnchor>
    <xdr:from>
      <xdr:col>2</xdr:col>
      <xdr:colOff>5379510</xdr:colOff>
      <xdr:row>103</xdr:row>
      <xdr:rowOff>28575</xdr:rowOff>
    </xdr:from>
    <xdr:to>
      <xdr:col>4</xdr:col>
      <xdr:colOff>1365249</xdr:colOff>
      <xdr:row>108</xdr:row>
      <xdr:rowOff>127000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14949EDD-7D3B-465E-B1C8-6485D4ADF936}"/>
            </a:ext>
          </a:extLst>
        </xdr:cNvPr>
        <xdr:cNvSpPr txBox="1"/>
      </xdr:nvSpPr>
      <xdr:spPr>
        <a:xfrm>
          <a:off x="5379510" y="16231658"/>
          <a:ext cx="3277656" cy="105092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</a:t>
          </a:r>
        </a:p>
        <a:p>
          <a:pPr algn="ctr"/>
          <a:r>
            <a:rPr lang="es-CO" sz="9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JUAN</a:t>
          </a:r>
          <a:r>
            <a:rPr lang="es-CO" sz="9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CARLOS SANCHEZ NIÑO</a:t>
          </a:r>
          <a:endParaRPr lang="es-CO" sz="9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9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Revisor Fiscal</a:t>
          </a:r>
          <a:endParaRPr lang="es-CO" sz="9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9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T.P. 142082 -T</a:t>
          </a:r>
          <a:endParaRPr lang="es-CO" sz="9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CO" sz="9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Designado</a:t>
          </a:r>
          <a:r>
            <a:rPr lang="es-CO" sz="900" b="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por Deloitte &amp; Touche Ltda.</a:t>
          </a:r>
          <a:r>
            <a:rPr lang="es-CO" sz="9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  <a:p>
          <a:pPr algn="ctr"/>
          <a:r>
            <a:rPr lang="es-CO" sz="900" b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(Ver mi informe adjunto)</a:t>
          </a:r>
          <a:endParaRPr lang="es-CO" sz="900">
            <a:effectLst/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0</xdr:colOff>
      <xdr:row>103</xdr:row>
      <xdr:rowOff>19049</xdr:rowOff>
    </xdr:from>
    <xdr:to>
      <xdr:col>2</xdr:col>
      <xdr:colOff>2465917</xdr:colOff>
      <xdr:row>107</xdr:row>
      <xdr:rowOff>74084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E599E149-6547-45B2-AAE8-57AB48FF6784}"/>
            </a:ext>
          </a:extLst>
        </xdr:cNvPr>
        <xdr:cNvSpPr txBox="1"/>
      </xdr:nvSpPr>
      <xdr:spPr>
        <a:xfrm>
          <a:off x="0" y="16222132"/>
          <a:ext cx="2465917" cy="817035"/>
        </a:xfrm>
        <a:prstGeom prst="rect">
          <a:avLst/>
        </a:prstGeom>
        <a:noFill/>
        <a:ln w="9525" cap="flat" cmpd="sng">
          <a:solidFill>
            <a:schemeClr val="lt1">
              <a:shade val="5000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_______________________________ </a:t>
          </a:r>
        </a:p>
        <a:p>
          <a:pPr algn="ctr"/>
          <a:r>
            <a:rPr lang="es-CO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JAVIER DIAZ FAJARDO</a:t>
          </a:r>
        </a:p>
        <a:p>
          <a:pPr algn="ctr"/>
          <a:r>
            <a:rPr lang="es-CO" sz="900" b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Representante Legal</a:t>
          </a:r>
        </a:p>
      </xdr:txBody>
    </xdr:sp>
    <xdr:clientData/>
  </xdr:twoCellAnchor>
  <xdr:twoCellAnchor editAs="oneCell">
    <xdr:from>
      <xdr:col>3</xdr:col>
      <xdr:colOff>254000</xdr:colOff>
      <xdr:row>0</xdr:row>
      <xdr:rowOff>105833</xdr:rowOff>
    </xdr:from>
    <xdr:to>
      <xdr:col>4</xdr:col>
      <xdr:colOff>1058334</xdr:colOff>
      <xdr:row>3</xdr:row>
      <xdr:rowOff>84665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CF1533-47D2-4E4F-BC10-D59C689540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105833"/>
          <a:ext cx="2222501" cy="5503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MF0000/Documents/03%20Normas%20Internacionales%20IFRS/Estados%20Financieros%20Notas/Separado/Plantillas/ESTADO%20E%20C%20S%20%20F%20Y%20E%20F%20E%20%20BAJO%20NIIF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MF0000/AppData/Local/Microsoft/Windows/Temporary%20Internet%20Files/Content.Outlook/QMYQZRW4/MOVIMIENTO%20DE%20PROVISIONE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sites/deloitte/administracion/tp/Lists/Typing/Attachments/42230/ESTADO%20E%20C%20S%20%20F%20Y%20E%20F%20E%20%20CONSOLIDADO%20BAJO%20NIIF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MF0000/Documents/03%20Normas%20Internacionales%20IFRS/Taxonomia%20XBRL/2018/12%20Dic/08%20Estado%20Financieros/02%20Consolidados/ESTADO%20DE%20SITUACION%20FINANCERA%20NOTAS%20CONSOLIDADO%20BAJO%20NIIF%20XBRL%203112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MF0000/Documents/03%20Normas%20Internacionales%20IFRS/Patrimonio%20Tecnico%20IFRS/2016/CUIF%20Patrimonio%20T&#233;cnico%2001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ANEXO"/>
      <sheetName val="MOVIMIENTO"/>
      <sheetName val="ECSF"/>
      <sheetName val="EFE"/>
    </sheetNames>
    <sheetDataSet>
      <sheetData sheetId="0">
        <row r="7">
          <cell r="Q7">
            <v>100000</v>
          </cell>
          <cell r="R7">
            <v>6807266251417.1699</v>
          </cell>
          <cell r="S7">
            <v>7013892030817</v>
          </cell>
          <cell r="T7">
            <v>6807266251417.1699</v>
          </cell>
        </row>
        <row r="8">
          <cell r="Q8">
            <v>110000</v>
          </cell>
          <cell r="R8">
            <v>63485202633.800003</v>
          </cell>
          <cell r="S8">
            <v>82664993734.240005</v>
          </cell>
          <cell r="T8">
            <v>63485202633.800003</v>
          </cell>
        </row>
        <row r="9">
          <cell r="Q9">
            <v>110500</v>
          </cell>
          <cell r="R9">
            <v>27515820.68</v>
          </cell>
          <cell r="S9">
            <v>39932845.82</v>
          </cell>
          <cell r="T9">
            <v>27515820.68</v>
          </cell>
        </row>
        <row r="10">
          <cell r="Q10">
            <v>110505</v>
          </cell>
          <cell r="R10">
            <v>16515820.68</v>
          </cell>
          <cell r="S10">
            <v>28932845.82</v>
          </cell>
          <cell r="T10">
            <v>16515820.68</v>
          </cell>
        </row>
        <row r="11">
          <cell r="Q11">
            <v>110510</v>
          </cell>
          <cell r="R11">
            <v>0</v>
          </cell>
          <cell r="S11">
            <v>0</v>
          </cell>
          <cell r="T11">
            <v>0</v>
          </cell>
        </row>
        <row r="12">
          <cell r="Q12">
            <v>110515</v>
          </cell>
          <cell r="R12">
            <v>0</v>
          </cell>
          <cell r="S12">
            <v>0</v>
          </cell>
          <cell r="T12">
            <v>0</v>
          </cell>
        </row>
        <row r="13">
          <cell r="Q13">
            <v>110520</v>
          </cell>
          <cell r="R13">
            <v>11000000</v>
          </cell>
          <cell r="S13">
            <v>11000000</v>
          </cell>
          <cell r="T13">
            <v>11000000</v>
          </cell>
        </row>
        <row r="14">
          <cell r="Q14">
            <v>111000</v>
          </cell>
          <cell r="R14">
            <v>17359652278.900002</v>
          </cell>
          <cell r="S14">
            <v>35906245470.360001</v>
          </cell>
          <cell r="T14">
            <v>17359652278.900002</v>
          </cell>
        </row>
        <row r="15">
          <cell r="Q15">
            <v>111005</v>
          </cell>
          <cell r="R15">
            <v>17359652278.900002</v>
          </cell>
          <cell r="S15">
            <v>35906245470.360001</v>
          </cell>
          <cell r="T15">
            <v>17359652278.900002</v>
          </cell>
        </row>
        <row r="16">
          <cell r="Q16">
            <v>111010</v>
          </cell>
          <cell r="R16">
            <v>0</v>
          </cell>
          <cell r="S16">
            <v>0</v>
          </cell>
          <cell r="T16">
            <v>0</v>
          </cell>
        </row>
        <row r="17">
          <cell r="Q17">
            <v>111015</v>
          </cell>
          <cell r="R17">
            <v>0</v>
          </cell>
          <cell r="S17">
            <v>0</v>
          </cell>
          <cell r="T17">
            <v>0</v>
          </cell>
        </row>
        <row r="18">
          <cell r="Q18">
            <v>111020</v>
          </cell>
          <cell r="R18">
            <v>0</v>
          </cell>
          <cell r="S18">
            <v>0</v>
          </cell>
          <cell r="T18">
            <v>0</v>
          </cell>
        </row>
        <row r="19">
          <cell r="Q19">
            <v>111500</v>
          </cell>
          <cell r="R19">
            <v>46098034534.220001</v>
          </cell>
          <cell r="S19">
            <v>46718815418.059998</v>
          </cell>
          <cell r="T19">
            <v>46098034534.220001</v>
          </cell>
        </row>
        <row r="20">
          <cell r="Q20">
            <v>111505</v>
          </cell>
          <cell r="R20">
            <v>20193020976.529999</v>
          </cell>
          <cell r="S20">
            <v>24988826110.759998</v>
          </cell>
          <cell r="T20">
            <v>20193020976.529999</v>
          </cell>
        </row>
        <row r="21">
          <cell r="Q21">
            <v>111510</v>
          </cell>
          <cell r="R21">
            <v>0</v>
          </cell>
          <cell r="S21">
            <v>0</v>
          </cell>
          <cell r="T21">
            <v>0</v>
          </cell>
        </row>
        <row r="22">
          <cell r="Q22">
            <v>111515</v>
          </cell>
          <cell r="R22">
            <v>25905013557.689999</v>
          </cell>
          <cell r="S22">
            <v>21729989307.299999</v>
          </cell>
          <cell r="T22">
            <v>25905013557.689999</v>
          </cell>
        </row>
        <row r="23">
          <cell r="Q23">
            <v>111520</v>
          </cell>
          <cell r="R23">
            <v>0</v>
          </cell>
          <cell r="S23">
            <v>0</v>
          </cell>
          <cell r="T23">
            <v>0</v>
          </cell>
        </row>
        <row r="24">
          <cell r="Q24">
            <v>111525</v>
          </cell>
          <cell r="R24">
            <v>0</v>
          </cell>
          <cell r="S24">
            <v>0</v>
          </cell>
          <cell r="T24">
            <v>0</v>
          </cell>
        </row>
        <row r="25">
          <cell r="Q25">
            <v>111595</v>
          </cell>
          <cell r="R25">
            <v>0</v>
          </cell>
          <cell r="S25">
            <v>0</v>
          </cell>
          <cell r="T25">
            <v>0</v>
          </cell>
        </row>
        <row r="26">
          <cell r="Q26">
            <v>112000</v>
          </cell>
          <cell r="R26">
            <v>0</v>
          </cell>
          <cell r="S26">
            <v>0</v>
          </cell>
          <cell r="T26">
            <v>0</v>
          </cell>
        </row>
        <row r="27">
          <cell r="Q27">
            <v>112500</v>
          </cell>
          <cell r="R27">
            <v>0</v>
          </cell>
          <cell r="S27">
            <v>0</v>
          </cell>
          <cell r="T27">
            <v>0</v>
          </cell>
        </row>
        <row r="28">
          <cell r="Q28">
            <v>113000</v>
          </cell>
          <cell r="R28">
            <v>0</v>
          </cell>
          <cell r="S28">
            <v>0</v>
          </cell>
          <cell r="T28">
            <v>0</v>
          </cell>
        </row>
        <row r="29">
          <cell r="Q29">
            <v>113005</v>
          </cell>
          <cell r="R29">
            <v>0</v>
          </cell>
          <cell r="S29">
            <v>0</v>
          </cell>
          <cell r="T29">
            <v>0</v>
          </cell>
        </row>
        <row r="30">
          <cell r="Q30">
            <v>113010</v>
          </cell>
          <cell r="R30">
            <v>0</v>
          </cell>
          <cell r="S30">
            <v>0</v>
          </cell>
          <cell r="T30">
            <v>0</v>
          </cell>
        </row>
        <row r="31">
          <cell r="Q31">
            <v>113200</v>
          </cell>
          <cell r="R31">
            <v>0</v>
          </cell>
          <cell r="S31">
            <v>0</v>
          </cell>
          <cell r="T31">
            <v>0</v>
          </cell>
        </row>
        <row r="32">
          <cell r="Q32">
            <v>113500</v>
          </cell>
          <cell r="R32">
            <v>0</v>
          </cell>
          <cell r="S32">
            <v>0</v>
          </cell>
          <cell r="T32">
            <v>0</v>
          </cell>
        </row>
        <row r="33">
          <cell r="Q33">
            <v>120000</v>
          </cell>
          <cell r="R33">
            <v>82331311100.050003</v>
          </cell>
          <cell r="S33">
            <v>87996812540.850006</v>
          </cell>
          <cell r="T33">
            <v>82331311100.050003</v>
          </cell>
        </row>
        <row r="34">
          <cell r="Q34">
            <v>120500</v>
          </cell>
          <cell r="R34">
            <v>0</v>
          </cell>
          <cell r="S34">
            <v>0</v>
          </cell>
          <cell r="T34">
            <v>0</v>
          </cell>
        </row>
        <row r="35">
          <cell r="Q35">
            <v>120505</v>
          </cell>
          <cell r="R35">
            <v>0</v>
          </cell>
          <cell r="S35">
            <v>0</v>
          </cell>
          <cell r="T35">
            <v>0</v>
          </cell>
        </row>
        <row r="36">
          <cell r="Q36">
            <v>120510</v>
          </cell>
          <cell r="R36">
            <v>0</v>
          </cell>
          <cell r="S36">
            <v>0</v>
          </cell>
          <cell r="T36">
            <v>0</v>
          </cell>
        </row>
        <row r="37">
          <cell r="Q37">
            <v>120515</v>
          </cell>
          <cell r="R37">
            <v>0</v>
          </cell>
          <cell r="S37">
            <v>0</v>
          </cell>
          <cell r="T37">
            <v>0</v>
          </cell>
        </row>
        <row r="38">
          <cell r="Q38">
            <v>120520</v>
          </cell>
          <cell r="R38">
            <v>0</v>
          </cell>
          <cell r="S38">
            <v>0</v>
          </cell>
          <cell r="T38">
            <v>0</v>
          </cell>
        </row>
        <row r="39">
          <cell r="Q39">
            <v>121000</v>
          </cell>
          <cell r="R39">
            <v>82331311100.050003</v>
          </cell>
          <cell r="S39">
            <v>87996812540.850006</v>
          </cell>
          <cell r="T39">
            <v>82331311100.050003</v>
          </cell>
        </row>
        <row r="40">
          <cell r="Q40">
            <v>121005</v>
          </cell>
          <cell r="R40">
            <v>82331311100.050003</v>
          </cell>
          <cell r="S40">
            <v>52984637460.510002</v>
          </cell>
          <cell r="T40">
            <v>82331311100.050003</v>
          </cell>
        </row>
        <row r="41">
          <cell r="Q41">
            <v>121010</v>
          </cell>
          <cell r="R41">
            <v>0</v>
          </cell>
          <cell r="S41">
            <v>35012175080.339996</v>
          </cell>
          <cell r="T41">
            <v>0</v>
          </cell>
        </row>
        <row r="42">
          <cell r="Q42">
            <v>121015</v>
          </cell>
          <cell r="R42">
            <v>0</v>
          </cell>
          <cell r="S42">
            <v>0</v>
          </cell>
          <cell r="T42">
            <v>0</v>
          </cell>
        </row>
        <row r="43">
          <cell r="Q43">
            <v>121020</v>
          </cell>
          <cell r="R43">
            <v>0</v>
          </cell>
          <cell r="S43">
            <v>0</v>
          </cell>
          <cell r="T43">
            <v>0</v>
          </cell>
        </row>
        <row r="44">
          <cell r="Q44">
            <v>121025</v>
          </cell>
          <cell r="R44">
            <v>0</v>
          </cell>
          <cell r="S44">
            <v>0</v>
          </cell>
          <cell r="T44">
            <v>0</v>
          </cell>
        </row>
        <row r="45">
          <cell r="Q45">
            <v>121030</v>
          </cell>
          <cell r="R45">
            <v>0</v>
          </cell>
          <cell r="S45">
            <v>0</v>
          </cell>
          <cell r="T45">
            <v>0</v>
          </cell>
        </row>
        <row r="46">
          <cell r="Q46">
            <v>121035</v>
          </cell>
          <cell r="R46">
            <v>0</v>
          </cell>
          <cell r="S46">
            <v>0</v>
          </cell>
          <cell r="T46">
            <v>0</v>
          </cell>
        </row>
        <row r="47">
          <cell r="Q47">
            <v>121095</v>
          </cell>
          <cell r="R47">
            <v>0</v>
          </cell>
          <cell r="S47">
            <v>0</v>
          </cell>
          <cell r="T47">
            <v>0</v>
          </cell>
        </row>
        <row r="48">
          <cell r="Q48">
            <v>121500</v>
          </cell>
          <cell r="R48">
            <v>0</v>
          </cell>
          <cell r="S48">
            <v>0</v>
          </cell>
          <cell r="T48">
            <v>0</v>
          </cell>
        </row>
        <row r="49">
          <cell r="Q49">
            <v>121505</v>
          </cell>
          <cell r="R49">
            <v>0</v>
          </cell>
          <cell r="S49">
            <v>0</v>
          </cell>
          <cell r="T49">
            <v>0</v>
          </cell>
        </row>
        <row r="50">
          <cell r="Q50">
            <v>121510</v>
          </cell>
          <cell r="R50">
            <v>0</v>
          </cell>
          <cell r="S50">
            <v>0</v>
          </cell>
          <cell r="T50">
            <v>0</v>
          </cell>
        </row>
        <row r="51">
          <cell r="Q51">
            <v>121515</v>
          </cell>
          <cell r="R51">
            <v>0</v>
          </cell>
          <cell r="S51">
            <v>0</v>
          </cell>
          <cell r="T51">
            <v>0</v>
          </cell>
        </row>
        <row r="52">
          <cell r="Q52">
            <v>121520</v>
          </cell>
          <cell r="R52">
            <v>0</v>
          </cell>
          <cell r="S52">
            <v>0</v>
          </cell>
          <cell r="T52">
            <v>0</v>
          </cell>
        </row>
        <row r="53">
          <cell r="Q53">
            <v>121525</v>
          </cell>
          <cell r="R53">
            <v>0</v>
          </cell>
          <cell r="S53">
            <v>0</v>
          </cell>
          <cell r="T53">
            <v>0</v>
          </cell>
        </row>
        <row r="54">
          <cell r="Q54">
            <v>122000</v>
          </cell>
          <cell r="R54">
            <v>0</v>
          </cell>
          <cell r="S54">
            <v>0</v>
          </cell>
          <cell r="T54">
            <v>0</v>
          </cell>
        </row>
        <row r="55">
          <cell r="Q55">
            <v>122005</v>
          </cell>
          <cell r="R55">
            <v>0</v>
          </cell>
          <cell r="S55">
            <v>0</v>
          </cell>
          <cell r="T55">
            <v>0</v>
          </cell>
        </row>
        <row r="56">
          <cell r="Q56">
            <v>122010</v>
          </cell>
          <cell r="R56">
            <v>0</v>
          </cell>
          <cell r="S56">
            <v>0</v>
          </cell>
          <cell r="T56">
            <v>0</v>
          </cell>
        </row>
        <row r="57">
          <cell r="Q57">
            <v>122015</v>
          </cell>
          <cell r="R57">
            <v>0</v>
          </cell>
          <cell r="S57">
            <v>0</v>
          </cell>
          <cell r="T57">
            <v>0</v>
          </cell>
        </row>
        <row r="58">
          <cell r="Q58">
            <v>122020</v>
          </cell>
          <cell r="R58">
            <v>0</v>
          </cell>
          <cell r="S58">
            <v>0</v>
          </cell>
          <cell r="T58">
            <v>0</v>
          </cell>
        </row>
        <row r="59">
          <cell r="Q59">
            <v>122500</v>
          </cell>
          <cell r="R59">
            <v>0</v>
          </cell>
          <cell r="S59">
            <v>0</v>
          </cell>
          <cell r="T59">
            <v>0</v>
          </cell>
        </row>
        <row r="60">
          <cell r="Q60">
            <v>122505</v>
          </cell>
          <cell r="R60">
            <v>0</v>
          </cell>
          <cell r="S60">
            <v>0</v>
          </cell>
          <cell r="T60">
            <v>0</v>
          </cell>
        </row>
        <row r="61">
          <cell r="Q61">
            <v>122510</v>
          </cell>
          <cell r="R61">
            <v>0</v>
          </cell>
          <cell r="S61">
            <v>0</v>
          </cell>
          <cell r="T61">
            <v>0</v>
          </cell>
        </row>
        <row r="62">
          <cell r="Q62">
            <v>122515</v>
          </cell>
          <cell r="R62">
            <v>0</v>
          </cell>
          <cell r="S62">
            <v>0</v>
          </cell>
          <cell r="T62">
            <v>0</v>
          </cell>
        </row>
        <row r="63">
          <cell r="Q63">
            <v>122520</v>
          </cell>
          <cell r="R63">
            <v>0</v>
          </cell>
          <cell r="S63">
            <v>0</v>
          </cell>
          <cell r="T63">
            <v>0</v>
          </cell>
        </row>
        <row r="64">
          <cell r="Q64">
            <v>122525</v>
          </cell>
          <cell r="R64">
            <v>0</v>
          </cell>
          <cell r="S64">
            <v>0</v>
          </cell>
          <cell r="T64">
            <v>0</v>
          </cell>
        </row>
        <row r="65">
          <cell r="Q65">
            <v>123000</v>
          </cell>
          <cell r="R65">
            <v>0</v>
          </cell>
          <cell r="S65">
            <v>0</v>
          </cell>
          <cell r="T65">
            <v>0</v>
          </cell>
        </row>
        <row r="66">
          <cell r="Q66">
            <v>123005</v>
          </cell>
          <cell r="R66">
            <v>0</v>
          </cell>
          <cell r="S66">
            <v>0</v>
          </cell>
          <cell r="T66">
            <v>0</v>
          </cell>
        </row>
        <row r="67">
          <cell r="Q67">
            <v>123010</v>
          </cell>
          <cell r="R67">
            <v>0</v>
          </cell>
          <cell r="S67">
            <v>0</v>
          </cell>
          <cell r="T67">
            <v>0</v>
          </cell>
        </row>
        <row r="68">
          <cell r="Q68">
            <v>123020</v>
          </cell>
          <cell r="R68">
            <v>0</v>
          </cell>
          <cell r="S68">
            <v>0</v>
          </cell>
          <cell r="T68">
            <v>0</v>
          </cell>
        </row>
        <row r="69">
          <cell r="Q69">
            <v>123025</v>
          </cell>
          <cell r="R69">
            <v>0</v>
          </cell>
          <cell r="S69">
            <v>0</v>
          </cell>
          <cell r="T69">
            <v>0</v>
          </cell>
        </row>
        <row r="70">
          <cell r="Q70">
            <v>123095</v>
          </cell>
          <cell r="R70">
            <v>0</v>
          </cell>
          <cell r="S70">
            <v>0</v>
          </cell>
          <cell r="T70">
            <v>0</v>
          </cell>
        </row>
        <row r="71">
          <cell r="Q71">
            <v>128500</v>
          </cell>
          <cell r="R71">
            <v>0</v>
          </cell>
          <cell r="S71">
            <v>0</v>
          </cell>
          <cell r="T71">
            <v>0</v>
          </cell>
        </row>
        <row r="72">
          <cell r="Q72">
            <v>130000</v>
          </cell>
          <cell r="R72">
            <v>1164463221606.04</v>
          </cell>
          <cell r="S72">
            <v>1331203047657.1399</v>
          </cell>
          <cell r="T72">
            <v>1164463221606.04</v>
          </cell>
        </row>
        <row r="73">
          <cell r="Q73">
            <v>130100</v>
          </cell>
          <cell r="R73">
            <v>341274448320</v>
          </cell>
          <cell r="S73">
            <v>541194450000</v>
          </cell>
          <cell r="T73">
            <v>341274448320</v>
          </cell>
        </row>
        <row r="74">
          <cell r="Q74">
            <v>130105</v>
          </cell>
          <cell r="R74">
            <v>277454553320</v>
          </cell>
          <cell r="S74">
            <v>467428445000</v>
          </cell>
          <cell r="T74">
            <v>277454553320</v>
          </cell>
        </row>
        <row r="75">
          <cell r="Q75">
            <v>130110</v>
          </cell>
          <cell r="R75">
            <v>0</v>
          </cell>
          <cell r="S75">
            <v>0</v>
          </cell>
          <cell r="T75">
            <v>0</v>
          </cell>
        </row>
        <row r="76">
          <cell r="Q76">
            <v>130115</v>
          </cell>
          <cell r="R76">
            <v>63819895000</v>
          </cell>
          <cell r="S76">
            <v>73766005000</v>
          </cell>
          <cell r="T76">
            <v>63819895000</v>
          </cell>
        </row>
        <row r="77">
          <cell r="Q77">
            <v>130120</v>
          </cell>
          <cell r="R77">
            <v>0</v>
          </cell>
          <cell r="S77">
            <v>0</v>
          </cell>
          <cell r="T77">
            <v>0</v>
          </cell>
        </row>
        <row r="78">
          <cell r="Q78">
            <v>130200</v>
          </cell>
          <cell r="R78">
            <v>0</v>
          </cell>
          <cell r="S78">
            <v>0</v>
          </cell>
          <cell r="T78">
            <v>0</v>
          </cell>
        </row>
        <row r="79">
          <cell r="Q79">
            <v>130205</v>
          </cell>
          <cell r="R79">
            <v>0</v>
          </cell>
          <cell r="S79">
            <v>0</v>
          </cell>
          <cell r="T79">
            <v>0</v>
          </cell>
        </row>
        <row r="80">
          <cell r="Q80">
            <v>130210</v>
          </cell>
          <cell r="R80">
            <v>0</v>
          </cell>
          <cell r="S80">
            <v>0</v>
          </cell>
          <cell r="T80">
            <v>0</v>
          </cell>
        </row>
        <row r="81">
          <cell r="Q81">
            <v>130300</v>
          </cell>
          <cell r="R81">
            <v>0</v>
          </cell>
          <cell r="S81">
            <v>0</v>
          </cell>
          <cell r="T81">
            <v>0</v>
          </cell>
        </row>
        <row r="82">
          <cell r="Q82">
            <v>130305</v>
          </cell>
          <cell r="R82">
            <v>0</v>
          </cell>
          <cell r="S82">
            <v>0</v>
          </cell>
          <cell r="T82">
            <v>0</v>
          </cell>
        </row>
        <row r="83">
          <cell r="Q83">
            <v>130310</v>
          </cell>
          <cell r="R83">
            <v>0</v>
          </cell>
          <cell r="S83">
            <v>0</v>
          </cell>
          <cell r="T83">
            <v>0</v>
          </cell>
        </row>
        <row r="84">
          <cell r="Q84">
            <v>130315</v>
          </cell>
          <cell r="R84">
            <v>0</v>
          </cell>
          <cell r="S84">
            <v>0</v>
          </cell>
          <cell r="T84">
            <v>0</v>
          </cell>
        </row>
        <row r="85">
          <cell r="Q85">
            <v>130320</v>
          </cell>
          <cell r="R85">
            <v>0</v>
          </cell>
          <cell r="S85">
            <v>0</v>
          </cell>
          <cell r="T85">
            <v>0</v>
          </cell>
        </row>
        <row r="86">
          <cell r="Q86">
            <v>130400</v>
          </cell>
          <cell r="R86">
            <v>102979750581.28999</v>
          </cell>
          <cell r="S86">
            <v>123669747216.37</v>
          </cell>
          <cell r="T86">
            <v>102979750581.28999</v>
          </cell>
        </row>
        <row r="87">
          <cell r="Q87">
            <v>130405</v>
          </cell>
          <cell r="R87">
            <v>61529305812.739998</v>
          </cell>
          <cell r="S87">
            <v>75667016418.119995</v>
          </cell>
          <cell r="T87">
            <v>61529305812.739998</v>
          </cell>
        </row>
        <row r="88">
          <cell r="Q88">
            <v>130410</v>
          </cell>
          <cell r="R88">
            <v>41450444768.550003</v>
          </cell>
          <cell r="S88">
            <v>48002730798.25</v>
          </cell>
          <cell r="T88">
            <v>41450444768.550003</v>
          </cell>
        </row>
        <row r="89">
          <cell r="Q89">
            <v>130500</v>
          </cell>
          <cell r="R89">
            <v>80724500000</v>
          </cell>
          <cell r="S89">
            <v>12511800000</v>
          </cell>
          <cell r="T89">
            <v>80724500000</v>
          </cell>
        </row>
        <row r="90">
          <cell r="Q90">
            <v>130505</v>
          </cell>
          <cell r="R90">
            <v>80724500000</v>
          </cell>
          <cell r="S90">
            <v>12511800000</v>
          </cell>
          <cell r="T90">
            <v>80724500000</v>
          </cell>
        </row>
        <row r="91">
          <cell r="Q91">
            <v>130510</v>
          </cell>
          <cell r="R91">
            <v>0</v>
          </cell>
          <cell r="S91">
            <v>0</v>
          </cell>
          <cell r="T91">
            <v>0</v>
          </cell>
        </row>
        <row r="92">
          <cell r="Q92">
            <v>130515</v>
          </cell>
          <cell r="R92">
            <v>0</v>
          </cell>
          <cell r="S92">
            <v>0</v>
          </cell>
          <cell r="T92">
            <v>0</v>
          </cell>
        </row>
        <row r="93">
          <cell r="Q93">
            <v>130520</v>
          </cell>
          <cell r="R93">
            <v>0</v>
          </cell>
          <cell r="S93">
            <v>0</v>
          </cell>
          <cell r="T93">
            <v>0</v>
          </cell>
        </row>
        <row r="94">
          <cell r="Q94">
            <v>130600</v>
          </cell>
          <cell r="R94">
            <v>0</v>
          </cell>
          <cell r="S94">
            <v>0</v>
          </cell>
          <cell r="T94">
            <v>0</v>
          </cell>
        </row>
        <row r="95">
          <cell r="Q95">
            <v>130605</v>
          </cell>
          <cell r="R95">
            <v>0</v>
          </cell>
          <cell r="S95">
            <v>0</v>
          </cell>
          <cell r="T95">
            <v>0</v>
          </cell>
        </row>
        <row r="96">
          <cell r="Q96">
            <v>130610</v>
          </cell>
          <cell r="R96">
            <v>0</v>
          </cell>
          <cell r="S96">
            <v>0</v>
          </cell>
          <cell r="T96">
            <v>0</v>
          </cell>
        </row>
        <row r="97">
          <cell r="Q97">
            <v>130700</v>
          </cell>
          <cell r="R97">
            <v>0</v>
          </cell>
          <cell r="S97">
            <v>0</v>
          </cell>
          <cell r="T97">
            <v>0</v>
          </cell>
        </row>
        <row r="98">
          <cell r="Q98">
            <v>130705</v>
          </cell>
          <cell r="R98">
            <v>0</v>
          </cell>
          <cell r="S98">
            <v>0</v>
          </cell>
          <cell r="T98">
            <v>0</v>
          </cell>
        </row>
        <row r="99">
          <cell r="Q99">
            <v>130710</v>
          </cell>
          <cell r="R99">
            <v>0</v>
          </cell>
          <cell r="S99">
            <v>0</v>
          </cell>
          <cell r="T99">
            <v>0</v>
          </cell>
        </row>
        <row r="100">
          <cell r="Q100">
            <v>130715</v>
          </cell>
          <cell r="R100">
            <v>0</v>
          </cell>
          <cell r="S100">
            <v>0</v>
          </cell>
          <cell r="T100">
            <v>0</v>
          </cell>
        </row>
        <row r="101">
          <cell r="Q101">
            <v>130720</v>
          </cell>
          <cell r="R101">
            <v>0</v>
          </cell>
          <cell r="S101">
            <v>0</v>
          </cell>
          <cell r="T101">
            <v>0</v>
          </cell>
        </row>
        <row r="102">
          <cell r="Q102">
            <v>130800</v>
          </cell>
          <cell r="R102">
            <v>0</v>
          </cell>
          <cell r="S102">
            <v>0</v>
          </cell>
          <cell r="T102">
            <v>0</v>
          </cell>
        </row>
        <row r="103">
          <cell r="Q103">
            <v>130805</v>
          </cell>
          <cell r="R103">
            <v>0</v>
          </cell>
          <cell r="S103">
            <v>0</v>
          </cell>
          <cell r="T103">
            <v>0</v>
          </cell>
        </row>
        <row r="104">
          <cell r="Q104">
            <v>130810</v>
          </cell>
          <cell r="R104">
            <v>0</v>
          </cell>
          <cell r="S104">
            <v>0</v>
          </cell>
          <cell r="T104">
            <v>0</v>
          </cell>
        </row>
        <row r="105">
          <cell r="Q105">
            <v>130900</v>
          </cell>
          <cell r="R105">
            <v>0</v>
          </cell>
          <cell r="S105">
            <v>0</v>
          </cell>
          <cell r="T105">
            <v>0</v>
          </cell>
        </row>
        <row r="106">
          <cell r="Q106">
            <v>130905</v>
          </cell>
          <cell r="R106">
            <v>0</v>
          </cell>
          <cell r="S106">
            <v>0</v>
          </cell>
          <cell r="T106">
            <v>0</v>
          </cell>
        </row>
        <row r="107">
          <cell r="Q107">
            <v>130910</v>
          </cell>
          <cell r="R107">
            <v>0</v>
          </cell>
          <cell r="S107">
            <v>0</v>
          </cell>
          <cell r="T107">
            <v>0</v>
          </cell>
        </row>
        <row r="108">
          <cell r="Q108">
            <v>130915</v>
          </cell>
          <cell r="R108">
            <v>0</v>
          </cell>
          <cell r="S108">
            <v>0</v>
          </cell>
          <cell r="T108">
            <v>0</v>
          </cell>
        </row>
        <row r="109">
          <cell r="Q109">
            <v>130920</v>
          </cell>
          <cell r="R109">
            <v>0</v>
          </cell>
          <cell r="S109">
            <v>0</v>
          </cell>
          <cell r="T109">
            <v>0</v>
          </cell>
        </row>
        <row r="110">
          <cell r="Q110">
            <v>131000</v>
          </cell>
          <cell r="R110">
            <v>0</v>
          </cell>
          <cell r="S110">
            <v>0</v>
          </cell>
          <cell r="T110">
            <v>0</v>
          </cell>
        </row>
        <row r="111">
          <cell r="Q111">
            <v>131005</v>
          </cell>
          <cell r="R111">
            <v>0</v>
          </cell>
          <cell r="S111">
            <v>0</v>
          </cell>
          <cell r="T111">
            <v>0</v>
          </cell>
        </row>
        <row r="112">
          <cell r="Q112">
            <v>131010</v>
          </cell>
          <cell r="R112">
            <v>0</v>
          </cell>
          <cell r="S112">
            <v>0</v>
          </cell>
          <cell r="T112">
            <v>0</v>
          </cell>
        </row>
        <row r="113">
          <cell r="Q113">
            <v>131100</v>
          </cell>
          <cell r="R113">
            <v>0</v>
          </cell>
          <cell r="S113">
            <v>0</v>
          </cell>
          <cell r="T113">
            <v>0</v>
          </cell>
        </row>
        <row r="114">
          <cell r="Q114">
            <v>131105</v>
          </cell>
          <cell r="R114">
            <v>0</v>
          </cell>
          <cell r="S114">
            <v>0</v>
          </cell>
          <cell r="T114">
            <v>0</v>
          </cell>
        </row>
        <row r="115">
          <cell r="Q115">
            <v>131110</v>
          </cell>
          <cell r="R115">
            <v>0</v>
          </cell>
          <cell r="S115">
            <v>0</v>
          </cell>
          <cell r="T115">
            <v>0</v>
          </cell>
        </row>
        <row r="116">
          <cell r="Q116">
            <v>131115</v>
          </cell>
          <cell r="R116">
            <v>0</v>
          </cell>
          <cell r="S116">
            <v>0</v>
          </cell>
          <cell r="T116">
            <v>0</v>
          </cell>
        </row>
        <row r="117">
          <cell r="Q117">
            <v>131120</v>
          </cell>
          <cell r="R117">
            <v>0</v>
          </cell>
          <cell r="S117">
            <v>0</v>
          </cell>
          <cell r="T117">
            <v>0</v>
          </cell>
        </row>
        <row r="118">
          <cell r="Q118">
            <v>131200</v>
          </cell>
          <cell r="R118">
            <v>0</v>
          </cell>
          <cell r="S118">
            <v>0</v>
          </cell>
          <cell r="T118">
            <v>0</v>
          </cell>
        </row>
        <row r="119">
          <cell r="Q119">
            <v>131205</v>
          </cell>
          <cell r="R119">
            <v>0</v>
          </cell>
          <cell r="S119">
            <v>0</v>
          </cell>
          <cell r="T119">
            <v>0</v>
          </cell>
        </row>
        <row r="120">
          <cell r="Q120">
            <v>131210</v>
          </cell>
          <cell r="R120">
            <v>0</v>
          </cell>
          <cell r="S120">
            <v>0</v>
          </cell>
          <cell r="T120">
            <v>0</v>
          </cell>
        </row>
        <row r="121">
          <cell r="Q121">
            <v>131300</v>
          </cell>
          <cell r="R121">
            <v>0</v>
          </cell>
          <cell r="S121">
            <v>0</v>
          </cell>
          <cell r="T121">
            <v>0</v>
          </cell>
        </row>
        <row r="122">
          <cell r="Q122">
            <v>131305</v>
          </cell>
          <cell r="R122">
            <v>0</v>
          </cell>
          <cell r="S122">
            <v>0</v>
          </cell>
          <cell r="T122">
            <v>0</v>
          </cell>
        </row>
        <row r="123">
          <cell r="Q123">
            <v>131310</v>
          </cell>
          <cell r="R123">
            <v>0</v>
          </cell>
          <cell r="S123">
            <v>0</v>
          </cell>
          <cell r="T123">
            <v>0</v>
          </cell>
        </row>
        <row r="124">
          <cell r="Q124">
            <v>131400</v>
          </cell>
          <cell r="R124">
            <v>0</v>
          </cell>
          <cell r="S124">
            <v>0</v>
          </cell>
          <cell r="T124">
            <v>0</v>
          </cell>
        </row>
        <row r="125">
          <cell r="Q125">
            <v>131405</v>
          </cell>
          <cell r="R125">
            <v>0</v>
          </cell>
          <cell r="S125">
            <v>0</v>
          </cell>
          <cell r="T125">
            <v>0</v>
          </cell>
        </row>
        <row r="126">
          <cell r="Q126">
            <v>131410</v>
          </cell>
          <cell r="R126">
            <v>0</v>
          </cell>
          <cell r="S126">
            <v>0</v>
          </cell>
          <cell r="T126">
            <v>0</v>
          </cell>
        </row>
        <row r="127">
          <cell r="Q127">
            <v>131415</v>
          </cell>
          <cell r="R127">
            <v>0</v>
          </cell>
          <cell r="S127">
            <v>0</v>
          </cell>
          <cell r="T127">
            <v>0</v>
          </cell>
        </row>
        <row r="128">
          <cell r="Q128">
            <v>131420</v>
          </cell>
          <cell r="R128">
            <v>0</v>
          </cell>
          <cell r="S128">
            <v>0</v>
          </cell>
          <cell r="T128">
            <v>0</v>
          </cell>
        </row>
        <row r="129">
          <cell r="Q129">
            <v>131500</v>
          </cell>
          <cell r="R129">
            <v>91056994549.539993</v>
          </cell>
          <cell r="S129">
            <v>104036039134.62</v>
          </cell>
          <cell r="T129">
            <v>91056994549.539993</v>
          </cell>
        </row>
        <row r="130">
          <cell r="Q130">
            <v>131505</v>
          </cell>
          <cell r="R130">
            <v>91056994549.539993</v>
          </cell>
          <cell r="S130">
            <v>104036039134.62</v>
          </cell>
          <cell r="T130">
            <v>91056994549.539993</v>
          </cell>
        </row>
        <row r="131">
          <cell r="Q131">
            <v>131510</v>
          </cell>
          <cell r="R131">
            <v>0</v>
          </cell>
          <cell r="S131">
            <v>0</v>
          </cell>
          <cell r="T131">
            <v>0</v>
          </cell>
        </row>
        <row r="132">
          <cell r="Q132">
            <v>131600</v>
          </cell>
          <cell r="R132">
            <v>131525402500.61</v>
          </cell>
          <cell r="S132">
            <v>126262831579.98</v>
          </cell>
          <cell r="T132">
            <v>131525402500.61</v>
          </cell>
        </row>
        <row r="133">
          <cell r="Q133">
            <v>131605</v>
          </cell>
          <cell r="R133">
            <v>131525402500.61</v>
          </cell>
          <cell r="S133">
            <v>126262831579.98</v>
          </cell>
          <cell r="T133">
            <v>131525402500.61</v>
          </cell>
        </row>
        <row r="134">
          <cell r="Q134">
            <v>131610</v>
          </cell>
          <cell r="R134">
            <v>0</v>
          </cell>
          <cell r="S134">
            <v>0</v>
          </cell>
          <cell r="T134">
            <v>0</v>
          </cell>
        </row>
        <row r="135">
          <cell r="Q135">
            <v>131700</v>
          </cell>
          <cell r="R135">
            <v>295165466199.38</v>
          </cell>
          <cell r="S135">
            <v>288589292642.70001</v>
          </cell>
          <cell r="T135">
            <v>295165466199.38</v>
          </cell>
        </row>
        <row r="136">
          <cell r="Q136">
            <v>131705</v>
          </cell>
          <cell r="R136">
            <v>295165466199.38</v>
          </cell>
          <cell r="S136">
            <v>288589292642.70001</v>
          </cell>
          <cell r="T136">
            <v>295165466199.38</v>
          </cell>
        </row>
        <row r="137">
          <cell r="Q137">
            <v>131710</v>
          </cell>
          <cell r="R137">
            <v>0</v>
          </cell>
          <cell r="S137">
            <v>0</v>
          </cell>
          <cell r="T137">
            <v>0</v>
          </cell>
        </row>
        <row r="138">
          <cell r="Q138">
            <v>131715</v>
          </cell>
          <cell r="R138">
            <v>0</v>
          </cell>
          <cell r="S138">
            <v>0</v>
          </cell>
          <cell r="T138">
            <v>0</v>
          </cell>
        </row>
        <row r="139">
          <cell r="Q139">
            <v>131720</v>
          </cell>
          <cell r="R139">
            <v>0</v>
          </cell>
          <cell r="S139">
            <v>0</v>
          </cell>
          <cell r="T139">
            <v>0</v>
          </cell>
        </row>
        <row r="140">
          <cell r="Q140">
            <v>131800</v>
          </cell>
          <cell r="R140">
            <v>0</v>
          </cell>
          <cell r="S140">
            <v>0</v>
          </cell>
          <cell r="T140">
            <v>0</v>
          </cell>
        </row>
        <row r="141">
          <cell r="Q141">
            <v>131900</v>
          </cell>
          <cell r="R141">
            <v>0</v>
          </cell>
          <cell r="S141">
            <v>0</v>
          </cell>
          <cell r="T141">
            <v>0</v>
          </cell>
        </row>
        <row r="142">
          <cell r="Q142">
            <v>132000</v>
          </cell>
          <cell r="R142">
            <v>0</v>
          </cell>
          <cell r="S142">
            <v>0</v>
          </cell>
          <cell r="T142">
            <v>0</v>
          </cell>
        </row>
        <row r="143">
          <cell r="Q143">
            <v>132005</v>
          </cell>
          <cell r="R143">
            <v>0</v>
          </cell>
          <cell r="S143">
            <v>0</v>
          </cell>
          <cell r="T143">
            <v>0</v>
          </cell>
        </row>
        <row r="144">
          <cell r="Q144">
            <v>132010</v>
          </cell>
          <cell r="R144">
            <v>0</v>
          </cell>
          <cell r="S144">
            <v>0</v>
          </cell>
          <cell r="T144">
            <v>0</v>
          </cell>
        </row>
        <row r="145">
          <cell r="Q145">
            <v>132015</v>
          </cell>
          <cell r="R145">
            <v>0</v>
          </cell>
          <cell r="S145">
            <v>0</v>
          </cell>
          <cell r="T145">
            <v>0</v>
          </cell>
        </row>
        <row r="146">
          <cell r="Q146">
            <v>132020</v>
          </cell>
          <cell r="R146">
            <v>0</v>
          </cell>
          <cell r="S146">
            <v>0</v>
          </cell>
          <cell r="T146">
            <v>0</v>
          </cell>
        </row>
        <row r="147">
          <cell r="Q147">
            <v>132100</v>
          </cell>
          <cell r="R147">
            <v>0</v>
          </cell>
          <cell r="S147">
            <v>61350810000</v>
          </cell>
          <cell r="T147">
            <v>0</v>
          </cell>
        </row>
        <row r="148">
          <cell r="Q148">
            <v>132105</v>
          </cell>
          <cell r="R148">
            <v>0</v>
          </cell>
          <cell r="S148">
            <v>61350810000</v>
          </cell>
          <cell r="T148">
            <v>0</v>
          </cell>
        </row>
        <row r="149">
          <cell r="Q149">
            <v>132110</v>
          </cell>
          <cell r="R149">
            <v>0</v>
          </cell>
          <cell r="S149">
            <v>0</v>
          </cell>
          <cell r="T149">
            <v>0</v>
          </cell>
        </row>
        <row r="150">
          <cell r="Q150">
            <v>132115</v>
          </cell>
          <cell r="R150">
            <v>0</v>
          </cell>
          <cell r="S150">
            <v>0</v>
          </cell>
          <cell r="T150">
            <v>0</v>
          </cell>
        </row>
        <row r="151">
          <cell r="Q151">
            <v>132120</v>
          </cell>
          <cell r="R151">
            <v>0</v>
          </cell>
          <cell r="S151">
            <v>0</v>
          </cell>
          <cell r="T151">
            <v>0</v>
          </cell>
        </row>
        <row r="152">
          <cell r="Q152">
            <v>132200</v>
          </cell>
          <cell r="R152">
            <v>63405590000</v>
          </cell>
          <cell r="S152">
            <v>61414465000</v>
          </cell>
          <cell r="T152">
            <v>63405590000</v>
          </cell>
        </row>
        <row r="153">
          <cell r="Q153">
            <v>132205</v>
          </cell>
          <cell r="R153">
            <v>63405590000</v>
          </cell>
          <cell r="S153">
            <v>61414465000</v>
          </cell>
          <cell r="T153">
            <v>63405590000</v>
          </cell>
        </row>
        <row r="154">
          <cell r="Q154">
            <v>132210</v>
          </cell>
          <cell r="R154">
            <v>0</v>
          </cell>
          <cell r="S154">
            <v>0</v>
          </cell>
          <cell r="T154">
            <v>0</v>
          </cell>
        </row>
        <row r="155">
          <cell r="Q155">
            <v>132215</v>
          </cell>
          <cell r="R155">
            <v>0</v>
          </cell>
          <cell r="S155">
            <v>0</v>
          </cell>
          <cell r="T155">
            <v>0</v>
          </cell>
        </row>
        <row r="156">
          <cell r="Q156">
            <v>132220</v>
          </cell>
          <cell r="R156">
            <v>0</v>
          </cell>
          <cell r="S156">
            <v>0</v>
          </cell>
          <cell r="T156">
            <v>0</v>
          </cell>
        </row>
        <row r="157">
          <cell r="Q157">
            <v>132300</v>
          </cell>
          <cell r="R157">
            <v>224510079.47</v>
          </cell>
          <cell r="S157">
            <v>0</v>
          </cell>
          <cell r="T157">
            <v>224510079.47</v>
          </cell>
        </row>
        <row r="158">
          <cell r="Q158">
            <v>132305</v>
          </cell>
          <cell r="R158">
            <v>0</v>
          </cell>
          <cell r="S158">
            <v>0</v>
          </cell>
          <cell r="T158">
            <v>0</v>
          </cell>
        </row>
        <row r="159">
          <cell r="Q159">
            <v>132310</v>
          </cell>
          <cell r="R159">
            <v>224510079.47</v>
          </cell>
          <cell r="S159">
            <v>0</v>
          </cell>
          <cell r="T159">
            <v>224510079.47</v>
          </cell>
        </row>
        <row r="160">
          <cell r="Q160">
            <v>132500</v>
          </cell>
          <cell r="R160">
            <v>0</v>
          </cell>
          <cell r="S160">
            <v>0</v>
          </cell>
          <cell r="T160">
            <v>0</v>
          </cell>
        </row>
        <row r="161">
          <cell r="Q161">
            <v>132505</v>
          </cell>
          <cell r="R161">
            <v>0</v>
          </cell>
          <cell r="S161">
            <v>0</v>
          </cell>
          <cell r="T161">
            <v>0</v>
          </cell>
        </row>
        <row r="162">
          <cell r="Q162">
            <v>132510</v>
          </cell>
          <cell r="R162">
            <v>0</v>
          </cell>
          <cell r="S162">
            <v>0</v>
          </cell>
          <cell r="T162">
            <v>0</v>
          </cell>
        </row>
        <row r="163">
          <cell r="Q163">
            <v>135000</v>
          </cell>
          <cell r="R163">
            <v>0</v>
          </cell>
          <cell r="S163">
            <v>0</v>
          </cell>
          <cell r="T163">
            <v>0</v>
          </cell>
        </row>
        <row r="164">
          <cell r="Q164">
            <v>135005</v>
          </cell>
          <cell r="R164">
            <v>0</v>
          </cell>
          <cell r="S164">
            <v>0</v>
          </cell>
          <cell r="T164">
            <v>0</v>
          </cell>
        </row>
        <row r="165">
          <cell r="Q165">
            <v>135010</v>
          </cell>
          <cell r="R165">
            <v>0</v>
          </cell>
          <cell r="S165">
            <v>0</v>
          </cell>
          <cell r="T165">
            <v>0</v>
          </cell>
        </row>
        <row r="166">
          <cell r="Q166">
            <v>135015</v>
          </cell>
          <cell r="R166">
            <v>0</v>
          </cell>
          <cell r="S166">
            <v>0</v>
          </cell>
          <cell r="T166">
            <v>0</v>
          </cell>
        </row>
        <row r="167">
          <cell r="Q167">
            <v>135020</v>
          </cell>
          <cell r="R167">
            <v>0</v>
          </cell>
          <cell r="S167">
            <v>0</v>
          </cell>
          <cell r="T167">
            <v>0</v>
          </cell>
        </row>
        <row r="168">
          <cell r="Q168">
            <v>135100</v>
          </cell>
          <cell r="R168">
            <v>0</v>
          </cell>
          <cell r="S168">
            <v>0</v>
          </cell>
          <cell r="T168">
            <v>0</v>
          </cell>
        </row>
        <row r="169">
          <cell r="Q169">
            <v>135105</v>
          </cell>
          <cell r="R169">
            <v>0</v>
          </cell>
          <cell r="S169">
            <v>0</v>
          </cell>
          <cell r="T169">
            <v>0</v>
          </cell>
        </row>
        <row r="170">
          <cell r="Q170">
            <v>135110</v>
          </cell>
          <cell r="R170">
            <v>0</v>
          </cell>
          <cell r="S170">
            <v>0</v>
          </cell>
          <cell r="T170">
            <v>0</v>
          </cell>
        </row>
        <row r="171">
          <cell r="Q171">
            <v>135115</v>
          </cell>
          <cell r="R171">
            <v>0</v>
          </cell>
          <cell r="S171">
            <v>0</v>
          </cell>
          <cell r="T171">
            <v>0</v>
          </cell>
        </row>
        <row r="172">
          <cell r="Q172">
            <v>135120</v>
          </cell>
          <cell r="R172">
            <v>0</v>
          </cell>
          <cell r="S172">
            <v>0</v>
          </cell>
          <cell r="T172">
            <v>0</v>
          </cell>
        </row>
        <row r="173">
          <cell r="Q173">
            <v>135125</v>
          </cell>
          <cell r="R173">
            <v>0</v>
          </cell>
          <cell r="S173">
            <v>0</v>
          </cell>
          <cell r="T173">
            <v>0</v>
          </cell>
        </row>
        <row r="174">
          <cell r="Q174">
            <v>135130</v>
          </cell>
          <cell r="R174">
            <v>0</v>
          </cell>
          <cell r="S174">
            <v>0</v>
          </cell>
          <cell r="T174">
            <v>0</v>
          </cell>
        </row>
        <row r="175">
          <cell r="Q175">
            <v>135135</v>
          </cell>
          <cell r="R175">
            <v>0</v>
          </cell>
          <cell r="S175">
            <v>0</v>
          </cell>
          <cell r="T175">
            <v>0</v>
          </cell>
        </row>
        <row r="176">
          <cell r="Q176">
            <v>135140</v>
          </cell>
          <cell r="R176">
            <v>0</v>
          </cell>
          <cell r="S176">
            <v>0</v>
          </cell>
          <cell r="T176">
            <v>0</v>
          </cell>
        </row>
        <row r="177">
          <cell r="Q177">
            <v>135145</v>
          </cell>
          <cell r="R177">
            <v>0</v>
          </cell>
          <cell r="S177">
            <v>0</v>
          </cell>
          <cell r="T177">
            <v>0</v>
          </cell>
        </row>
        <row r="178">
          <cell r="Q178">
            <v>135195</v>
          </cell>
          <cell r="R178">
            <v>0</v>
          </cell>
          <cell r="S178">
            <v>0</v>
          </cell>
          <cell r="T178">
            <v>0</v>
          </cell>
        </row>
        <row r="179">
          <cell r="Q179">
            <v>135200</v>
          </cell>
          <cell r="R179">
            <v>72674503948</v>
          </cell>
          <cell r="S179">
            <v>27170920038.700001</v>
          </cell>
          <cell r="T179">
            <v>72674503948</v>
          </cell>
        </row>
        <row r="180">
          <cell r="Q180">
            <v>135205</v>
          </cell>
          <cell r="R180">
            <v>72745969460</v>
          </cell>
          <cell r="S180">
            <v>27170920038.700001</v>
          </cell>
          <cell r="T180">
            <v>72745969460</v>
          </cell>
        </row>
        <row r="181">
          <cell r="Q181">
            <v>135210</v>
          </cell>
          <cell r="R181">
            <v>0</v>
          </cell>
          <cell r="S181">
            <v>0</v>
          </cell>
          <cell r="T181">
            <v>0</v>
          </cell>
        </row>
        <row r="182">
          <cell r="Q182">
            <v>135215</v>
          </cell>
          <cell r="R182">
            <v>0</v>
          </cell>
          <cell r="S182">
            <v>0</v>
          </cell>
          <cell r="T182">
            <v>0</v>
          </cell>
        </row>
        <row r="183">
          <cell r="Q183">
            <v>135220</v>
          </cell>
          <cell r="R183">
            <v>0</v>
          </cell>
          <cell r="S183">
            <v>0</v>
          </cell>
          <cell r="T183">
            <v>0</v>
          </cell>
        </row>
        <row r="184">
          <cell r="Q184">
            <v>135295</v>
          </cell>
          <cell r="R184">
            <v>-71465512</v>
          </cell>
          <cell r="S184">
            <v>0</v>
          </cell>
          <cell r="T184">
            <v>-71465512</v>
          </cell>
        </row>
        <row r="185">
          <cell r="Q185">
            <v>135300</v>
          </cell>
          <cell r="R185">
            <v>0</v>
          </cell>
          <cell r="S185">
            <v>0</v>
          </cell>
          <cell r="T185">
            <v>0</v>
          </cell>
        </row>
        <row r="186">
          <cell r="Q186">
            <v>135305</v>
          </cell>
          <cell r="R186">
            <v>0</v>
          </cell>
          <cell r="S186">
            <v>0</v>
          </cell>
          <cell r="T186">
            <v>0</v>
          </cell>
        </row>
        <row r="187">
          <cell r="Q187">
            <v>135310</v>
          </cell>
          <cell r="R187">
            <v>0</v>
          </cell>
          <cell r="S187">
            <v>0</v>
          </cell>
          <cell r="T187">
            <v>0</v>
          </cell>
        </row>
        <row r="188">
          <cell r="Q188">
            <v>135315</v>
          </cell>
          <cell r="R188">
            <v>0</v>
          </cell>
          <cell r="S188">
            <v>0</v>
          </cell>
          <cell r="T188">
            <v>0</v>
          </cell>
        </row>
        <row r="189">
          <cell r="Q189">
            <v>135320</v>
          </cell>
          <cell r="R189">
            <v>0</v>
          </cell>
          <cell r="S189">
            <v>0</v>
          </cell>
          <cell r="T189">
            <v>0</v>
          </cell>
        </row>
        <row r="190">
          <cell r="Q190">
            <v>135395</v>
          </cell>
          <cell r="R190">
            <v>0</v>
          </cell>
          <cell r="S190">
            <v>0</v>
          </cell>
          <cell r="T190">
            <v>0</v>
          </cell>
        </row>
        <row r="191">
          <cell r="Q191">
            <v>135400</v>
          </cell>
          <cell r="R191">
            <v>0</v>
          </cell>
          <cell r="S191">
            <v>0</v>
          </cell>
          <cell r="T191">
            <v>0</v>
          </cell>
        </row>
        <row r="192">
          <cell r="Q192">
            <v>135405</v>
          </cell>
          <cell r="R192">
            <v>0</v>
          </cell>
          <cell r="S192">
            <v>0</v>
          </cell>
          <cell r="T192">
            <v>0</v>
          </cell>
        </row>
        <row r="193">
          <cell r="Q193">
            <v>135410</v>
          </cell>
          <cell r="R193">
            <v>0</v>
          </cell>
          <cell r="S193">
            <v>0</v>
          </cell>
          <cell r="T193">
            <v>0</v>
          </cell>
        </row>
        <row r="194">
          <cell r="Q194">
            <v>135495</v>
          </cell>
          <cell r="R194">
            <v>0</v>
          </cell>
          <cell r="S194">
            <v>0</v>
          </cell>
          <cell r="T194">
            <v>0</v>
          </cell>
        </row>
        <row r="195">
          <cell r="Q195">
            <v>135500</v>
          </cell>
          <cell r="R195">
            <v>0</v>
          </cell>
          <cell r="S195">
            <v>0</v>
          </cell>
          <cell r="T195">
            <v>0</v>
          </cell>
        </row>
        <row r="196">
          <cell r="Q196">
            <v>135505</v>
          </cell>
          <cell r="R196">
            <v>0</v>
          </cell>
          <cell r="S196">
            <v>0</v>
          </cell>
          <cell r="T196">
            <v>0</v>
          </cell>
        </row>
        <row r="197">
          <cell r="Q197">
            <v>135510</v>
          </cell>
          <cell r="R197">
            <v>0</v>
          </cell>
          <cell r="S197">
            <v>0</v>
          </cell>
          <cell r="T197">
            <v>0</v>
          </cell>
        </row>
        <row r="198">
          <cell r="Q198">
            <v>135515</v>
          </cell>
          <cell r="R198">
            <v>0</v>
          </cell>
          <cell r="S198">
            <v>0</v>
          </cell>
          <cell r="T198">
            <v>0</v>
          </cell>
        </row>
        <row r="199">
          <cell r="Q199">
            <v>135520</v>
          </cell>
          <cell r="R199">
            <v>0</v>
          </cell>
          <cell r="S199">
            <v>0</v>
          </cell>
          <cell r="T199">
            <v>0</v>
          </cell>
        </row>
        <row r="200">
          <cell r="Q200">
            <v>135525</v>
          </cell>
          <cell r="R200">
            <v>0</v>
          </cell>
          <cell r="S200">
            <v>0</v>
          </cell>
          <cell r="T200">
            <v>0</v>
          </cell>
        </row>
        <row r="201">
          <cell r="Q201">
            <v>135530</v>
          </cell>
          <cell r="R201">
            <v>0</v>
          </cell>
          <cell r="S201">
            <v>0</v>
          </cell>
          <cell r="T201">
            <v>0</v>
          </cell>
        </row>
        <row r="202">
          <cell r="Q202">
            <v>135535</v>
          </cell>
          <cell r="R202">
            <v>0</v>
          </cell>
          <cell r="S202">
            <v>0</v>
          </cell>
          <cell r="T202">
            <v>0</v>
          </cell>
        </row>
        <row r="203">
          <cell r="Q203">
            <v>135540</v>
          </cell>
          <cell r="R203">
            <v>0</v>
          </cell>
          <cell r="S203">
            <v>0</v>
          </cell>
          <cell r="T203">
            <v>0</v>
          </cell>
        </row>
        <row r="204">
          <cell r="Q204">
            <v>135545</v>
          </cell>
          <cell r="R204">
            <v>0</v>
          </cell>
          <cell r="S204">
            <v>0</v>
          </cell>
          <cell r="T204">
            <v>0</v>
          </cell>
        </row>
        <row r="205">
          <cell r="Q205">
            <v>135550</v>
          </cell>
          <cell r="R205">
            <v>0</v>
          </cell>
          <cell r="S205">
            <v>0</v>
          </cell>
          <cell r="T205">
            <v>0</v>
          </cell>
        </row>
        <row r="206">
          <cell r="Q206">
            <v>135600</v>
          </cell>
          <cell r="R206">
            <v>0</v>
          </cell>
          <cell r="S206">
            <v>0</v>
          </cell>
          <cell r="T206">
            <v>0</v>
          </cell>
        </row>
        <row r="207">
          <cell r="Q207">
            <v>135605</v>
          </cell>
          <cell r="R207">
            <v>0</v>
          </cell>
          <cell r="S207">
            <v>0</v>
          </cell>
          <cell r="T207">
            <v>0</v>
          </cell>
        </row>
        <row r="208">
          <cell r="Q208">
            <v>135610</v>
          </cell>
          <cell r="R208">
            <v>0</v>
          </cell>
          <cell r="S208">
            <v>0</v>
          </cell>
          <cell r="T208">
            <v>0</v>
          </cell>
        </row>
        <row r="209">
          <cell r="Q209">
            <v>135615</v>
          </cell>
          <cell r="R209">
            <v>0</v>
          </cell>
          <cell r="S209">
            <v>0</v>
          </cell>
          <cell r="T209">
            <v>0</v>
          </cell>
        </row>
        <row r="210">
          <cell r="Q210">
            <v>135620</v>
          </cell>
          <cell r="R210">
            <v>0</v>
          </cell>
          <cell r="S210">
            <v>0</v>
          </cell>
          <cell r="T210">
            <v>0</v>
          </cell>
        </row>
        <row r="211">
          <cell r="Q211">
            <v>135695</v>
          </cell>
          <cell r="R211">
            <v>0</v>
          </cell>
          <cell r="S211">
            <v>0</v>
          </cell>
          <cell r="T211">
            <v>0</v>
          </cell>
        </row>
        <row r="212">
          <cell r="Q212">
            <v>135700</v>
          </cell>
          <cell r="R212">
            <v>0</v>
          </cell>
          <cell r="S212">
            <v>0</v>
          </cell>
          <cell r="T212">
            <v>0</v>
          </cell>
        </row>
        <row r="213">
          <cell r="Q213">
            <v>135705</v>
          </cell>
          <cell r="R213">
            <v>0</v>
          </cell>
          <cell r="S213">
            <v>0</v>
          </cell>
          <cell r="T213">
            <v>0</v>
          </cell>
        </row>
        <row r="214">
          <cell r="Q214">
            <v>135710</v>
          </cell>
          <cell r="R214">
            <v>0</v>
          </cell>
          <cell r="S214">
            <v>0</v>
          </cell>
          <cell r="T214">
            <v>0</v>
          </cell>
        </row>
        <row r="215">
          <cell r="Q215">
            <v>135715</v>
          </cell>
          <cell r="R215">
            <v>0</v>
          </cell>
          <cell r="S215">
            <v>0</v>
          </cell>
          <cell r="T215">
            <v>0</v>
          </cell>
        </row>
        <row r="216">
          <cell r="Q216">
            <v>135720</v>
          </cell>
          <cell r="R216">
            <v>0</v>
          </cell>
          <cell r="S216">
            <v>0</v>
          </cell>
          <cell r="T216">
            <v>0</v>
          </cell>
        </row>
        <row r="217">
          <cell r="Q217">
            <v>135795</v>
          </cell>
          <cell r="R217">
            <v>0</v>
          </cell>
          <cell r="S217">
            <v>0</v>
          </cell>
          <cell r="T217">
            <v>0</v>
          </cell>
        </row>
        <row r="218">
          <cell r="Q218">
            <v>135800</v>
          </cell>
          <cell r="R218">
            <v>0</v>
          </cell>
          <cell r="S218">
            <v>0</v>
          </cell>
          <cell r="T218">
            <v>0</v>
          </cell>
        </row>
        <row r="219">
          <cell r="Q219">
            <v>135805</v>
          </cell>
          <cell r="R219">
            <v>0</v>
          </cell>
          <cell r="S219">
            <v>0</v>
          </cell>
          <cell r="T219">
            <v>0</v>
          </cell>
        </row>
        <row r="220">
          <cell r="Q220">
            <v>135810</v>
          </cell>
          <cell r="R220">
            <v>0</v>
          </cell>
          <cell r="S220">
            <v>0</v>
          </cell>
          <cell r="T220">
            <v>0</v>
          </cell>
        </row>
        <row r="221">
          <cell r="Q221">
            <v>135895</v>
          </cell>
          <cell r="R221">
            <v>0</v>
          </cell>
          <cell r="S221">
            <v>0</v>
          </cell>
          <cell r="T221">
            <v>0</v>
          </cell>
        </row>
        <row r="222">
          <cell r="Q222">
            <v>135900</v>
          </cell>
          <cell r="R222">
            <v>0</v>
          </cell>
          <cell r="S222">
            <v>0</v>
          </cell>
          <cell r="T222">
            <v>0</v>
          </cell>
        </row>
        <row r="223">
          <cell r="Q223">
            <v>135905</v>
          </cell>
          <cell r="R223">
            <v>0</v>
          </cell>
          <cell r="S223">
            <v>0</v>
          </cell>
          <cell r="T223">
            <v>0</v>
          </cell>
        </row>
        <row r="224">
          <cell r="Q224">
            <v>135910</v>
          </cell>
          <cell r="R224">
            <v>0</v>
          </cell>
          <cell r="S224">
            <v>0</v>
          </cell>
          <cell r="T224">
            <v>0</v>
          </cell>
        </row>
        <row r="225">
          <cell r="Q225">
            <v>135915</v>
          </cell>
          <cell r="R225">
            <v>0</v>
          </cell>
          <cell r="S225">
            <v>0</v>
          </cell>
          <cell r="T225">
            <v>0</v>
          </cell>
        </row>
        <row r="226">
          <cell r="Q226">
            <v>135920</v>
          </cell>
          <cell r="R226">
            <v>0</v>
          </cell>
          <cell r="S226">
            <v>0</v>
          </cell>
          <cell r="T226">
            <v>0</v>
          </cell>
        </row>
        <row r="227">
          <cell r="Q227">
            <v>135925</v>
          </cell>
          <cell r="R227">
            <v>0</v>
          </cell>
          <cell r="S227">
            <v>0</v>
          </cell>
          <cell r="T227">
            <v>0</v>
          </cell>
        </row>
        <row r="228">
          <cell r="Q228">
            <v>135930</v>
          </cell>
          <cell r="R228">
            <v>0</v>
          </cell>
          <cell r="S228">
            <v>0</v>
          </cell>
          <cell r="T228">
            <v>0</v>
          </cell>
        </row>
        <row r="229">
          <cell r="Q229">
            <v>135935</v>
          </cell>
          <cell r="R229">
            <v>0</v>
          </cell>
          <cell r="S229">
            <v>0</v>
          </cell>
          <cell r="T229">
            <v>0</v>
          </cell>
        </row>
        <row r="230">
          <cell r="Q230">
            <v>135940</v>
          </cell>
          <cell r="R230">
            <v>0</v>
          </cell>
          <cell r="S230">
            <v>0</v>
          </cell>
          <cell r="T230">
            <v>0</v>
          </cell>
        </row>
        <row r="231">
          <cell r="Q231">
            <v>135945</v>
          </cell>
          <cell r="R231">
            <v>0</v>
          </cell>
          <cell r="S231">
            <v>0</v>
          </cell>
          <cell r="T231">
            <v>0</v>
          </cell>
        </row>
        <row r="232">
          <cell r="Q232">
            <v>135950</v>
          </cell>
          <cell r="R232">
            <v>0</v>
          </cell>
          <cell r="S232">
            <v>0</v>
          </cell>
          <cell r="T232">
            <v>0</v>
          </cell>
        </row>
        <row r="233">
          <cell r="Q233">
            <v>136000</v>
          </cell>
          <cell r="R233">
            <v>0</v>
          </cell>
          <cell r="S233">
            <v>0</v>
          </cell>
          <cell r="T233">
            <v>0</v>
          </cell>
        </row>
        <row r="234">
          <cell r="Q234">
            <v>138000</v>
          </cell>
          <cell r="R234">
            <v>0</v>
          </cell>
          <cell r="S234">
            <v>0</v>
          </cell>
          <cell r="T234">
            <v>0</v>
          </cell>
        </row>
        <row r="235">
          <cell r="Q235">
            <v>138005</v>
          </cell>
          <cell r="R235">
            <v>0</v>
          </cell>
          <cell r="S235">
            <v>0</v>
          </cell>
          <cell r="T235">
            <v>0</v>
          </cell>
        </row>
        <row r="236">
          <cell r="Q236">
            <v>138010</v>
          </cell>
          <cell r="R236">
            <v>0</v>
          </cell>
          <cell r="S236">
            <v>0</v>
          </cell>
          <cell r="T236">
            <v>0</v>
          </cell>
        </row>
        <row r="237">
          <cell r="Q237">
            <v>138100</v>
          </cell>
          <cell r="R237">
            <v>0</v>
          </cell>
          <cell r="S237">
            <v>0</v>
          </cell>
          <cell r="T237">
            <v>0</v>
          </cell>
        </row>
        <row r="238">
          <cell r="Q238">
            <v>138105</v>
          </cell>
          <cell r="R238">
            <v>0</v>
          </cell>
          <cell r="S238">
            <v>0</v>
          </cell>
          <cell r="T238">
            <v>0</v>
          </cell>
        </row>
        <row r="239">
          <cell r="Q239">
            <v>138110</v>
          </cell>
          <cell r="R239">
            <v>0</v>
          </cell>
          <cell r="S239">
            <v>0</v>
          </cell>
          <cell r="T239">
            <v>0</v>
          </cell>
        </row>
        <row r="240">
          <cell r="Q240">
            <v>138115</v>
          </cell>
          <cell r="R240">
            <v>0</v>
          </cell>
          <cell r="S240">
            <v>0</v>
          </cell>
          <cell r="T240">
            <v>0</v>
          </cell>
        </row>
        <row r="241">
          <cell r="Q241">
            <v>138120</v>
          </cell>
          <cell r="R241">
            <v>0</v>
          </cell>
          <cell r="S241">
            <v>0</v>
          </cell>
          <cell r="T241">
            <v>0</v>
          </cell>
        </row>
        <row r="242">
          <cell r="Q242">
            <v>138195</v>
          </cell>
          <cell r="R242">
            <v>0</v>
          </cell>
          <cell r="S242">
            <v>0</v>
          </cell>
          <cell r="T242">
            <v>0</v>
          </cell>
        </row>
        <row r="243">
          <cell r="Q243">
            <v>138200</v>
          </cell>
          <cell r="R243">
            <v>0</v>
          </cell>
          <cell r="S243">
            <v>0</v>
          </cell>
          <cell r="T243">
            <v>0</v>
          </cell>
        </row>
        <row r="244">
          <cell r="Q244">
            <v>138205</v>
          </cell>
          <cell r="R244">
            <v>0</v>
          </cell>
          <cell r="S244">
            <v>0</v>
          </cell>
          <cell r="T244">
            <v>0</v>
          </cell>
        </row>
        <row r="245">
          <cell r="Q245">
            <v>138210</v>
          </cell>
          <cell r="R245">
            <v>0</v>
          </cell>
          <cell r="S245">
            <v>0</v>
          </cell>
          <cell r="T245">
            <v>0</v>
          </cell>
        </row>
        <row r="246">
          <cell r="Q246">
            <v>138215</v>
          </cell>
          <cell r="R246">
            <v>0</v>
          </cell>
          <cell r="S246">
            <v>0</v>
          </cell>
          <cell r="T246">
            <v>0</v>
          </cell>
        </row>
        <row r="247">
          <cell r="Q247">
            <v>138220</v>
          </cell>
          <cell r="R247">
            <v>0</v>
          </cell>
          <cell r="S247">
            <v>0</v>
          </cell>
          <cell r="T247">
            <v>0</v>
          </cell>
        </row>
        <row r="248">
          <cell r="Q248">
            <v>138225</v>
          </cell>
          <cell r="R248">
            <v>0</v>
          </cell>
          <cell r="S248">
            <v>0</v>
          </cell>
          <cell r="T248">
            <v>0</v>
          </cell>
        </row>
        <row r="249">
          <cell r="Q249">
            <v>138230</v>
          </cell>
          <cell r="R249">
            <v>0</v>
          </cell>
          <cell r="S249">
            <v>0</v>
          </cell>
          <cell r="T249">
            <v>0</v>
          </cell>
        </row>
        <row r="250">
          <cell r="Q250">
            <v>138235</v>
          </cell>
          <cell r="R250">
            <v>0</v>
          </cell>
          <cell r="S250">
            <v>0</v>
          </cell>
          <cell r="T250">
            <v>0</v>
          </cell>
        </row>
        <row r="251">
          <cell r="Q251">
            <v>138240</v>
          </cell>
          <cell r="R251">
            <v>0</v>
          </cell>
          <cell r="S251">
            <v>0</v>
          </cell>
          <cell r="T251">
            <v>0</v>
          </cell>
        </row>
        <row r="252">
          <cell r="Q252">
            <v>138245</v>
          </cell>
          <cell r="R252">
            <v>0</v>
          </cell>
          <cell r="S252">
            <v>0</v>
          </cell>
          <cell r="T252">
            <v>0</v>
          </cell>
        </row>
        <row r="253">
          <cell r="Q253">
            <v>138250</v>
          </cell>
          <cell r="R253">
            <v>0</v>
          </cell>
          <cell r="S253">
            <v>0</v>
          </cell>
          <cell r="T253">
            <v>0</v>
          </cell>
        </row>
        <row r="254">
          <cell r="Q254">
            <v>139000</v>
          </cell>
          <cell r="R254">
            <v>0</v>
          </cell>
          <cell r="S254">
            <v>0</v>
          </cell>
          <cell r="T254">
            <v>0</v>
          </cell>
        </row>
        <row r="255">
          <cell r="Q255">
            <v>139005</v>
          </cell>
          <cell r="R255">
            <v>0</v>
          </cell>
          <cell r="S255">
            <v>0</v>
          </cell>
          <cell r="T255">
            <v>0</v>
          </cell>
        </row>
        <row r="256">
          <cell r="Q256">
            <v>139010</v>
          </cell>
          <cell r="R256">
            <v>0</v>
          </cell>
          <cell r="S256">
            <v>0</v>
          </cell>
          <cell r="T256">
            <v>0</v>
          </cell>
        </row>
        <row r="257">
          <cell r="Q257">
            <v>139500</v>
          </cell>
          <cell r="R257">
            <v>14567944572.25</v>
          </cell>
          <cell r="S257">
            <v>14997307955.23</v>
          </cell>
          <cell r="T257">
            <v>14567944572.25</v>
          </cell>
        </row>
        <row r="258">
          <cell r="Q258">
            <v>140000</v>
          </cell>
          <cell r="R258">
            <v>5360672800647.3301</v>
          </cell>
          <cell r="S258">
            <v>5366681700302.46</v>
          </cell>
          <cell r="T258">
            <v>5360672800647.3301</v>
          </cell>
        </row>
        <row r="259">
          <cell r="Q259">
            <v>140200</v>
          </cell>
          <cell r="R259">
            <v>0</v>
          </cell>
          <cell r="S259">
            <v>0</v>
          </cell>
          <cell r="T259">
            <v>0</v>
          </cell>
        </row>
        <row r="260">
          <cell r="Q260">
            <v>140205</v>
          </cell>
          <cell r="R260">
            <v>0</v>
          </cell>
          <cell r="S260">
            <v>0</v>
          </cell>
          <cell r="T260">
            <v>0</v>
          </cell>
        </row>
        <row r="261">
          <cell r="Q261">
            <v>140210</v>
          </cell>
          <cell r="R261">
            <v>0</v>
          </cell>
          <cell r="S261">
            <v>0</v>
          </cell>
          <cell r="T261">
            <v>0</v>
          </cell>
        </row>
        <row r="262">
          <cell r="Q262">
            <v>140215</v>
          </cell>
          <cell r="R262">
            <v>0</v>
          </cell>
          <cell r="S262">
            <v>0</v>
          </cell>
          <cell r="T262">
            <v>0</v>
          </cell>
        </row>
        <row r="263">
          <cell r="Q263">
            <v>140220</v>
          </cell>
          <cell r="R263">
            <v>0</v>
          </cell>
          <cell r="S263">
            <v>0</v>
          </cell>
          <cell r="T263">
            <v>0</v>
          </cell>
        </row>
        <row r="264">
          <cell r="Q264">
            <v>140225</v>
          </cell>
          <cell r="R264">
            <v>0</v>
          </cell>
          <cell r="S264">
            <v>0</v>
          </cell>
          <cell r="T264">
            <v>0</v>
          </cell>
        </row>
        <row r="265">
          <cell r="Q265">
            <v>140400</v>
          </cell>
          <cell r="R265">
            <v>4637195658.6400003</v>
          </cell>
          <cell r="S265">
            <v>4596597185.1999998</v>
          </cell>
          <cell r="T265">
            <v>4637195658.6400003</v>
          </cell>
        </row>
        <row r="266">
          <cell r="Q266">
            <v>140405</v>
          </cell>
          <cell r="R266">
            <v>4571534654.9499998</v>
          </cell>
          <cell r="S266">
            <v>4596597185.1999998</v>
          </cell>
          <cell r="T266">
            <v>4571534654.9499998</v>
          </cell>
        </row>
        <row r="267">
          <cell r="Q267">
            <v>140410</v>
          </cell>
          <cell r="R267">
            <v>0</v>
          </cell>
          <cell r="S267">
            <v>0</v>
          </cell>
          <cell r="T267">
            <v>0</v>
          </cell>
        </row>
        <row r="268">
          <cell r="Q268">
            <v>140415</v>
          </cell>
          <cell r="R268">
            <v>0</v>
          </cell>
          <cell r="S268">
            <v>0</v>
          </cell>
          <cell r="T268">
            <v>0</v>
          </cell>
        </row>
        <row r="269">
          <cell r="Q269">
            <v>140420</v>
          </cell>
          <cell r="R269">
            <v>0</v>
          </cell>
          <cell r="S269">
            <v>0</v>
          </cell>
          <cell r="T269">
            <v>0</v>
          </cell>
        </row>
        <row r="270">
          <cell r="Q270">
            <v>140425</v>
          </cell>
          <cell r="R270">
            <v>65661003.689999998</v>
          </cell>
          <cell r="S270">
            <v>0</v>
          </cell>
          <cell r="T270">
            <v>65661003.689999998</v>
          </cell>
        </row>
        <row r="271">
          <cell r="Q271">
            <v>140430</v>
          </cell>
          <cell r="R271">
            <v>0</v>
          </cell>
          <cell r="S271">
            <v>0</v>
          </cell>
          <cell r="T271">
            <v>0</v>
          </cell>
        </row>
        <row r="272">
          <cell r="Q272">
            <v>140435</v>
          </cell>
          <cell r="R272">
            <v>0</v>
          </cell>
          <cell r="S272">
            <v>0</v>
          </cell>
          <cell r="T272">
            <v>0</v>
          </cell>
        </row>
        <row r="273">
          <cell r="Q273">
            <v>140440</v>
          </cell>
          <cell r="R273">
            <v>0</v>
          </cell>
          <cell r="S273">
            <v>0</v>
          </cell>
          <cell r="T273">
            <v>0</v>
          </cell>
        </row>
        <row r="274">
          <cell r="Q274">
            <v>140445</v>
          </cell>
          <cell r="R274">
            <v>0</v>
          </cell>
          <cell r="S274">
            <v>0</v>
          </cell>
          <cell r="T274">
            <v>0</v>
          </cell>
        </row>
        <row r="275">
          <cell r="Q275">
            <v>140450</v>
          </cell>
          <cell r="R275">
            <v>0</v>
          </cell>
          <cell r="S275">
            <v>0</v>
          </cell>
          <cell r="T275">
            <v>0</v>
          </cell>
        </row>
        <row r="276">
          <cell r="Q276">
            <v>140500</v>
          </cell>
          <cell r="R276">
            <v>0</v>
          </cell>
          <cell r="S276">
            <v>0</v>
          </cell>
          <cell r="T276">
            <v>0</v>
          </cell>
        </row>
        <row r="277">
          <cell r="Q277">
            <v>140505</v>
          </cell>
          <cell r="R277">
            <v>0</v>
          </cell>
          <cell r="S277">
            <v>0</v>
          </cell>
          <cell r="T277">
            <v>0</v>
          </cell>
        </row>
        <row r="278">
          <cell r="Q278">
            <v>140510</v>
          </cell>
          <cell r="R278">
            <v>0</v>
          </cell>
          <cell r="S278">
            <v>0</v>
          </cell>
          <cell r="T278">
            <v>0</v>
          </cell>
        </row>
        <row r="279">
          <cell r="Q279">
            <v>140600</v>
          </cell>
          <cell r="R279">
            <v>0</v>
          </cell>
          <cell r="S279">
            <v>0</v>
          </cell>
          <cell r="T279">
            <v>0</v>
          </cell>
        </row>
        <row r="280">
          <cell r="Q280">
            <v>140605</v>
          </cell>
          <cell r="R280">
            <v>0</v>
          </cell>
          <cell r="S280">
            <v>0</v>
          </cell>
          <cell r="T280">
            <v>0</v>
          </cell>
        </row>
        <row r="281">
          <cell r="Q281">
            <v>140610</v>
          </cell>
          <cell r="R281">
            <v>0</v>
          </cell>
          <cell r="S281">
            <v>0</v>
          </cell>
          <cell r="T281">
            <v>0</v>
          </cell>
        </row>
        <row r="282">
          <cell r="Q282">
            <v>140800</v>
          </cell>
          <cell r="R282">
            <v>621215604.36000001</v>
          </cell>
          <cell r="S282">
            <v>443120936.94</v>
          </cell>
          <cell r="T282">
            <v>621215604.36000001</v>
          </cell>
        </row>
        <row r="283">
          <cell r="Q283">
            <v>140805</v>
          </cell>
          <cell r="R283">
            <v>621215604.36000001</v>
          </cell>
          <cell r="S283">
            <v>443120936.94</v>
          </cell>
          <cell r="T283">
            <v>621215604.36000001</v>
          </cell>
        </row>
        <row r="284">
          <cell r="Q284">
            <v>140810</v>
          </cell>
          <cell r="R284">
            <v>0</v>
          </cell>
          <cell r="S284">
            <v>0</v>
          </cell>
          <cell r="T284">
            <v>0</v>
          </cell>
        </row>
        <row r="285">
          <cell r="Q285">
            <v>140815</v>
          </cell>
          <cell r="R285">
            <v>0</v>
          </cell>
          <cell r="S285">
            <v>0</v>
          </cell>
          <cell r="T285">
            <v>0</v>
          </cell>
        </row>
        <row r="286">
          <cell r="Q286">
            <v>140820</v>
          </cell>
          <cell r="R286">
            <v>0</v>
          </cell>
          <cell r="S286">
            <v>0</v>
          </cell>
          <cell r="T286">
            <v>0</v>
          </cell>
        </row>
        <row r="287">
          <cell r="Q287">
            <v>140825</v>
          </cell>
          <cell r="R287">
            <v>0</v>
          </cell>
          <cell r="S287">
            <v>0</v>
          </cell>
          <cell r="T287">
            <v>0</v>
          </cell>
        </row>
        <row r="288">
          <cell r="Q288">
            <v>141000</v>
          </cell>
          <cell r="R288">
            <v>5564129020305.0098</v>
          </cell>
          <cell r="S288">
            <v>5564390796887.3701</v>
          </cell>
          <cell r="T288">
            <v>5564129020305.0098</v>
          </cell>
        </row>
        <row r="289">
          <cell r="Q289">
            <v>141005</v>
          </cell>
          <cell r="R289">
            <v>5509192422596.3301</v>
          </cell>
          <cell r="S289">
            <v>5504500711213.7695</v>
          </cell>
          <cell r="T289">
            <v>5509192422596.3301</v>
          </cell>
        </row>
        <row r="290">
          <cell r="Q290">
            <v>141010</v>
          </cell>
          <cell r="R290">
            <v>21293305342.68</v>
          </cell>
          <cell r="S290">
            <v>5289111766.6300001</v>
          </cell>
          <cell r="T290">
            <v>21293305342.68</v>
          </cell>
        </row>
        <row r="291">
          <cell r="Q291">
            <v>141015</v>
          </cell>
          <cell r="R291">
            <v>5994803647</v>
          </cell>
          <cell r="S291">
            <v>4254739453.96</v>
          </cell>
          <cell r="T291">
            <v>5994803647</v>
          </cell>
        </row>
        <row r="292">
          <cell r="Q292">
            <v>141020</v>
          </cell>
          <cell r="R292">
            <v>14551771081</v>
          </cell>
          <cell r="S292">
            <v>38274750501.010002</v>
          </cell>
          <cell r="T292">
            <v>14551771081</v>
          </cell>
        </row>
        <row r="293">
          <cell r="Q293">
            <v>141025</v>
          </cell>
          <cell r="R293">
            <v>13096717638</v>
          </cell>
          <cell r="S293">
            <v>12071483952</v>
          </cell>
          <cell r="T293">
            <v>13096717638</v>
          </cell>
        </row>
        <row r="294">
          <cell r="Q294">
            <v>141200</v>
          </cell>
          <cell r="R294">
            <v>0</v>
          </cell>
          <cell r="S294">
            <v>0</v>
          </cell>
          <cell r="T294">
            <v>0</v>
          </cell>
        </row>
        <row r="295">
          <cell r="Q295">
            <v>141205</v>
          </cell>
          <cell r="R295">
            <v>0</v>
          </cell>
          <cell r="S295">
            <v>0</v>
          </cell>
          <cell r="T295">
            <v>0</v>
          </cell>
        </row>
        <row r="296">
          <cell r="Q296">
            <v>141210</v>
          </cell>
          <cell r="R296">
            <v>0</v>
          </cell>
          <cell r="S296">
            <v>0</v>
          </cell>
          <cell r="T296">
            <v>0</v>
          </cell>
        </row>
        <row r="297">
          <cell r="Q297">
            <v>141215</v>
          </cell>
          <cell r="R297">
            <v>0</v>
          </cell>
          <cell r="S297">
            <v>0</v>
          </cell>
          <cell r="T297">
            <v>0</v>
          </cell>
        </row>
        <row r="298">
          <cell r="Q298">
            <v>141220</v>
          </cell>
          <cell r="R298">
            <v>0</v>
          </cell>
          <cell r="S298">
            <v>0</v>
          </cell>
          <cell r="T298">
            <v>0</v>
          </cell>
        </row>
        <row r="299">
          <cell r="Q299">
            <v>141225</v>
          </cell>
          <cell r="R299">
            <v>0</v>
          </cell>
          <cell r="S299">
            <v>0</v>
          </cell>
          <cell r="T299">
            <v>0</v>
          </cell>
        </row>
        <row r="300">
          <cell r="Q300">
            <v>141300</v>
          </cell>
          <cell r="R300">
            <v>0</v>
          </cell>
          <cell r="S300">
            <v>0</v>
          </cell>
          <cell r="T300">
            <v>0</v>
          </cell>
        </row>
        <row r="301">
          <cell r="Q301">
            <v>141400</v>
          </cell>
          <cell r="R301">
            <v>14221942718.73</v>
          </cell>
          <cell r="S301">
            <v>14555871380.74</v>
          </cell>
          <cell r="T301">
            <v>14221942718.73</v>
          </cell>
        </row>
        <row r="302">
          <cell r="Q302">
            <v>141405</v>
          </cell>
          <cell r="R302">
            <v>12756061704.129999</v>
          </cell>
          <cell r="S302">
            <v>13538742119.629999</v>
          </cell>
          <cell r="T302">
            <v>12756061704.129999</v>
          </cell>
        </row>
        <row r="303">
          <cell r="Q303">
            <v>141410</v>
          </cell>
          <cell r="R303">
            <v>0</v>
          </cell>
          <cell r="S303">
            <v>0</v>
          </cell>
          <cell r="T303">
            <v>0</v>
          </cell>
        </row>
        <row r="304">
          <cell r="Q304">
            <v>141415</v>
          </cell>
          <cell r="R304">
            <v>0</v>
          </cell>
          <cell r="S304">
            <v>0</v>
          </cell>
          <cell r="T304">
            <v>0</v>
          </cell>
        </row>
        <row r="305">
          <cell r="Q305">
            <v>141420</v>
          </cell>
          <cell r="R305">
            <v>0</v>
          </cell>
          <cell r="S305">
            <v>0</v>
          </cell>
          <cell r="T305">
            <v>0</v>
          </cell>
        </row>
        <row r="306">
          <cell r="Q306">
            <v>141425</v>
          </cell>
          <cell r="R306">
            <v>0</v>
          </cell>
          <cell r="S306">
            <v>0</v>
          </cell>
          <cell r="T306">
            <v>0</v>
          </cell>
        </row>
        <row r="307">
          <cell r="Q307">
            <v>141430</v>
          </cell>
          <cell r="R307">
            <v>0</v>
          </cell>
          <cell r="S307">
            <v>0</v>
          </cell>
          <cell r="T307">
            <v>0</v>
          </cell>
        </row>
        <row r="308">
          <cell r="Q308">
            <v>141435</v>
          </cell>
          <cell r="R308">
            <v>0</v>
          </cell>
          <cell r="S308">
            <v>0</v>
          </cell>
          <cell r="T308">
            <v>0</v>
          </cell>
        </row>
        <row r="309">
          <cell r="Q309">
            <v>141440</v>
          </cell>
          <cell r="R309">
            <v>0</v>
          </cell>
          <cell r="S309">
            <v>0</v>
          </cell>
          <cell r="T309">
            <v>0</v>
          </cell>
        </row>
        <row r="310">
          <cell r="Q310">
            <v>141445</v>
          </cell>
          <cell r="R310">
            <v>0</v>
          </cell>
          <cell r="S310">
            <v>0</v>
          </cell>
          <cell r="T310">
            <v>0</v>
          </cell>
        </row>
        <row r="311">
          <cell r="Q311">
            <v>141450</v>
          </cell>
          <cell r="R311">
            <v>0</v>
          </cell>
          <cell r="S311">
            <v>0</v>
          </cell>
          <cell r="T311">
            <v>0</v>
          </cell>
        </row>
        <row r="312">
          <cell r="Q312">
            <v>141460</v>
          </cell>
          <cell r="R312">
            <v>1465881014.5999999</v>
          </cell>
          <cell r="S312">
            <v>1017129261.11</v>
          </cell>
          <cell r="T312">
            <v>1465881014.5999999</v>
          </cell>
        </row>
        <row r="313">
          <cell r="Q313">
            <v>141465</v>
          </cell>
          <cell r="R313">
            <v>0</v>
          </cell>
          <cell r="S313">
            <v>0</v>
          </cell>
          <cell r="T313">
            <v>0</v>
          </cell>
        </row>
        <row r="314">
          <cell r="Q314">
            <v>141470</v>
          </cell>
          <cell r="R314">
            <v>0</v>
          </cell>
          <cell r="S314">
            <v>0</v>
          </cell>
          <cell r="T314">
            <v>0</v>
          </cell>
        </row>
        <row r="315">
          <cell r="Q315">
            <v>141475</v>
          </cell>
          <cell r="R315">
            <v>0</v>
          </cell>
          <cell r="S315">
            <v>0</v>
          </cell>
          <cell r="T315">
            <v>0</v>
          </cell>
        </row>
        <row r="316">
          <cell r="Q316">
            <v>141480</v>
          </cell>
          <cell r="R316">
            <v>0</v>
          </cell>
          <cell r="S316">
            <v>0</v>
          </cell>
          <cell r="T316">
            <v>0</v>
          </cell>
        </row>
        <row r="317">
          <cell r="Q317">
            <v>141600</v>
          </cell>
          <cell r="R317">
            <v>0</v>
          </cell>
          <cell r="S317">
            <v>0</v>
          </cell>
          <cell r="T317">
            <v>0</v>
          </cell>
        </row>
        <row r="318">
          <cell r="Q318">
            <v>141605</v>
          </cell>
          <cell r="R318">
            <v>0</v>
          </cell>
          <cell r="S318">
            <v>0</v>
          </cell>
          <cell r="T318">
            <v>0</v>
          </cell>
        </row>
        <row r="319">
          <cell r="Q319">
            <v>141610</v>
          </cell>
          <cell r="R319">
            <v>0</v>
          </cell>
          <cell r="S319">
            <v>0</v>
          </cell>
          <cell r="T319">
            <v>0</v>
          </cell>
        </row>
        <row r="320">
          <cell r="Q320">
            <v>141615</v>
          </cell>
          <cell r="R320">
            <v>0</v>
          </cell>
          <cell r="S320">
            <v>0</v>
          </cell>
          <cell r="T320">
            <v>0</v>
          </cell>
        </row>
        <row r="321">
          <cell r="Q321">
            <v>141620</v>
          </cell>
          <cell r="R321">
            <v>0</v>
          </cell>
          <cell r="S321">
            <v>0</v>
          </cell>
          <cell r="T321">
            <v>0</v>
          </cell>
        </row>
        <row r="322">
          <cell r="Q322">
            <v>142000</v>
          </cell>
          <cell r="R322">
            <v>0</v>
          </cell>
          <cell r="S322">
            <v>0</v>
          </cell>
          <cell r="T322">
            <v>0</v>
          </cell>
        </row>
        <row r="323">
          <cell r="Q323">
            <v>142005</v>
          </cell>
          <cell r="R323">
            <v>0</v>
          </cell>
          <cell r="S323">
            <v>0</v>
          </cell>
          <cell r="T323">
            <v>0</v>
          </cell>
        </row>
        <row r="324">
          <cell r="Q324">
            <v>142010</v>
          </cell>
          <cell r="R324">
            <v>0</v>
          </cell>
          <cell r="S324">
            <v>0</v>
          </cell>
          <cell r="T324">
            <v>0</v>
          </cell>
        </row>
        <row r="325">
          <cell r="Q325">
            <v>142015</v>
          </cell>
          <cell r="R325">
            <v>0</v>
          </cell>
          <cell r="S325">
            <v>0</v>
          </cell>
          <cell r="T325">
            <v>0</v>
          </cell>
        </row>
        <row r="326">
          <cell r="Q326">
            <v>142400</v>
          </cell>
          <cell r="R326">
            <v>0</v>
          </cell>
          <cell r="S326">
            <v>0</v>
          </cell>
          <cell r="T326">
            <v>0</v>
          </cell>
        </row>
        <row r="327">
          <cell r="Q327">
            <v>142405</v>
          </cell>
          <cell r="R327">
            <v>0</v>
          </cell>
          <cell r="S327">
            <v>0</v>
          </cell>
          <cell r="T327">
            <v>0</v>
          </cell>
        </row>
        <row r="328">
          <cell r="Q328">
            <v>142495</v>
          </cell>
          <cell r="R328">
            <v>0</v>
          </cell>
          <cell r="S328">
            <v>0</v>
          </cell>
          <cell r="T328">
            <v>0</v>
          </cell>
        </row>
        <row r="329">
          <cell r="Q329">
            <v>148700</v>
          </cell>
          <cell r="R329">
            <v>41941308685.32</v>
          </cell>
          <cell r="S329">
            <v>46193255421.150002</v>
          </cell>
          <cell r="T329">
            <v>41941308685.32</v>
          </cell>
        </row>
        <row r="330">
          <cell r="Q330">
            <v>148705</v>
          </cell>
          <cell r="R330">
            <v>27872088.699999999</v>
          </cell>
          <cell r="S330">
            <v>5915664.8300000001</v>
          </cell>
          <cell r="T330">
            <v>27872088.699999999</v>
          </cell>
        </row>
        <row r="331">
          <cell r="Q331">
            <v>148710</v>
          </cell>
          <cell r="R331">
            <v>41913436596.620003</v>
          </cell>
          <cell r="S331">
            <v>46187339756.32</v>
          </cell>
          <cell r="T331">
            <v>41913436596.620003</v>
          </cell>
        </row>
        <row r="332">
          <cell r="Q332">
            <v>148800</v>
          </cell>
          <cell r="R332">
            <v>141506865.22999999</v>
          </cell>
          <cell r="S332">
            <v>157628047.28999999</v>
          </cell>
          <cell r="T332">
            <v>141506865.22999999</v>
          </cell>
        </row>
        <row r="333">
          <cell r="Q333">
            <v>148805</v>
          </cell>
          <cell r="R333">
            <v>127560617.05</v>
          </cell>
          <cell r="S333">
            <v>135387421.22</v>
          </cell>
          <cell r="T333">
            <v>127560617.05</v>
          </cell>
        </row>
        <row r="334">
          <cell r="Q334">
            <v>148810</v>
          </cell>
          <cell r="R334">
            <v>0</v>
          </cell>
          <cell r="S334">
            <v>0</v>
          </cell>
          <cell r="T334">
            <v>0</v>
          </cell>
        </row>
        <row r="335">
          <cell r="Q335">
            <v>148815</v>
          </cell>
          <cell r="R335">
            <v>0</v>
          </cell>
          <cell r="S335">
            <v>0</v>
          </cell>
          <cell r="T335">
            <v>0</v>
          </cell>
        </row>
        <row r="336">
          <cell r="Q336">
            <v>148820</v>
          </cell>
          <cell r="R336">
            <v>0</v>
          </cell>
          <cell r="S336">
            <v>0</v>
          </cell>
          <cell r="T336">
            <v>0</v>
          </cell>
        </row>
        <row r="337">
          <cell r="Q337">
            <v>148825</v>
          </cell>
          <cell r="R337">
            <v>0</v>
          </cell>
          <cell r="S337">
            <v>0</v>
          </cell>
          <cell r="T337">
            <v>0</v>
          </cell>
        </row>
        <row r="338">
          <cell r="Q338">
            <v>148830</v>
          </cell>
          <cell r="R338">
            <v>0</v>
          </cell>
          <cell r="S338">
            <v>0</v>
          </cell>
          <cell r="T338">
            <v>0</v>
          </cell>
        </row>
        <row r="339">
          <cell r="Q339">
            <v>148835</v>
          </cell>
          <cell r="R339">
            <v>0</v>
          </cell>
          <cell r="S339">
            <v>0</v>
          </cell>
          <cell r="T339">
            <v>0</v>
          </cell>
        </row>
        <row r="340">
          <cell r="Q340">
            <v>148840</v>
          </cell>
          <cell r="R340">
            <v>0</v>
          </cell>
          <cell r="S340">
            <v>0</v>
          </cell>
          <cell r="T340">
            <v>0</v>
          </cell>
        </row>
        <row r="341">
          <cell r="Q341">
            <v>148845</v>
          </cell>
          <cell r="R341">
            <v>0</v>
          </cell>
          <cell r="S341">
            <v>0</v>
          </cell>
          <cell r="T341">
            <v>0</v>
          </cell>
        </row>
        <row r="342">
          <cell r="Q342">
            <v>148850</v>
          </cell>
          <cell r="R342">
            <v>0</v>
          </cell>
          <cell r="S342">
            <v>0</v>
          </cell>
          <cell r="T342">
            <v>0</v>
          </cell>
        </row>
        <row r="343">
          <cell r="Q343">
            <v>148860</v>
          </cell>
          <cell r="R343">
            <v>13946248.18</v>
          </cell>
          <cell r="S343">
            <v>22240626.07</v>
          </cell>
          <cell r="T343">
            <v>13946248.18</v>
          </cell>
        </row>
        <row r="344">
          <cell r="Q344">
            <v>148865</v>
          </cell>
          <cell r="R344">
            <v>0</v>
          </cell>
          <cell r="S344">
            <v>0</v>
          </cell>
          <cell r="T344">
            <v>0</v>
          </cell>
        </row>
        <row r="345">
          <cell r="Q345">
            <v>148870</v>
          </cell>
          <cell r="R345">
            <v>0</v>
          </cell>
          <cell r="S345">
            <v>0</v>
          </cell>
          <cell r="T345">
            <v>0</v>
          </cell>
        </row>
        <row r="346">
          <cell r="Q346">
            <v>148875</v>
          </cell>
          <cell r="R346">
            <v>0</v>
          </cell>
          <cell r="S346">
            <v>0</v>
          </cell>
          <cell r="T346">
            <v>0</v>
          </cell>
        </row>
        <row r="347">
          <cell r="Q347">
            <v>148880</v>
          </cell>
          <cell r="R347">
            <v>0</v>
          </cell>
          <cell r="S347">
            <v>0</v>
          </cell>
          <cell r="T347">
            <v>0</v>
          </cell>
        </row>
        <row r="348">
          <cell r="Q348">
            <v>148900</v>
          </cell>
          <cell r="R348">
            <v>52281446.939999998</v>
          </cell>
          <cell r="S348">
            <v>45965971.840000004</v>
          </cell>
          <cell r="T348">
            <v>52281446.939999998</v>
          </cell>
        </row>
        <row r="349">
          <cell r="Q349">
            <v>148905</v>
          </cell>
          <cell r="R349">
            <v>45715346.57</v>
          </cell>
          <cell r="S349">
            <v>45965971.840000004</v>
          </cell>
          <cell r="T349">
            <v>45715346.57</v>
          </cell>
        </row>
        <row r="350">
          <cell r="Q350">
            <v>148910</v>
          </cell>
          <cell r="R350">
            <v>0</v>
          </cell>
          <cell r="S350">
            <v>0</v>
          </cell>
          <cell r="T350">
            <v>0</v>
          </cell>
        </row>
        <row r="351">
          <cell r="Q351">
            <v>148915</v>
          </cell>
          <cell r="R351">
            <v>0</v>
          </cell>
          <cell r="S351">
            <v>0</v>
          </cell>
          <cell r="T351">
            <v>0</v>
          </cell>
        </row>
        <row r="352">
          <cell r="Q352">
            <v>148920</v>
          </cell>
          <cell r="R352">
            <v>0</v>
          </cell>
          <cell r="S352">
            <v>0</v>
          </cell>
          <cell r="T352">
            <v>0</v>
          </cell>
        </row>
        <row r="353">
          <cell r="Q353">
            <v>148925</v>
          </cell>
          <cell r="R353">
            <v>6566100.3700000001</v>
          </cell>
          <cell r="S353">
            <v>0</v>
          </cell>
          <cell r="T353">
            <v>6566100.3700000001</v>
          </cell>
        </row>
        <row r="354">
          <cell r="Q354">
            <v>148930</v>
          </cell>
          <cell r="R354">
            <v>0</v>
          </cell>
          <cell r="S354">
            <v>0</v>
          </cell>
          <cell r="T354">
            <v>0</v>
          </cell>
        </row>
        <row r="355">
          <cell r="Q355">
            <v>148935</v>
          </cell>
          <cell r="R355">
            <v>0</v>
          </cell>
          <cell r="S355">
            <v>0</v>
          </cell>
          <cell r="T355">
            <v>0</v>
          </cell>
        </row>
        <row r="356">
          <cell r="Q356">
            <v>148940</v>
          </cell>
          <cell r="R356">
            <v>0</v>
          </cell>
          <cell r="S356">
            <v>0</v>
          </cell>
          <cell r="T356">
            <v>0</v>
          </cell>
        </row>
        <row r="357">
          <cell r="Q357">
            <v>148945</v>
          </cell>
          <cell r="R357">
            <v>0</v>
          </cell>
          <cell r="S357">
            <v>0</v>
          </cell>
          <cell r="T357">
            <v>0</v>
          </cell>
        </row>
        <row r="358">
          <cell r="Q358">
            <v>148950</v>
          </cell>
          <cell r="R358">
            <v>0</v>
          </cell>
          <cell r="S358">
            <v>0</v>
          </cell>
          <cell r="T358">
            <v>0</v>
          </cell>
        </row>
        <row r="359">
          <cell r="Q359">
            <v>149100</v>
          </cell>
          <cell r="R359">
            <v>8123348.5499999998</v>
          </cell>
          <cell r="S359">
            <v>5544846.04</v>
          </cell>
          <cell r="T359">
            <v>8123348.5499999998</v>
          </cell>
        </row>
        <row r="360">
          <cell r="Q360">
            <v>149105</v>
          </cell>
          <cell r="R360">
            <v>8123348.5499999998</v>
          </cell>
          <cell r="S360">
            <v>5544846.04</v>
          </cell>
          <cell r="T360">
            <v>8123348.5499999998</v>
          </cell>
        </row>
        <row r="361">
          <cell r="Q361">
            <v>149110</v>
          </cell>
          <cell r="R361">
            <v>0</v>
          </cell>
          <cell r="S361">
            <v>0</v>
          </cell>
          <cell r="T361">
            <v>0</v>
          </cell>
        </row>
        <row r="362">
          <cell r="Q362">
            <v>149115</v>
          </cell>
          <cell r="R362">
            <v>0</v>
          </cell>
          <cell r="S362">
            <v>0</v>
          </cell>
          <cell r="T362">
            <v>0</v>
          </cell>
        </row>
        <row r="363">
          <cell r="Q363">
            <v>149120</v>
          </cell>
          <cell r="R363">
            <v>0</v>
          </cell>
          <cell r="S363">
            <v>0</v>
          </cell>
          <cell r="T363">
            <v>0</v>
          </cell>
        </row>
        <row r="364">
          <cell r="Q364">
            <v>149125</v>
          </cell>
          <cell r="R364">
            <v>0</v>
          </cell>
          <cell r="S364">
            <v>0</v>
          </cell>
          <cell r="T364">
            <v>0</v>
          </cell>
        </row>
        <row r="365">
          <cell r="Q365">
            <v>149300</v>
          </cell>
          <cell r="R365">
            <v>0</v>
          </cell>
          <cell r="S365">
            <v>0</v>
          </cell>
          <cell r="T365">
            <v>0</v>
          </cell>
        </row>
        <row r="366">
          <cell r="Q366">
            <v>149305</v>
          </cell>
          <cell r="R366">
            <v>0</v>
          </cell>
          <cell r="S366">
            <v>0</v>
          </cell>
          <cell r="T366">
            <v>0</v>
          </cell>
        </row>
        <row r="367">
          <cell r="Q367">
            <v>149310</v>
          </cell>
          <cell r="R367">
            <v>0</v>
          </cell>
          <cell r="S367">
            <v>0</v>
          </cell>
          <cell r="T367">
            <v>0</v>
          </cell>
        </row>
        <row r="368">
          <cell r="Q368">
            <v>149315</v>
          </cell>
          <cell r="R368">
            <v>0</v>
          </cell>
          <cell r="S368">
            <v>0</v>
          </cell>
          <cell r="T368">
            <v>0</v>
          </cell>
        </row>
        <row r="369">
          <cell r="Q369">
            <v>149320</v>
          </cell>
          <cell r="R369">
            <v>0</v>
          </cell>
          <cell r="S369">
            <v>0</v>
          </cell>
          <cell r="T369">
            <v>0</v>
          </cell>
        </row>
        <row r="370">
          <cell r="Q370">
            <v>149325</v>
          </cell>
          <cell r="R370">
            <v>0</v>
          </cell>
          <cell r="S370">
            <v>0</v>
          </cell>
          <cell r="T370">
            <v>0</v>
          </cell>
        </row>
        <row r="371">
          <cell r="Q371">
            <v>149400</v>
          </cell>
          <cell r="R371">
            <v>0</v>
          </cell>
          <cell r="S371">
            <v>0</v>
          </cell>
          <cell r="T371">
            <v>0</v>
          </cell>
        </row>
        <row r="372">
          <cell r="Q372">
            <v>149500</v>
          </cell>
          <cell r="R372">
            <v>93871490469.529999</v>
          </cell>
          <cell r="S372">
            <v>113974594457.36</v>
          </cell>
          <cell r="T372">
            <v>93871490469.529999</v>
          </cell>
        </row>
        <row r="373">
          <cell r="Q373">
            <v>149505</v>
          </cell>
          <cell r="R373">
            <v>71528121357.759995</v>
          </cell>
          <cell r="S373">
            <v>72081331953.910004</v>
          </cell>
          <cell r="T373">
            <v>71528121357.759995</v>
          </cell>
        </row>
        <row r="374">
          <cell r="Q374">
            <v>149510</v>
          </cell>
          <cell r="R374">
            <v>613845784.44000006</v>
          </cell>
          <cell r="S374">
            <v>206309606.46000001</v>
          </cell>
          <cell r="T374">
            <v>613845784.44000006</v>
          </cell>
        </row>
        <row r="375">
          <cell r="Q375">
            <v>149515</v>
          </cell>
          <cell r="R375">
            <v>629331594.77999997</v>
          </cell>
          <cell r="S375">
            <v>616832713.17999995</v>
          </cell>
          <cell r="T375">
            <v>629331594.77999997</v>
          </cell>
        </row>
        <row r="376">
          <cell r="Q376">
            <v>149520</v>
          </cell>
          <cell r="R376">
            <v>8003474094.5500002</v>
          </cell>
          <cell r="S376">
            <v>28998636231.810001</v>
          </cell>
          <cell r="T376">
            <v>8003474094.5500002</v>
          </cell>
        </row>
        <row r="377">
          <cell r="Q377">
            <v>149525</v>
          </cell>
          <cell r="R377">
            <v>13096717638</v>
          </cell>
          <cell r="S377">
            <v>12071483952</v>
          </cell>
          <cell r="T377">
            <v>13096717638</v>
          </cell>
        </row>
        <row r="378">
          <cell r="Q378">
            <v>149600</v>
          </cell>
          <cell r="R378">
            <v>0</v>
          </cell>
          <cell r="S378">
            <v>0</v>
          </cell>
          <cell r="T378">
            <v>0</v>
          </cell>
        </row>
        <row r="379">
          <cell r="Q379">
            <v>149605</v>
          </cell>
          <cell r="R379">
            <v>0</v>
          </cell>
          <cell r="S379">
            <v>0</v>
          </cell>
          <cell r="T379">
            <v>0</v>
          </cell>
        </row>
        <row r="380">
          <cell r="Q380">
            <v>149610</v>
          </cell>
          <cell r="R380">
            <v>0</v>
          </cell>
          <cell r="S380">
            <v>0</v>
          </cell>
          <cell r="T380">
            <v>0</v>
          </cell>
        </row>
        <row r="381">
          <cell r="Q381">
            <v>149700</v>
          </cell>
          <cell r="R381">
            <v>0</v>
          </cell>
          <cell r="S381">
            <v>0</v>
          </cell>
          <cell r="T381">
            <v>0</v>
          </cell>
        </row>
        <row r="382">
          <cell r="Q382">
            <v>149705</v>
          </cell>
          <cell r="R382">
            <v>0</v>
          </cell>
          <cell r="S382">
            <v>0</v>
          </cell>
          <cell r="T382">
            <v>0</v>
          </cell>
        </row>
        <row r="383">
          <cell r="Q383">
            <v>149710</v>
          </cell>
          <cell r="R383">
            <v>0</v>
          </cell>
          <cell r="S383">
            <v>0</v>
          </cell>
          <cell r="T383">
            <v>0</v>
          </cell>
        </row>
        <row r="384">
          <cell r="Q384">
            <v>149800</v>
          </cell>
          <cell r="R384">
            <v>86921862823.839996</v>
          </cell>
          <cell r="S384">
            <v>56927697344.110001</v>
          </cell>
          <cell r="T384">
            <v>86921862823.839996</v>
          </cell>
        </row>
        <row r="385">
          <cell r="Q385">
            <v>149805</v>
          </cell>
          <cell r="R385">
            <v>0</v>
          </cell>
          <cell r="S385">
            <v>0</v>
          </cell>
          <cell r="T385">
            <v>0</v>
          </cell>
        </row>
        <row r="386">
          <cell r="Q386">
            <v>149810</v>
          </cell>
          <cell r="R386">
            <v>0</v>
          </cell>
          <cell r="S386">
            <v>0</v>
          </cell>
          <cell r="T386">
            <v>0</v>
          </cell>
        </row>
        <row r="387">
          <cell r="Q387">
            <v>149815</v>
          </cell>
          <cell r="R387">
            <v>0</v>
          </cell>
          <cell r="S387">
            <v>0</v>
          </cell>
          <cell r="T387">
            <v>0</v>
          </cell>
        </row>
        <row r="388">
          <cell r="Q388">
            <v>149820</v>
          </cell>
          <cell r="R388">
            <v>86921862823.839996</v>
          </cell>
          <cell r="S388">
            <v>56927697344.110001</v>
          </cell>
          <cell r="T388">
            <v>86921862823.839996</v>
          </cell>
        </row>
        <row r="389">
          <cell r="Q389">
            <v>149900</v>
          </cell>
          <cell r="R389">
            <v>0</v>
          </cell>
          <cell r="S389">
            <v>0</v>
          </cell>
          <cell r="T389">
            <v>0</v>
          </cell>
        </row>
        <row r="390">
          <cell r="Q390">
            <v>149905</v>
          </cell>
          <cell r="R390">
            <v>0</v>
          </cell>
          <cell r="S390">
            <v>0</v>
          </cell>
          <cell r="T390">
            <v>0</v>
          </cell>
        </row>
        <row r="391">
          <cell r="Q391">
            <v>149910</v>
          </cell>
          <cell r="R391">
            <v>0</v>
          </cell>
          <cell r="S391">
            <v>0</v>
          </cell>
          <cell r="T391">
            <v>0</v>
          </cell>
        </row>
        <row r="392">
          <cell r="Q392">
            <v>149995</v>
          </cell>
          <cell r="R392">
            <v>0</v>
          </cell>
          <cell r="S392">
            <v>0</v>
          </cell>
          <cell r="T392">
            <v>0</v>
          </cell>
        </row>
        <row r="393">
          <cell r="Q393">
            <v>150000</v>
          </cell>
          <cell r="R393">
            <v>0</v>
          </cell>
          <cell r="S393">
            <v>0</v>
          </cell>
          <cell r="T393">
            <v>0</v>
          </cell>
        </row>
        <row r="394">
          <cell r="Q394">
            <v>150500</v>
          </cell>
          <cell r="R394">
            <v>0</v>
          </cell>
          <cell r="S394">
            <v>0</v>
          </cell>
          <cell r="T394">
            <v>0</v>
          </cell>
        </row>
        <row r="395">
          <cell r="Q395">
            <v>151000</v>
          </cell>
          <cell r="R395">
            <v>0</v>
          </cell>
          <cell r="S395">
            <v>0</v>
          </cell>
          <cell r="T395">
            <v>0</v>
          </cell>
        </row>
        <row r="396">
          <cell r="Q396">
            <v>151500</v>
          </cell>
          <cell r="R396">
            <v>0</v>
          </cell>
          <cell r="S396">
            <v>0</v>
          </cell>
          <cell r="T396">
            <v>0</v>
          </cell>
        </row>
        <row r="397">
          <cell r="Q397">
            <v>152000</v>
          </cell>
          <cell r="R397">
            <v>0</v>
          </cell>
          <cell r="S397">
            <v>0</v>
          </cell>
          <cell r="T397">
            <v>0</v>
          </cell>
        </row>
        <row r="398">
          <cell r="Q398">
            <v>152005</v>
          </cell>
          <cell r="R398">
            <v>0</v>
          </cell>
          <cell r="S398">
            <v>0</v>
          </cell>
          <cell r="T398">
            <v>0</v>
          </cell>
        </row>
        <row r="399">
          <cell r="Q399">
            <v>152010</v>
          </cell>
          <cell r="R399">
            <v>0</v>
          </cell>
          <cell r="S399">
            <v>0</v>
          </cell>
          <cell r="T399">
            <v>0</v>
          </cell>
        </row>
        <row r="400">
          <cell r="Q400">
            <v>152015</v>
          </cell>
          <cell r="R400">
            <v>0</v>
          </cell>
          <cell r="S400">
            <v>0</v>
          </cell>
          <cell r="T400">
            <v>0</v>
          </cell>
        </row>
        <row r="401">
          <cell r="Q401">
            <v>152020</v>
          </cell>
          <cell r="R401">
            <v>0</v>
          </cell>
          <cell r="S401">
            <v>0</v>
          </cell>
          <cell r="T401">
            <v>0</v>
          </cell>
        </row>
        <row r="402">
          <cell r="Q402">
            <v>152025</v>
          </cell>
          <cell r="R402">
            <v>0</v>
          </cell>
          <cell r="S402">
            <v>0</v>
          </cell>
          <cell r="T402">
            <v>0</v>
          </cell>
        </row>
        <row r="403">
          <cell r="Q403">
            <v>152030</v>
          </cell>
          <cell r="R403">
            <v>0</v>
          </cell>
          <cell r="S403">
            <v>0</v>
          </cell>
          <cell r="T403">
            <v>0</v>
          </cell>
        </row>
        <row r="404">
          <cell r="Q404">
            <v>152035</v>
          </cell>
          <cell r="R404">
            <v>0</v>
          </cell>
          <cell r="S404">
            <v>0</v>
          </cell>
          <cell r="T404">
            <v>0</v>
          </cell>
        </row>
        <row r="405">
          <cell r="Q405">
            <v>152500</v>
          </cell>
          <cell r="R405">
            <v>0</v>
          </cell>
          <cell r="S405">
            <v>0</v>
          </cell>
          <cell r="T405">
            <v>0</v>
          </cell>
        </row>
        <row r="406">
          <cell r="Q406">
            <v>153000</v>
          </cell>
          <cell r="R406">
            <v>0</v>
          </cell>
          <cell r="S406">
            <v>0</v>
          </cell>
          <cell r="T406">
            <v>0</v>
          </cell>
        </row>
        <row r="407">
          <cell r="Q407">
            <v>153500</v>
          </cell>
          <cell r="R407">
            <v>0</v>
          </cell>
          <cell r="S407">
            <v>0</v>
          </cell>
          <cell r="T407">
            <v>0</v>
          </cell>
        </row>
        <row r="408">
          <cell r="Q408">
            <v>154000</v>
          </cell>
          <cell r="R408">
            <v>0</v>
          </cell>
          <cell r="S408">
            <v>0</v>
          </cell>
          <cell r="T408">
            <v>0</v>
          </cell>
        </row>
        <row r="409">
          <cell r="Q409">
            <v>154500</v>
          </cell>
          <cell r="R409">
            <v>0</v>
          </cell>
          <cell r="S409">
            <v>0</v>
          </cell>
          <cell r="T409">
            <v>0</v>
          </cell>
        </row>
        <row r="410">
          <cell r="Q410">
            <v>155000</v>
          </cell>
          <cell r="R410">
            <v>0</v>
          </cell>
          <cell r="S410">
            <v>0</v>
          </cell>
          <cell r="T410">
            <v>0</v>
          </cell>
        </row>
        <row r="411">
          <cell r="Q411">
            <v>155500</v>
          </cell>
          <cell r="R411">
            <v>0</v>
          </cell>
          <cell r="S411">
            <v>0</v>
          </cell>
          <cell r="T411">
            <v>0</v>
          </cell>
        </row>
        <row r="412">
          <cell r="Q412">
            <v>156000</v>
          </cell>
          <cell r="R412">
            <v>0</v>
          </cell>
          <cell r="S412">
            <v>0</v>
          </cell>
          <cell r="T412">
            <v>0</v>
          </cell>
        </row>
        <row r="413">
          <cell r="Q413">
            <v>156500</v>
          </cell>
          <cell r="R413">
            <v>0</v>
          </cell>
          <cell r="S413">
            <v>0</v>
          </cell>
          <cell r="T413">
            <v>0</v>
          </cell>
        </row>
        <row r="414">
          <cell r="Q414">
            <v>157000</v>
          </cell>
          <cell r="R414">
            <v>0</v>
          </cell>
          <cell r="S414">
            <v>0</v>
          </cell>
          <cell r="T414">
            <v>0</v>
          </cell>
        </row>
        <row r="415">
          <cell r="Q415">
            <v>157500</v>
          </cell>
          <cell r="R415">
            <v>0</v>
          </cell>
          <cell r="S415">
            <v>0</v>
          </cell>
          <cell r="T415">
            <v>0</v>
          </cell>
        </row>
        <row r="416">
          <cell r="Q416">
            <v>158000</v>
          </cell>
          <cell r="R416">
            <v>0</v>
          </cell>
          <cell r="S416">
            <v>0</v>
          </cell>
          <cell r="T416">
            <v>0</v>
          </cell>
        </row>
        <row r="417">
          <cell r="Q417">
            <v>158500</v>
          </cell>
          <cell r="R417">
            <v>0</v>
          </cell>
          <cell r="S417">
            <v>0</v>
          </cell>
          <cell r="T417">
            <v>0</v>
          </cell>
        </row>
        <row r="418">
          <cell r="Q418">
            <v>158700</v>
          </cell>
          <cell r="R418">
            <v>0</v>
          </cell>
          <cell r="S418">
            <v>0</v>
          </cell>
          <cell r="T418">
            <v>0</v>
          </cell>
        </row>
        <row r="419">
          <cell r="Q419">
            <v>158705</v>
          </cell>
          <cell r="R419">
            <v>0</v>
          </cell>
          <cell r="S419">
            <v>0</v>
          </cell>
          <cell r="T419">
            <v>0</v>
          </cell>
        </row>
        <row r="420">
          <cell r="Q420">
            <v>158710</v>
          </cell>
          <cell r="R420">
            <v>0</v>
          </cell>
          <cell r="S420">
            <v>0</v>
          </cell>
          <cell r="T420">
            <v>0</v>
          </cell>
        </row>
        <row r="421">
          <cell r="Q421">
            <v>158715</v>
          </cell>
          <cell r="R421">
            <v>0</v>
          </cell>
          <cell r="S421">
            <v>0</v>
          </cell>
          <cell r="T421">
            <v>0</v>
          </cell>
        </row>
        <row r="422">
          <cell r="Q422">
            <v>158720</v>
          </cell>
          <cell r="R422">
            <v>0</v>
          </cell>
          <cell r="S422">
            <v>0</v>
          </cell>
          <cell r="T422">
            <v>0</v>
          </cell>
        </row>
        <row r="423">
          <cell r="Q423">
            <v>158800</v>
          </cell>
          <cell r="R423">
            <v>0</v>
          </cell>
          <cell r="S423">
            <v>0</v>
          </cell>
          <cell r="T423">
            <v>0</v>
          </cell>
        </row>
        <row r="424">
          <cell r="Q424">
            <v>158805</v>
          </cell>
          <cell r="R424">
            <v>0</v>
          </cell>
          <cell r="S424">
            <v>0</v>
          </cell>
          <cell r="T424">
            <v>0</v>
          </cell>
        </row>
        <row r="425">
          <cell r="Q425">
            <v>158810</v>
          </cell>
          <cell r="R425">
            <v>0</v>
          </cell>
          <cell r="S425">
            <v>0</v>
          </cell>
          <cell r="T425">
            <v>0</v>
          </cell>
        </row>
        <row r="426">
          <cell r="Q426">
            <v>158815</v>
          </cell>
          <cell r="R426">
            <v>0</v>
          </cell>
          <cell r="S426">
            <v>0</v>
          </cell>
          <cell r="T426">
            <v>0</v>
          </cell>
        </row>
        <row r="427">
          <cell r="Q427">
            <v>158820</v>
          </cell>
          <cell r="R427">
            <v>0</v>
          </cell>
          <cell r="S427">
            <v>0</v>
          </cell>
          <cell r="T427">
            <v>0</v>
          </cell>
        </row>
        <row r="428">
          <cell r="Q428">
            <v>158825</v>
          </cell>
          <cell r="R428">
            <v>0</v>
          </cell>
          <cell r="S428">
            <v>0</v>
          </cell>
          <cell r="T428">
            <v>0</v>
          </cell>
        </row>
        <row r="429">
          <cell r="Q429">
            <v>158830</v>
          </cell>
          <cell r="R429">
            <v>0</v>
          </cell>
          <cell r="S429">
            <v>0</v>
          </cell>
          <cell r="T429">
            <v>0</v>
          </cell>
        </row>
        <row r="430">
          <cell r="Q430">
            <v>158840</v>
          </cell>
          <cell r="R430">
            <v>0</v>
          </cell>
          <cell r="S430">
            <v>0</v>
          </cell>
          <cell r="T430">
            <v>0</v>
          </cell>
        </row>
        <row r="431">
          <cell r="Q431">
            <v>158850</v>
          </cell>
          <cell r="R431">
            <v>0</v>
          </cell>
          <cell r="S431">
            <v>0</v>
          </cell>
          <cell r="T431">
            <v>0</v>
          </cell>
        </row>
        <row r="432">
          <cell r="Q432">
            <v>158900</v>
          </cell>
          <cell r="R432">
            <v>0</v>
          </cell>
          <cell r="S432">
            <v>0</v>
          </cell>
          <cell r="T432">
            <v>0</v>
          </cell>
        </row>
        <row r="433">
          <cell r="Q433">
            <v>158905</v>
          </cell>
          <cell r="R433">
            <v>0</v>
          </cell>
          <cell r="S433">
            <v>0</v>
          </cell>
          <cell r="T433">
            <v>0</v>
          </cell>
        </row>
        <row r="434">
          <cell r="Q434">
            <v>158907</v>
          </cell>
          <cell r="R434">
            <v>0</v>
          </cell>
          <cell r="S434">
            <v>0</v>
          </cell>
          <cell r="T434">
            <v>0</v>
          </cell>
        </row>
        <row r="435">
          <cell r="Q435">
            <v>158910</v>
          </cell>
          <cell r="R435">
            <v>0</v>
          </cell>
          <cell r="S435">
            <v>0</v>
          </cell>
          <cell r="T435">
            <v>0</v>
          </cell>
        </row>
        <row r="436">
          <cell r="Q436">
            <v>158915</v>
          </cell>
          <cell r="R436">
            <v>0</v>
          </cell>
          <cell r="S436">
            <v>0</v>
          </cell>
          <cell r="T436">
            <v>0</v>
          </cell>
        </row>
        <row r="437">
          <cell r="Q437">
            <v>158920</v>
          </cell>
          <cell r="R437">
            <v>0</v>
          </cell>
          <cell r="S437">
            <v>0</v>
          </cell>
          <cell r="T437">
            <v>0</v>
          </cell>
        </row>
        <row r="438">
          <cell r="Q438">
            <v>158925</v>
          </cell>
          <cell r="R438">
            <v>0</v>
          </cell>
          <cell r="S438">
            <v>0</v>
          </cell>
          <cell r="T438">
            <v>0</v>
          </cell>
        </row>
        <row r="439">
          <cell r="Q439">
            <v>158930</v>
          </cell>
          <cell r="R439">
            <v>0</v>
          </cell>
          <cell r="S439">
            <v>0</v>
          </cell>
          <cell r="T439">
            <v>0</v>
          </cell>
        </row>
        <row r="440">
          <cell r="Q440">
            <v>158940</v>
          </cell>
          <cell r="R440">
            <v>0</v>
          </cell>
          <cell r="S440">
            <v>0</v>
          </cell>
          <cell r="T440">
            <v>0</v>
          </cell>
        </row>
        <row r="441">
          <cell r="Q441">
            <v>158950</v>
          </cell>
          <cell r="R441">
            <v>0</v>
          </cell>
          <cell r="S441">
            <v>0</v>
          </cell>
          <cell r="T441">
            <v>0</v>
          </cell>
        </row>
        <row r="442">
          <cell r="Q442">
            <v>159000</v>
          </cell>
          <cell r="R442">
            <v>0</v>
          </cell>
          <cell r="S442">
            <v>0</v>
          </cell>
          <cell r="T442">
            <v>0</v>
          </cell>
        </row>
        <row r="443">
          <cell r="Q443">
            <v>159003</v>
          </cell>
          <cell r="R443">
            <v>0</v>
          </cell>
          <cell r="S443">
            <v>0</v>
          </cell>
          <cell r="T443">
            <v>0</v>
          </cell>
        </row>
        <row r="444">
          <cell r="Q444">
            <v>159012</v>
          </cell>
          <cell r="R444">
            <v>0</v>
          </cell>
          <cell r="S444">
            <v>0</v>
          </cell>
          <cell r="T444">
            <v>0</v>
          </cell>
        </row>
        <row r="445">
          <cell r="Q445">
            <v>159040</v>
          </cell>
          <cell r="R445">
            <v>0</v>
          </cell>
          <cell r="S445">
            <v>0</v>
          </cell>
          <cell r="T445">
            <v>0</v>
          </cell>
        </row>
        <row r="446">
          <cell r="Q446">
            <v>159500</v>
          </cell>
          <cell r="R446">
            <v>0</v>
          </cell>
          <cell r="S446">
            <v>0</v>
          </cell>
          <cell r="T446">
            <v>0</v>
          </cell>
        </row>
        <row r="447">
          <cell r="Q447">
            <v>159700</v>
          </cell>
          <cell r="R447">
            <v>0</v>
          </cell>
          <cell r="S447">
            <v>0</v>
          </cell>
          <cell r="T447">
            <v>0</v>
          </cell>
        </row>
        <row r="448">
          <cell r="Q448">
            <v>160000</v>
          </cell>
          <cell r="R448">
            <v>68145841732.629997</v>
          </cell>
          <cell r="S448">
            <v>71634312704.690002</v>
          </cell>
          <cell r="T448">
            <v>68145841732.629997</v>
          </cell>
        </row>
        <row r="449">
          <cell r="Q449">
            <v>160100</v>
          </cell>
          <cell r="R449">
            <v>0</v>
          </cell>
          <cell r="S449">
            <v>0</v>
          </cell>
          <cell r="T449">
            <v>0</v>
          </cell>
        </row>
        <row r="450">
          <cell r="Q450">
            <v>160105</v>
          </cell>
          <cell r="R450">
            <v>0</v>
          </cell>
          <cell r="S450">
            <v>0</v>
          </cell>
          <cell r="T450">
            <v>0</v>
          </cell>
        </row>
        <row r="451">
          <cell r="Q451">
            <v>160115</v>
          </cell>
          <cell r="R451">
            <v>0</v>
          </cell>
          <cell r="S451">
            <v>0</v>
          </cell>
          <cell r="T451">
            <v>0</v>
          </cell>
        </row>
        <row r="452">
          <cell r="Q452">
            <v>160195</v>
          </cell>
          <cell r="R452">
            <v>0</v>
          </cell>
          <cell r="S452">
            <v>0</v>
          </cell>
          <cell r="T452">
            <v>0</v>
          </cell>
        </row>
        <row r="453">
          <cell r="Q453">
            <v>160200</v>
          </cell>
          <cell r="R453">
            <v>0</v>
          </cell>
          <cell r="S453">
            <v>0</v>
          </cell>
          <cell r="T453">
            <v>0</v>
          </cell>
        </row>
        <row r="454">
          <cell r="Q454">
            <v>160400</v>
          </cell>
          <cell r="R454">
            <v>0</v>
          </cell>
          <cell r="S454">
            <v>0</v>
          </cell>
          <cell r="T454">
            <v>0</v>
          </cell>
        </row>
        <row r="455">
          <cell r="Q455">
            <v>160500</v>
          </cell>
          <cell r="R455">
            <v>29181885313.849998</v>
          </cell>
          <cell r="S455">
            <v>39740337428.040001</v>
          </cell>
          <cell r="T455">
            <v>29181885313.849998</v>
          </cell>
        </row>
        <row r="456">
          <cell r="Q456">
            <v>160510</v>
          </cell>
          <cell r="R456">
            <v>39604219.560000002</v>
          </cell>
          <cell r="S456">
            <v>16899618.420000002</v>
          </cell>
          <cell r="T456">
            <v>39604219.560000002</v>
          </cell>
        </row>
        <row r="457">
          <cell r="Q457">
            <v>160512</v>
          </cell>
          <cell r="R457">
            <v>0</v>
          </cell>
          <cell r="S457">
            <v>0</v>
          </cell>
          <cell r="T457">
            <v>0</v>
          </cell>
        </row>
        <row r="458">
          <cell r="Q458">
            <v>160514</v>
          </cell>
          <cell r="R458">
            <v>1884539.82</v>
          </cell>
          <cell r="S458">
            <v>0</v>
          </cell>
          <cell r="T458">
            <v>1884539.82</v>
          </cell>
        </row>
        <row r="459">
          <cell r="Q459">
            <v>160516</v>
          </cell>
          <cell r="R459">
            <v>0</v>
          </cell>
          <cell r="S459">
            <v>0</v>
          </cell>
          <cell r="T459">
            <v>0</v>
          </cell>
        </row>
        <row r="460">
          <cell r="Q460">
            <v>160518</v>
          </cell>
          <cell r="R460">
            <v>0</v>
          </cell>
          <cell r="S460">
            <v>0</v>
          </cell>
          <cell r="T460">
            <v>0</v>
          </cell>
        </row>
        <row r="461">
          <cell r="Q461">
            <v>160520</v>
          </cell>
          <cell r="R461">
            <v>3858971.86</v>
          </cell>
          <cell r="S461">
            <v>3475072.67</v>
          </cell>
          <cell r="T461">
            <v>3858971.86</v>
          </cell>
        </row>
        <row r="462">
          <cell r="Q462">
            <v>160522</v>
          </cell>
          <cell r="R462">
            <v>0</v>
          </cell>
          <cell r="S462">
            <v>0</v>
          </cell>
          <cell r="T462">
            <v>0</v>
          </cell>
        </row>
        <row r="463">
          <cell r="Q463">
            <v>160524</v>
          </cell>
          <cell r="R463">
            <v>0</v>
          </cell>
          <cell r="S463">
            <v>0</v>
          </cell>
          <cell r="T463">
            <v>0</v>
          </cell>
        </row>
        <row r="464">
          <cell r="Q464">
            <v>160526</v>
          </cell>
          <cell r="R464">
            <v>0</v>
          </cell>
          <cell r="S464">
            <v>0</v>
          </cell>
          <cell r="T464">
            <v>0</v>
          </cell>
        </row>
        <row r="465">
          <cell r="Q465">
            <v>160528</v>
          </cell>
          <cell r="R465">
            <v>0</v>
          </cell>
          <cell r="S465">
            <v>0</v>
          </cell>
          <cell r="T465">
            <v>0</v>
          </cell>
        </row>
        <row r="466">
          <cell r="Q466">
            <v>160530</v>
          </cell>
          <cell r="R466">
            <v>0</v>
          </cell>
          <cell r="S466">
            <v>0</v>
          </cell>
          <cell r="T466">
            <v>0</v>
          </cell>
        </row>
        <row r="467">
          <cell r="Q467">
            <v>160532</v>
          </cell>
          <cell r="R467">
            <v>0</v>
          </cell>
          <cell r="S467">
            <v>0</v>
          </cell>
          <cell r="T467">
            <v>0</v>
          </cell>
        </row>
        <row r="468">
          <cell r="Q468">
            <v>160534</v>
          </cell>
          <cell r="R468">
            <v>0</v>
          </cell>
          <cell r="S468">
            <v>0</v>
          </cell>
          <cell r="T468">
            <v>0</v>
          </cell>
        </row>
        <row r="469">
          <cell r="Q469">
            <v>160536</v>
          </cell>
          <cell r="R469">
            <v>0</v>
          </cell>
          <cell r="S469">
            <v>0</v>
          </cell>
          <cell r="T469">
            <v>0</v>
          </cell>
        </row>
        <row r="470">
          <cell r="Q470">
            <v>160538</v>
          </cell>
          <cell r="R470">
            <v>0</v>
          </cell>
          <cell r="S470">
            <v>0</v>
          </cell>
          <cell r="T470">
            <v>0</v>
          </cell>
        </row>
        <row r="471">
          <cell r="Q471">
            <v>160540</v>
          </cell>
          <cell r="R471">
            <v>28250244717.669998</v>
          </cell>
          <cell r="S471">
            <v>37752406718.400002</v>
          </cell>
          <cell r="T471">
            <v>28250244717.669998</v>
          </cell>
        </row>
        <row r="472">
          <cell r="Q472">
            <v>160542</v>
          </cell>
          <cell r="R472">
            <v>333399089.38999999</v>
          </cell>
          <cell r="S472">
            <v>29698379.640000001</v>
          </cell>
          <cell r="T472">
            <v>333399089.38999999</v>
          </cell>
        </row>
        <row r="473">
          <cell r="Q473">
            <v>160544</v>
          </cell>
          <cell r="R473">
            <v>58169821.579999998</v>
          </cell>
          <cell r="S473">
            <v>91610074.700000003</v>
          </cell>
          <cell r="T473">
            <v>58169821.579999998</v>
          </cell>
        </row>
        <row r="474">
          <cell r="Q474">
            <v>160546</v>
          </cell>
          <cell r="R474">
            <v>151493934.56999999</v>
          </cell>
          <cell r="S474">
            <v>1702186006.6300001</v>
          </cell>
          <cell r="T474">
            <v>151493934.56999999</v>
          </cell>
        </row>
        <row r="475">
          <cell r="Q475">
            <v>160548</v>
          </cell>
          <cell r="R475">
            <v>343230019.39999998</v>
          </cell>
          <cell r="S475">
            <v>90976285.430000007</v>
          </cell>
          <cell r="T475">
            <v>343230019.39999998</v>
          </cell>
        </row>
        <row r="476">
          <cell r="Q476">
            <v>160550</v>
          </cell>
          <cell r="R476">
            <v>0</v>
          </cell>
          <cell r="S476">
            <v>0</v>
          </cell>
          <cell r="T476">
            <v>0</v>
          </cell>
        </row>
        <row r="477">
          <cell r="Q477">
            <v>160555</v>
          </cell>
          <cell r="R477">
            <v>0</v>
          </cell>
          <cell r="S477">
            <v>0</v>
          </cell>
          <cell r="T477">
            <v>0</v>
          </cell>
        </row>
        <row r="478">
          <cell r="Q478">
            <v>160560</v>
          </cell>
          <cell r="R478">
            <v>0</v>
          </cell>
          <cell r="S478">
            <v>0</v>
          </cell>
          <cell r="T478">
            <v>0</v>
          </cell>
        </row>
        <row r="479">
          <cell r="Q479">
            <v>160595</v>
          </cell>
          <cell r="R479">
            <v>0</v>
          </cell>
          <cell r="S479">
            <v>53085272.149999999</v>
          </cell>
          <cell r="T479">
            <v>0</v>
          </cell>
        </row>
        <row r="480">
          <cell r="Q480">
            <v>160600</v>
          </cell>
          <cell r="R480">
            <v>0</v>
          </cell>
          <cell r="S480">
            <v>0</v>
          </cell>
          <cell r="T480">
            <v>0</v>
          </cell>
        </row>
        <row r="481">
          <cell r="Q481">
            <v>160700</v>
          </cell>
          <cell r="R481">
            <v>0</v>
          </cell>
          <cell r="S481">
            <v>0</v>
          </cell>
          <cell r="T481">
            <v>0</v>
          </cell>
        </row>
        <row r="482">
          <cell r="Q482">
            <v>160800</v>
          </cell>
          <cell r="R482">
            <v>0</v>
          </cell>
          <cell r="S482">
            <v>764365046.55999994</v>
          </cell>
          <cell r="T482">
            <v>0</v>
          </cell>
        </row>
        <row r="483">
          <cell r="Q483">
            <v>160810</v>
          </cell>
          <cell r="R483">
            <v>0</v>
          </cell>
          <cell r="S483">
            <v>0</v>
          </cell>
          <cell r="T483">
            <v>0</v>
          </cell>
        </row>
        <row r="484">
          <cell r="Q484">
            <v>160812</v>
          </cell>
          <cell r="R484">
            <v>0</v>
          </cell>
          <cell r="S484">
            <v>0</v>
          </cell>
          <cell r="T484">
            <v>0</v>
          </cell>
        </row>
        <row r="485">
          <cell r="Q485">
            <v>160814</v>
          </cell>
          <cell r="R485">
            <v>0</v>
          </cell>
          <cell r="S485">
            <v>0</v>
          </cell>
          <cell r="T485">
            <v>0</v>
          </cell>
        </row>
        <row r="486">
          <cell r="Q486">
            <v>160816</v>
          </cell>
          <cell r="R486">
            <v>0</v>
          </cell>
          <cell r="S486">
            <v>0</v>
          </cell>
          <cell r="T486">
            <v>0</v>
          </cell>
        </row>
        <row r="487">
          <cell r="Q487">
            <v>160818</v>
          </cell>
          <cell r="R487">
            <v>0</v>
          </cell>
          <cell r="S487">
            <v>0</v>
          </cell>
          <cell r="T487">
            <v>0</v>
          </cell>
        </row>
        <row r="488">
          <cell r="Q488">
            <v>160820</v>
          </cell>
          <cell r="R488">
            <v>0</v>
          </cell>
          <cell r="S488">
            <v>0</v>
          </cell>
          <cell r="T488">
            <v>0</v>
          </cell>
        </row>
        <row r="489">
          <cell r="Q489">
            <v>160822</v>
          </cell>
          <cell r="R489">
            <v>0</v>
          </cell>
          <cell r="S489">
            <v>0</v>
          </cell>
          <cell r="T489">
            <v>0</v>
          </cell>
        </row>
        <row r="490">
          <cell r="Q490">
            <v>160824</v>
          </cell>
          <cell r="R490">
            <v>0</v>
          </cell>
          <cell r="S490">
            <v>0</v>
          </cell>
          <cell r="T490">
            <v>0</v>
          </cell>
        </row>
        <row r="491">
          <cell r="Q491">
            <v>160826</v>
          </cell>
          <cell r="R491">
            <v>0</v>
          </cell>
          <cell r="S491">
            <v>0</v>
          </cell>
          <cell r="T491">
            <v>0</v>
          </cell>
        </row>
        <row r="492">
          <cell r="Q492">
            <v>160828</v>
          </cell>
          <cell r="R492">
            <v>0</v>
          </cell>
          <cell r="S492">
            <v>0</v>
          </cell>
          <cell r="T492">
            <v>0</v>
          </cell>
        </row>
        <row r="493">
          <cell r="Q493">
            <v>160830</v>
          </cell>
          <cell r="R493">
            <v>0</v>
          </cell>
          <cell r="S493">
            <v>0</v>
          </cell>
          <cell r="T493">
            <v>0</v>
          </cell>
        </row>
        <row r="494">
          <cell r="Q494">
            <v>160832</v>
          </cell>
          <cell r="R494">
            <v>0</v>
          </cell>
          <cell r="S494">
            <v>0</v>
          </cell>
          <cell r="T494">
            <v>0</v>
          </cell>
        </row>
        <row r="495">
          <cell r="Q495">
            <v>160834</v>
          </cell>
          <cell r="R495">
            <v>0</v>
          </cell>
          <cell r="S495">
            <v>0</v>
          </cell>
          <cell r="T495">
            <v>0</v>
          </cell>
        </row>
        <row r="496">
          <cell r="Q496">
            <v>160836</v>
          </cell>
          <cell r="R496">
            <v>0</v>
          </cell>
          <cell r="S496">
            <v>0</v>
          </cell>
          <cell r="T496">
            <v>0</v>
          </cell>
        </row>
        <row r="497">
          <cell r="Q497">
            <v>160838</v>
          </cell>
          <cell r="R497">
            <v>0</v>
          </cell>
          <cell r="S497">
            <v>0</v>
          </cell>
          <cell r="T497">
            <v>0</v>
          </cell>
        </row>
        <row r="498">
          <cell r="Q498">
            <v>160840</v>
          </cell>
          <cell r="R498">
            <v>0</v>
          </cell>
          <cell r="S498">
            <v>18305064.219999999</v>
          </cell>
          <cell r="T498">
            <v>0</v>
          </cell>
        </row>
        <row r="499">
          <cell r="Q499">
            <v>160842</v>
          </cell>
          <cell r="R499">
            <v>0</v>
          </cell>
          <cell r="S499">
            <v>58276085.700000003</v>
          </cell>
          <cell r="T499">
            <v>0</v>
          </cell>
        </row>
        <row r="500">
          <cell r="Q500">
            <v>160844</v>
          </cell>
          <cell r="R500">
            <v>0</v>
          </cell>
          <cell r="S500">
            <v>7481939.1200000001</v>
          </cell>
          <cell r="T500">
            <v>0</v>
          </cell>
        </row>
        <row r="501">
          <cell r="Q501">
            <v>160846</v>
          </cell>
          <cell r="R501">
            <v>0</v>
          </cell>
          <cell r="S501">
            <v>556268210.51999998</v>
          </cell>
          <cell r="T501">
            <v>0</v>
          </cell>
        </row>
        <row r="502">
          <cell r="Q502">
            <v>160848</v>
          </cell>
          <cell r="R502">
            <v>0</v>
          </cell>
          <cell r="S502">
            <v>124033747</v>
          </cell>
          <cell r="T502">
            <v>0</v>
          </cell>
        </row>
        <row r="503">
          <cell r="Q503">
            <v>160900</v>
          </cell>
          <cell r="R503">
            <v>1596396104</v>
          </cell>
          <cell r="S503">
            <v>0</v>
          </cell>
          <cell r="T503">
            <v>1596396104</v>
          </cell>
        </row>
        <row r="504">
          <cell r="Q504">
            <v>160905</v>
          </cell>
          <cell r="R504">
            <v>0</v>
          </cell>
          <cell r="S504">
            <v>0</v>
          </cell>
          <cell r="T504">
            <v>0</v>
          </cell>
        </row>
        <row r="505">
          <cell r="Q505">
            <v>160910</v>
          </cell>
          <cell r="R505">
            <v>1596396104</v>
          </cell>
          <cell r="S505">
            <v>0</v>
          </cell>
          <cell r="T505">
            <v>1596396104</v>
          </cell>
        </row>
        <row r="506">
          <cell r="Q506">
            <v>161000</v>
          </cell>
          <cell r="R506">
            <v>68588916.549999997</v>
          </cell>
          <cell r="S506">
            <v>8529908.4800000004</v>
          </cell>
          <cell r="T506">
            <v>68588916.549999997</v>
          </cell>
        </row>
        <row r="507">
          <cell r="Q507">
            <v>161005</v>
          </cell>
          <cell r="R507">
            <v>0</v>
          </cell>
          <cell r="S507">
            <v>0</v>
          </cell>
          <cell r="T507">
            <v>0</v>
          </cell>
        </row>
        <row r="508">
          <cell r="Q508">
            <v>161010</v>
          </cell>
          <cell r="R508">
            <v>54830105.859999999</v>
          </cell>
          <cell r="S508">
            <v>1210346.31</v>
          </cell>
          <cell r="T508">
            <v>54830105.859999999</v>
          </cell>
        </row>
        <row r="509">
          <cell r="Q509">
            <v>161015</v>
          </cell>
          <cell r="R509">
            <v>0</v>
          </cell>
          <cell r="S509">
            <v>0</v>
          </cell>
          <cell r="T509">
            <v>0</v>
          </cell>
        </row>
        <row r="510">
          <cell r="Q510">
            <v>161020</v>
          </cell>
          <cell r="R510">
            <v>6119486.3700000001</v>
          </cell>
          <cell r="S510">
            <v>6119486.3700000001</v>
          </cell>
          <cell r="T510">
            <v>6119486.3700000001</v>
          </cell>
        </row>
        <row r="511">
          <cell r="Q511">
            <v>161025</v>
          </cell>
          <cell r="R511">
            <v>7639324.3200000003</v>
          </cell>
          <cell r="S511">
            <v>1200075.8</v>
          </cell>
          <cell r="T511">
            <v>7639324.3200000003</v>
          </cell>
        </row>
        <row r="512">
          <cell r="Q512">
            <v>161030</v>
          </cell>
          <cell r="R512">
            <v>0</v>
          </cell>
          <cell r="S512">
            <v>0</v>
          </cell>
          <cell r="T512">
            <v>0</v>
          </cell>
        </row>
        <row r="513">
          <cell r="Q513">
            <v>161035</v>
          </cell>
          <cell r="R513">
            <v>0</v>
          </cell>
          <cell r="S513">
            <v>0</v>
          </cell>
          <cell r="T513">
            <v>0</v>
          </cell>
        </row>
        <row r="514">
          <cell r="Q514">
            <v>161040</v>
          </cell>
          <cell r="R514">
            <v>0</v>
          </cell>
          <cell r="S514">
            <v>0</v>
          </cell>
          <cell r="T514">
            <v>0</v>
          </cell>
        </row>
        <row r="515">
          <cell r="Q515">
            <v>161042</v>
          </cell>
          <cell r="R515">
            <v>0</v>
          </cell>
          <cell r="S515">
            <v>0</v>
          </cell>
          <cell r="T515">
            <v>0</v>
          </cell>
        </row>
        <row r="516">
          <cell r="Q516">
            <v>161044</v>
          </cell>
          <cell r="R516">
            <v>0</v>
          </cell>
          <cell r="S516">
            <v>0</v>
          </cell>
          <cell r="T516">
            <v>0</v>
          </cell>
        </row>
        <row r="517">
          <cell r="Q517">
            <v>161046</v>
          </cell>
          <cell r="R517">
            <v>0</v>
          </cell>
          <cell r="S517">
            <v>0</v>
          </cell>
          <cell r="T517">
            <v>0</v>
          </cell>
        </row>
        <row r="518">
          <cell r="Q518">
            <v>161048</v>
          </cell>
          <cell r="R518">
            <v>0</v>
          </cell>
          <cell r="S518">
            <v>0</v>
          </cell>
          <cell r="T518">
            <v>0</v>
          </cell>
        </row>
        <row r="519">
          <cell r="Q519">
            <v>161050</v>
          </cell>
          <cell r="R519">
            <v>0</v>
          </cell>
          <cell r="S519">
            <v>0</v>
          </cell>
          <cell r="T519">
            <v>0</v>
          </cell>
        </row>
        <row r="520">
          <cell r="Q520">
            <v>161052</v>
          </cell>
          <cell r="R520">
            <v>0</v>
          </cell>
          <cell r="S520">
            <v>0</v>
          </cell>
          <cell r="T520">
            <v>0</v>
          </cell>
        </row>
        <row r="521">
          <cell r="Q521">
            <v>161054</v>
          </cell>
          <cell r="R521">
            <v>0</v>
          </cell>
          <cell r="S521">
            <v>0</v>
          </cell>
          <cell r="T521">
            <v>0</v>
          </cell>
        </row>
        <row r="522">
          <cell r="Q522">
            <v>161056</v>
          </cell>
          <cell r="R522">
            <v>0</v>
          </cell>
          <cell r="S522">
            <v>0</v>
          </cell>
          <cell r="T522">
            <v>0</v>
          </cell>
        </row>
        <row r="523">
          <cell r="Q523">
            <v>161058</v>
          </cell>
          <cell r="R523">
            <v>0</v>
          </cell>
          <cell r="S523">
            <v>0</v>
          </cell>
          <cell r="T523">
            <v>0</v>
          </cell>
        </row>
        <row r="524">
          <cell r="Q524">
            <v>161060</v>
          </cell>
          <cell r="R524">
            <v>0</v>
          </cell>
          <cell r="S524">
            <v>0</v>
          </cell>
          <cell r="T524">
            <v>0</v>
          </cell>
        </row>
        <row r="525">
          <cell r="Q525">
            <v>161065</v>
          </cell>
          <cell r="R525">
            <v>0</v>
          </cell>
          <cell r="S525">
            <v>0</v>
          </cell>
          <cell r="T525">
            <v>0</v>
          </cell>
        </row>
        <row r="526">
          <cell r="Q526">
            <v>161070</v>
          </cell>
          <cell r="R526">
            <v>0</v>
          </cell>
          <cell r="S526">
            <v>0</v>
          </cell>
          <cell r="T526">
            <v>0</v>
          </cell>
        </row>
        <row r="527">
          <cell r="Q527">
            <v>161072</v>
          </cell>
          <cell r="R527">
            <v>0</v>
          </cell>
          <cell r="S527">
            <v>0</v>
          </cell>
          <cell r="T527">
            <v>0</v>
          </cell>
        </row>
        <row r="528">
          <cell r="Q528">
            <v>161095</v>
          </cell>
          <cell r="R528">
            <v>0</v>
          </cell>
          <cell r="S528">
            <v>0</v>
          </cell>
          <cell r="T528">
            <v>0</v>
          </cell>
        </row>
        <row r="529">
          <cell r="Q529">
            <v>161100</v>
          </cell>
          <cell r="R529">
            <v>0</v>
          </cell>
          <cell r="S529">
            <v>0</v>
          </cell>
          <cell r="T529">
            <v>0</v>
          </cell>
        </row>
        <row r="530">
          <cell r="Q530">
            <v>161105</v>
          </cell>
          <cell r="R530">
            <v>0</v>
          </cell>
          <cell r="S530">
            <v>0</v>
          </cell>
          <cell r="T530">
            <v>0</v>
          </cell>
        </row>
        <row r="531">
          <cell r="Q531">
            <v>161110</v>
          </cell>
          <cell r="R531">
            <v>0</v>
          </cell>
          <cell r="S531">
            <v>0</v>
          </cell>
          <cell r="T531">
            <v>0</v>
          </cell>
        </row>
        <row r="532">
          <cell r="Q532">
            <v>161115</v>
          </cell>
          <cell r="R532">
            <v>0</v>
          </cell>
          <cell r="S532">
            <v>0</v>
          </cell>
          <cell r="T532">
            <v>0</v>
          </cell>
        </row>
        <row r="533">
          <cell r="Q533">
            <v>161120</v>
          </cell>
          <cell r="R533">
            <v>0</v>
          </cell>
          <cell r="S533">
            <v>0</v>
          </cell>
          <cell r="T533">
            <v>0</v>
          </cell>
        </row>
        <row r="534">
          <cell r="Q534">
            <v>161125</v>
          </cell>
          <cell r="R534">
            <v>0</v>
          </cell>
          <cell r="S534">
            <v>0</v>
          </cell>
          <cell r="T534">
            <v>0</v>
          </cell>
        </row>
        <row r="535">
          <cell r="Q535">
            <v>161130</v>
          </cell>
          <cell r="R535">
            <v>0</v>
          </cell>
          <cell r="S535">
            <v>0</v>
          </cell>
          <cell r="T535">
            <v>0</v>
          </cell>
        </row>
        <row r="536">
          <cell r="Q536">
            <v>161135</v>
          </cell>
          <cell r="R536">
            <v>0</v>
          </cell>
          <cell r="S536">
            <v>0</v>
          </cell>
          <cell r="T536">
            <v>0</v>
          </cell>
        </row>
        <row r="537">
          <cell r="Q537">
            <v>161140</v>
          </cell>
          <cell r="R537">
            <v>0</v>
          </cell>
          <cell r="S537">
            <v>0</v>
          </cell>
          <cell r="T537">
            <v>0</v>
          </cell>
        </row>
        <row r="538">
          <cell r="Q538">
            <v>161145</v>
          </cell>
          <cell r="R538">
            <v>0</v>
          </cell>
          <cell r="S538">
            <v>0</v>
          </cell>
          <cell r="T538">
            <v>0</v>
          </cell>
        </row>
        <row r="539">
          <cell r="Q539">
            <v>161150</v>
          </cell>
          <cell r="R539">
            <v>0</v>
          </cell>
          <cell r="S539">
            <v>0</v>
          </cell>
          <cell r="T539">
            <v>0</v>
          </cell>
        </row>
        <row r="540">
          <cell r="Q540">
            <v>161195</v>
          </cell>
          <cell r="R540">
            <v>0</v>
          </cell>
          <cell r="S540">
            <v>0</v>
          </cell>
          <cell r="T540">
            <v>0</v>
          </cell>
        </row>
        <row r="541">
          <cell r="Q541">
            <v>161200</v>
          </cell>
          <cell r="R541">
            <v>0</v>
          </cell>
          <cell r="S541">
            <v>0</v>
          </cell>
          <cell r="T541">
            <v>0</v>
          </cell>
        </row>
        <row r="542">
          <cell r="Q542">
            <v>161205</v>
          </cell>
          <cell r="R542">
            <v>0</v>
          </cell>
          <cell r="S542">
            <v>0</v>
          </cell>
          <cell r="T542">
            <v>0</v>
          </cell>
        </row>
        <row r="543">
          <cell r="Q543">
            <v>161210</v>
          </cell>
          <cell r="R543">
            <v>0</v>
          </cell>
          <cell r="S543">
            <v>0</v>
          </cell>
          <cell r="T543">
            <v>0</v>
          </cell>
        </row>
        <row r="544">
          <cell r="Q544">
            <v>161300</v>
          </cell>
          <cell r="R544">
            <v>0</v>
          </cell>
          <cell r="S544">
            <v>0</v>
          </cell>
          <cell r="T544">
            <v>0</v>
          </cell>
        </row>
        <row r="545">
          <cell r="Q545">
            <v>161305</v>
          </cell>
          <cell r="R545">
            <v>0</v>
          </cell>
          <cell r="S545">
            <v>0</v>
          </cell>
          <cell r="T545">
            <v>0</v>
          </cell>
        </row>
        <row r="546">
          <cell r="Q546">
            <v>161310</v>
          </cell>
          <cell r="R546">
            <v>0</v>
          </cell>
          <cell r="S546">
            <v>0</v>
          </cell>
          <cell r="T546">
            <v>0</v>
          </cell>
        </row>
        <row r="547">
          <cell r="Q547">
            <v>161315</v>
          </cell>
          <cell r="R547">
            <v>0</v>
          </cell>
          <cell r="S547">
            <v>0</v>
          </cell>
          <cell r="T547">
            <v>0</v>
          </cell>
        </row>
        <row r="548">
          <cell r="Q548">
            <v>161320</v>
          </cell>
          <cell r="R548">
            <v>0</v>
          </cell>
          <cell r="S548">
            <v>0</v>
          </cell>
          <cell r="T548">
            <v>0</v>
          </cell>
        </row>
        <row r="549">
          <cell r="Q549">
            <v>161325</v>
          </cell>
          <cell r="R549">
            <v>0</v>
          </cell>
          <cell r="S549">
            <v>0</v>
          </cell>
          <cell r="T549">
            <v>0</v>
          </cell>
        </row>
        <row r="550">
          <cell r="Q550">
            <v>161330</v>
          </cell>
          <cell r="R550">
            <v>0</v>
          </cell>
          <cell r="S550">
            <v>0</v>
          </cell>
          <cell r="T550">
            <v>0</v>
          </cell>
        </row>
        <row r="551">
          <cell r="Q551">
            <v>161335</v>
          </cell>
          <cell r="R551">
            <v>0</v>
          </cell>
          <cell r="S551">
            <v>0</v>
          </cell>
          <cell r="T551">
            <v>0</v>
          </cell>
        </row>
        <row r="552">
          <cell r="Q552">
            <v>161340</v>
          </cell>
          <cell r="R552">
            <v>0</v>
          </cell>
          <cell r="S552">
            <v>0</v>
          </cell>
          <cell r="T552">
            <v>0</v>
          </cell>
        </row>
        <row r="553">
          <cell r="Q553">
            <v>161345</v>
          </cell>
          <cell r="R553">
            <v>0</v>
          </cell>
          <cell r="S553">
            <v>0</v>
          </cell>
          <cell r="T553">
            <v>0</v>
          </cell>
        </row>
        <row r="554">
          <cell r="Q554">
            <v>161350</v>
          </cell>
          <cell r="R554">
            <v>0</v>
          </cell>
          <cell r="S554">
            <v>0</v>
          </cell>
          <cell r="T554">
            <v>0</v>
          </cell>
        </row>
        <row r="555">
          <cell r="Q555">
            <v>161355</v>
          </cell>
          <cell r="R555">
            <v>0</v>
          </cell>
          <cell r="S555">
            <v>0</v>
          </cell>
          <cell r="T555">
            <v>0</v>
          </cell>
        </row>
        <row r="556">
          <cell r="Q556">
            <v>161360</v>
          </cell>
          <cell r="R556">
            <v>0</v>
          </cell>
          <cell r="S556">
            <v>0</v>
          </cell>
          <cell r="T556">
            <v>0</v>
          </cell>
        </row>
        <row r="557">
          <cell r="Q557">
            <v>161365</v>
          </cell>
          <cell r="R557">
            <v>0</v>
          </cell>
          <cell r="S557">
            <v>0</v>
          </cell>
          <cell r="T557">
            <v>0</v>
          </cell>
        </row>
        <row r="558">
          <cell r="Q558">
            <v>161370</v>
          </cell>
          <cell r="R558">
            <v>0</v>
          </cell>
          <cell r="S558">
            <v>0</v>
          </cell>
          <cell r="T558">
            <v>0</v>
          </cell>
        </row>
        <row r="559">
          <cell r="Q559">
            <v>161375</v>
          </cell>
          <cell r="R559">
            <v>0</v>
          </cell>
          <cell r="S559">
            <v>0</v>
          </cell>
          <cell r="T559">
            <v>0</v>
          </cell>
        </row>
        <row r="560">
          <cell r="Q560">
            <v>161400</v>
          </cell>
          <cell r="R560">
            <v>0</v>
          </cell>
          <cell r="S560">
            <v>0</v>
          </cell>
          <cell r="T560">
            <v>0</v>
          </cell>
        </row>
        <row r="561">
          <cell r="Q561">
            <v>161405</v>
          </cell>
          <cell r="R561">
            <v>0</v>
          </cell>
          <cell r="S561">
            <v>0</v>
          </cell>
          <cell r="T561">
            <v>0</v>
          </cell>
        </row>
        <row r="562">
          <cell r="Q562">
            <v>161410</v>
          </cell>
          <cell r="R562">
            <v>0</v>
          </cell>
          <cell r="S562">
            <v>0</v>
          </cell>
          <cell r="T562">
            <v>0</v>
          </cell>
        </row>
        <row r="563">
          <cell r="Q563">
            <v>161415</v>
          </cell>
          <cell r="R563">
            <v>0</v>
          </cell>
          <cell r="S563">
            <v>0</v>
          </cell>
          <cell r="T563">
            <v>0</v>
          </cell>
        </row>
        <row r="564">
          <cell r="Q564">
            <v>161600</v>
          </cell>
          <cell r="R564">
            <v>4708141317.2299995</v>
          </cell>
          <cell r="S564">
            <v>2235402337.1900001</v>
          </cell>
          <cell r="T564">
            <v>4708141317.2299995</v>
          </cell>
        </row>
        <row r="565">
          <cell r="Q565">
            <v>161605</v>
          </cell>
          <cell r="R565">
            <v>0</v>
          </cell>
          <cell r="S565">
            <v>0</v>
          </cell>
          <cell r="T565">
            <v>0</v>
          </cell>
        </row>
        <row r="566">
          <cell r="Q566">
            <v>161610</v>
          </cell>
          <cell r="R566">
            <v>0</v>
          </cell>
          <cell r="S566">
            <v>0</v>
          </cell>
          <cell r="T566">
            <v>0</v>
          </cell>
        </row>
        <row r="567">
          <cell r="Q567">
            <v>161615</v>
          </cell>
          <cell r="R567">
            <v>4708141317.2299995</v>
          </cell>
          <cell r="S567">
            <v>2227444737.1900001</v>
          </cell>
          <cell r="T567">
            <v>4708141317.2299995</v>
          </cell>
        </row>
        <row r="568">
          <cell r="Q568">
            <v>161620</v>
          </cell>
          <cell r="R568">
            <v>0</v>
          </cell>
          <cell r="S568">
            <v>0</v>
          </cell>
          <cell r="T568">
            <v>0</v>
          </cell>
        </row>
        <row r="569">
          <cell r="Q569">
            <v>161625</v>
          </cell>
          <cell r="R569">
            <v>0</v>
          </cell>
          <cell r="S569">
            <v>0</v>
          </cell>
          <cell r="T569">
            <v>0</v>
          </cell>
        </row>
        <row r="570">
          <cell r="Q570">
            <v>161630</v>
          </cell>
          <cell r="R570">
            <v>0</v>
          </cell>
          <cell r="S570">
            <v>0</v>
          </cell>
          <cell r="T570">
            <v>0</v>
          </cell>
        </row>
        <row r="571">
          <cell r="Q571">
            <v>161695</v>
          </cell>
          <cell r="R571">
            <v>0</v>
          </cell>
          <cell r="S571">
            <v>7957600</v>
          </cell>
          <cell r="T571">
            <v>0</v>
          </cell>
        </row>
        <row r="572">
          <cell r="Q572">
            <v>161700</v>
          </cell>
          <cell r="R572">
            <v>0</v>
          </cell>
          <cell r="S572">
            <v>0</v>
          </cell>
          <cell r="T572">
            <v>0</v>
          </cell>
        </row>
        <row r="573">
          <cell r="Q573">
            <v>161705</v>
          </cell>
          <cell r="R573">
            <v>0</v>
          </cell>
          <cell r="S573">
            <v>0</v>
          </cell>
          <cell r="T573">
            <v>0</v>
          </cell>
        </row>
        <row r="574">
          <cell r="Q574">
            <v>161710</v>
          </cell>
          <cell r="R574">
            <v>0</v>
          </cell>
          <cell r="S574">
            <v>0</v>
          </cell>
          <cell r="T574">
            <v>0</v>
          </cell>
        </row>
        <row r="575">
          <cell r="Q575">
            <v>161715</v>
          </cell>
          <cell r="R575">
            <v>0</v>
          </cell>
          <cell r="S575">
            <v>0</v>
          </cell>
          <cell r="T575">
            <v>0</v>
          </cell>
        </row>
        <row r="576">
          <cell r="Q576">
            <v>161795</v>
          </cell>
          <cell r="R576">
            <v>0</v>
          </cell>
          <cell r="S576">
            <v>0</v>
          </cell>
          <cell r="T576">
            <v>0</v>
          </cell>
        </row>
        <row r="577">
          <cell r="Q577">
            <v>161800</v>
          </cell>
          <cell r="R577">
            <v>0</v>
          </cell>
          <cell r="S577">
            <v>0</v>
          </cell>
          <cell r="T577">
            <v>0</v>
          </cell>
        </row>
        <row r="578">
          <cell r="Q578">
            <v>161805</v>
          </cell>
          <cell r="R578">
            <v>0</v>
          </cell>
          <cell r="S578">
            <v>0</v>
          </cell>
          <cell r="T578">
            <v>0</v>
          </cell>
        </row>
        <row r="579">
          <cell r="Q579">
            <v>161895</v>
          </cell>
          <cell r="R579">
            <v>0</v>
          </cell>
          <cell r="S579">
            <v>0</v>
          </cell>
          <cell r="T579">
            <v>0</v>
          </cell>
        </row>
        <row r="580">
          <cell r="Q580">
            <v>161900</v>
          </cell>
          <cell r="R580">
            <v>0</v>
          </cell>
          <cell r="S580">
            <v>0</v>
          </cell>
          <cell r="T580">
            <v>0</v>
          </cell>
        </row>
        <row r="581">
          <cell r="Q581">
            <v>161905</v>
          </cell>
          <cell r="R581">
            <v>0</v>
          </cell>
          <cell r="S581">
            <v>0</v>
          </cell>
          <cell r="T581">
            <v>0</v>
          </cell>
        </row>
        <row r="582">
          <cell r="Q582">
            <v>161910</v>
          </cell>
          <cell r="R582">
            <v>0</v>
          </cell>
          <cell r="S582">
            <v>0</v>
          </cell>
          <cell r="T582">
            <v>0</v>
          </cell>
        </row>
        <row r="583">
          <cell r="Q583">
            <v>161995</v>
          </cell>
          <cell r="R583">
            <v>0</v>
          </cell>
          <cell r="S583">
            <v>0</v>
          </cell>
          <cell r="T583">
            <v>0</v>
          </cell>
        </row>
        <row r="584">
          <cell r="Q584">
            <v>162000</v>
          </cell>
          <cell r="R584">
            <v>0</v>
          </cell>
          <cell r="S584">
            <v>0</v>
          </cell>
          <cell r="T584">
            <v>0</v>
          </cell>
        </row>
        <row r="585">
          <cell r="Q585">
            <v>162005</v>
          </cell>
          <cell r="R585">
            <v>0</v>
          </cell>
          <cell r="S585">
            <v>0</v>
          </cell>
          <cell r="T585">
            <v>0</v>
          </cell>
        </row>
        <row r="586">
          <cell r="Q586">
            <v>162010</v>
          </cell>
          <cell r="R586">
            <v>0</v>
          </cell>
          <cell r="S586">
            <v>0</v>
          </cell>
          <cell r="T586">
            <v>0</v>
          </cell>
        </row>
        <row r="587">
          <cell r="Q587">
            <v>162095</v>
          </cell>
          <cell r="R587">
            <v>0</v>
          </cell>
          <cell r="S587">
            <v>0</v>
          </cell>
          <cell r="T587">
            <v>0</v>
          </cell>
        </row>
        <row r="588">
          <cell r="Q588">
            <v>162100</v>
          </cell>
          <cell r="R588">
            <v>0</v>
          </cell>
          <cell r="S588">
            <v>0</v>
          </cell>
          <cell r="T588">
            <v>0</v>
          </cell>
        </row>
        <row r="589">
          <cell r="Q589">
            <v>162105</v>
          </cell>
          <cell r="R589">
            <v>0</v>
          </cell>
          <cell r="S589">
            <v>0</v>
          </cell>
          <cell r="T589">
            <v>0</v>
          </cell>
        </row>
        <row r="590">
          <cell r="Q590">
            <v>162110</v>
          </cell>
          <cell r="R590">
            <v>0</v>
          </cell>
          <cell r="S590">
            <v>0</v>
          </cell>
          <cell r="T590">
            <v>0</v>
          </cell>
        </row>
        <row r="591">
          <cell r="Q591">
            <v>162115</v>
          </cell>
          <cell r="R591">
            <v>0</v>
          </cell>
          <cell r="S591">
            <v>0</v>
          </cell>
          <cell r="T591">
            <v>0</v>
          </cell>
        </row>
        <row r="592">
          <cell r="Q592">
            <v>162195</v>
          </cell>
          <cell r="R592">
            <v>0</v>
          </cell>
          <cell r="S592">
            <v>0</v>
          </cell>
          <cell r="T592">
            <v>0</v>
          </cell>
        </row>
        <row r="593">
          <cell r="Q593">
            <v>162200</v>
          </cell>
          <cell r="R593">
            <v>0</v>
          </cell>
          <cell r="S593">
            <v>0</v>
          </cell>
          <cell r="T593">
            <v>0</v>
          </cell>
        </row>
        <row r="594">
          <cell r="Q594">
            <v>162205</v>
          </cell>
          <cell r="R594">
            <v>0</v>
          </cell>
          <cell r="S594">
            <v>0</v>
          </cell>
          <cell r="T594">
            <v>0</v>
          </cell>
        </row>
        <row r="595">
          <cell r="Q595">
            <v>162210</v>
          </cell>
          <cell r="R595">
            <v>0</v>
          </cell>
          <cell r="S595">
            <v>0</v>
          </cell>
          <cell r="T595">
            <v>0</v>
          </cell>
        </row>
        <row r="596">
          <cell r="Q596">
            <v>162215</v>
          </cell>
          <cell r="R596">
            <v>0</v>
          </cell>
          <cell r="S596">
            <v>0</v>
          </cell>
          <cell r="T596">
            <v>0</v>
          </cell>
        </row>
        <row r="597">
          <cell r="Q597">
            <v>162220</v>
          </cell>
          <cell r="R597">
            <v>0</v>
          </cell>
          <cell r="S597">
            <v>0</v>
          </cell>
          <cell r="T597">
            <v>0</v>
          </cell>
        </row>
        <row r="598">
          <cell r="Q598">
            <v>162225</v>
          </cell>
          <cell r="R598">
            <v>0</v>
          </cell>
          <cell r="S598">
            <v>0</v>
          </cell>
          <cell r="T598">
            <v>0</v>
          </cell>
        </row>
        <row r="599">
          <cell r="Q599">
            <v>162230</v>
          </cell>
          <cell r="R599">
            <v>0</v>
          </cell>
          <cell r="S599">
            <v>0</v>
          </cell>
          <cell r="T599">
            <v>0</v>
          </cell>
        </row>
        <row r="600">
          <cell r="Q600">
            <v>162235</v>
          </cell>
          <cell r="R600">
            <v>0</v>
          </cell>
          <cell r="S600">
            <v>0</v>
          </cell>
          <cell r="T600">
            <v>0</v>
          </cell>
        </row>
        <row r="601">
          <cell r="Q601">
            <v>162500</v>
          </cell>
          <cell r="R601">
            <v>0</v>
          </cell>
          <cell r="S601">
            <v>0</v>
          </cell>
          <cell r="T601">
            <v>0</v>
          </cell>
        </row>
        <row r="602">
          <cell r="Q602">
            <v>162505</v>
          </cell>
          <cell r="R602">
            <v>0</v>
          </cell>
          <cell r="S602">
            <v>0</v>
          </cell>
          <cell r="T602">
            <v>0</v>
          </cell>
        </row>
        <row r="603">
          <cell r="Q603">
            <v>162510</v>
          </cell>
          <cell r="R603">
            <v>0</v>
          </cell>
          <cell r="S603">
            <v>0</v>
          </cell>
          <cell r="T603">
            <v>0</v>
          </cell>
        </row>
        <row r="604">
          <cell r="Q604">
            <v>162600</v>
          </cell>
          <cell r="R604">
            <v>0</v>
          </cell>
          <cell r="S604">
            <v>0</v>
          </cell>
          <cell r="T604">
            <v>0</v>
          </cell>
        </row>
        <row r="605">
          <cell r="Q605">
            <v>162605</v>
          </cell>
          <cell r="R605">
            <v>0</v>
          </cell>
          <cell r="S605">
            <v>0</v>
          </cell>
          <cell r="T605">
            <v>0</v>
          </cell>
        </row>
        <row r="606">
          <cell r="Q606">
            <v>162610</v>
          </cell>
          <cell r="R606">
            <v>0</v>
          </cell>
          <cell r="S606">
            <v>0</v>
          </cell>
          <cell r="T606">
            <v>0</v>
          </cell>
        </row>
        <row r="607">
          <cell r="Q607">
            <v>162615</v>
          </cell>
          <cell r="R607">
            <v>0</v>
          </cell>
          <cell r="S607">
            <v>0</v>
          </cell>
          <cell r="T607">
            <v>0</v>
          </cell>
        </row>
        <row r="608">
          <cell r="Q608">
            <v>162695</v>
          </cell>
          <cell r="R608">
            <v>0</v>
          </cell>
          <cell r="S608">
            <v>0</v>
          </cell>
          <cell r="T608">
            <v>0</v>
          </cell>
        </row>
        <row r="609">
          <cell r="Q609">
            <v>162700</v>
          </cell>
          <cell r="R609">
            <v>0</v>
          </cell>
          <cell r="S609">
            <v>0</v>
          </cell>
          <cell r="T609">
            <v>0</v>
          </cell>
        </row>
        <row r="610">
          <cell r="Q610">
            <v>162705</v>
          </cell>
          <cell r="R610">
            <v>0</v>
          </cell>
          <cell r="S610">
            <v>0</v>
          </cell>
          <cell r="T610">
            <v>0</v>
          </cell>
        </row>
        <row r="611">
          <cell r="Q611">
            <v>162710</v>
          </cell>
          <cell r="R611">
            <v>0</v>
          </cell>
          <cell r="S611">
            <v>0</v>
          </cell>
          <cell r="T611">
            <v>0</v>
          </cell>
        </row>
        <row r="612">
          <cell r="Q612">
            <v>162715</v>
          </cell>
          <cell r="R612">
            <v>0</v>
          </cell>
          <cell r="S612">
            <v>0</v>
          </cell>
          <cell r="T612">
            <v>0</v>
          </cell>
        </row>
        <row r="613">
          <cell r="Q613">
            <v>162800</v>
          </cell>
          <cell r="R613">
            <v>11824560525.17</v>
          </cell>
          <cell r="S613">
            <v>1125266250</v>
          </cell>
          <cell r="T613">
            <v>11824560525.17</v>
          </cell>
        </row>
        <row r="614">
          <cell r="Q614">
            <v>162805</v>
          </cell>
          <cell r="R614">
            <v>0</v>
          </cell>
          <cell r="S614">
            <v>0</v>
          </cell>
          <cell r="T614">
            <v>0</v>
          </cell>
        </row>
        <row r="615">
          <cell r="Q615">
            <v>162810</v>
          </cell>
          <cell r="R615">
            <v>0</v>
          </cell>
          <cell r="S615">
            <v>0</v>
          </cell>
          <cell r="T615">
            <v>0</v>
          </cell>
        </row>
        <row r="616">
          <cell r="Q616">
            <v>162815</v>
          </cell>
          <cell r="R616">
            <v>0</v>
          </cell>
          <cell r="S616">
            <v>0</v>
          </cell>
          <cell r="T616">
            <v>0</v>
          </cell>
        </row>
        <row r="617">
          <cell r="Q617">
            <v>162820</v>
          </cell>
          <cell r="R617">
            <v>0</v>
          </cell>
          <cell r="S617">
            <v>0</v>
          </cell>
          <cell r="T617">
            <v>0</v>
          </cell>
        </row>
        <row r="618">
          <cell r="Q618">
            <v>162825</v>
          </cell>
          <cell r="R618">
            <v>11824560525.17</v>
          </cell>
          <cell r="S618">
            <v>1125266250</v>
          </cell>
          <cell r="T618">
            <v>11824560525.17</v>
          </cell>
        </row>
        <row r="619">
          <cell r="Q619">
            <v>162830</v>
          </cell>
          <cell r="R619">
            <v>0</v>
          </cell>
          <cell r="S619">
            <v>0</v>
          </cell>
          <cell r="T619">
            <v>0</v>
          </cell>
        </row>
        <row r="620">
          <cell r="Q620">
            <v>162895</v>
          </cell>
          <cell r="R620">
            <v>0</v>
          </cell>
          <cell r="S620">
            <v>0</v>
          </cell>
          <cell r="T620">
            <v>0</v>
          </cell>
        </row>
        <row r="621">
          <cell r="Q621">
            <v>162900</v>
          </cell>
          <cell r="R621">
            <v>0</v>
          </cell>
          <cell r="S621">
            <v>0</v>
          </cell>
          <cell r="T621">
            <v>0</v>
          </cell>
        </row>
        <row r="622">
          <cell r="Q622">
            <v>163000</v>
          </cell>
          <cell r="R622">
            <v>17834690566.84</v>
          </cell>
          <cell r="S622">
            <v>22937306425.91</v>
          </cell>
          <cell r="T622">
            <v>17834690566.84</v>
          </cell>
        </row>
        <row r="623">
          <cell r="Q623">
            <v>163005</v>
          </cell>
          <cell r="R623">
            <v>0</v>
          </cell>
          <cell r="S623">
            <v>0</v>
          </cell>
          <cell r="T623">
            <v>0</v>
          </cell>
        </row>
        <row r="624">
          <cell r="Q624">
            <v>163010</v>
          </cell>
          <cell r="R624">
            <v>0</v>
          </cell>
          <cell r="S624">
            <v>0</v>
          </cell>
          <cell r="T624">
            <v>0</v>
          </cell>
        </row>
        <row r="625">
          <cell r="Q625">
            <v>163015</v>
          </cell>
          <cell r="R625">
            <v>0</v>
          </cell>
          <cell r="S625">
            <v>0</v>
          </cell>
          <cell r="T625">
            <v>0</v>
          </cell>
        </row>
        <row r="626">
          <cell r="Q626">
            <v>163020</v>
          </cell>
          <cell r="R626">
            <v>0</v>
          </cell>
          <cell r="S626">
            <v>0</v>
          </cell>
          <cell r="T626">
            <v>0</v>
          </cell>
        </row>
        <row r="627">
          <cell r="Q627">
            <v>163025</v>
          </cell>
          <cell r="R627">
            <v>17834690566.84</v>
          </cell>
          <cell r="S627">
            <v>22707085745.91</v>
          </cell>
          <cell r="T627">
            <v>17834690566.84</v>
          </cell>
        </row>
        <row r="628">
          <cell r="Q628">
            <v>163030</v>
          </cell>
          <cell r="R628">
            <v>0</v>
          </cell>
          <cell r="S628">
            <v>230220680</v>
          </cell>
          <cell r="T628">
            <v>0</v>
          </cell>
        </row>
        <row r="629">
          <cell r="Q629">
            <v>163035</v>
          </cell>
          <cell r="R629">
            <v>0</v>
          </cell>
          <cell r="S629">
            <v>0</v>
          </cell>
          <cell r="T629">
            <v>0</v>
          </cell>
        </row>
        <row r="630">
          <cell r="Q630">
            <v>163040</v>
          </cell>
          <cell r="R630">
            <v>0</v>
          </cell>
          <cell r="S630">
            <v>0</v>
          </cell>
          <cell r="T630">
            <v>0</v>
          </cell>
        </row>
        <row r="631">
          <cell r="Q631">
            <v>163045</v>
          </cell>
          <cell r="R631">
            <v>0</v>
          </cell>
          <cell r="S631">
            <v>0</v>
          </cell>
          <cell r="T631">
            <v>0</v>
          </cell>
        </row>
        <row r="632">
          <cell r="Q632">
            <v>163095</v>
          </cell>
          <cell r="R632">
            <v>0</v>
          </cell>
          <cell r="S632">
            <v>0</v>
          </cell>
          <cell r="T632">
            <v>0</v>
          </cell>
        </row>
        <row r="633">
          <cell r="Q633">
            <v>163200</v>
          </cell>
          <cell r="R633">
            <v>546800000</v>
          </cell>
          <cell r="S633">
            <v>549026885.5</v>
          </cell>
          <cell r="T633">
            <v>546800000</v>
          </cell>
        </row>
        <row r="634">
          <cell r="Q634">
            <v>163400</v>
          </cell>
          <cell r="R634">
            <v>478506794.75999999</v>
          </cell>
          <cell r="S634">
            <v>566307625.17999995</v>
          </cell>
          <cell r="T634">
            <v>478506794.75999999</v>
          </cell>
        </row>
        <row r="635">
          <cell r="Q635">
            <v>163405</v>
          </cell>
          <cell r="R635">
            <v>0</v>
          </cell>
          <cell r="S635">
            <v>0</v>
          </cell>
          <cell r="T635">
            <v>0</v>
          </cell>
        </row>
        <row r="636">
          <cell r="Q636">
            <v>163410</v>
          </cell>
          <cell r="R636">
            <v>0</v>
          </cell>
          <cell r="S636">
            <v>0</v>
          </cell>
          <cell r="T636">
            <v>0</v>
          </cell>
        </row>
        <row r="637">
          <cell r="Q637">
            <v>163415</v>
          </cell>
          <cell r="R637">
            <v>0</v>
          </cell>
          <cell r="S637">
            <v>0</v>
          </cell>
          <cell r="T637">
            <v>0</v>
          </cell>
        </row>
        <row r="638">
          <cell r="Q638">
            <v>163420</v>
          </cell>
          <cell r="R638">
            <v>0</v>
          </cell>
          <cell r="S638">
            <v>0</v>
          </cell>
          <cell r="T638">
            <v>0</v>
          </cell>
        </row>
        <row r="639">
          <cell r="Q639">
            <v>163425</v>
          </cell>
          <cell r="R639">
            <v>0</v>
          </cell>
          <cell r="S639">
            <v>0</v>
          </cell>
          <cell r="T639">
            <v>0</v>
          </cell>
        </row>
        <row r="640">
          <cell r="Q640">
            <v>163430</v>
          </cell>
          <cell r="R640">
            <v>0</v>
          </cell>
          <cell r="S640">
            <v>0</v>
          </cell>
          <cell r="T640">
            <v>0</v>
          </cell>
        </row>
        <row r="641">
          <cell r="Q641">
            <v>163495</v>
          </cell>
          <cell r="R641">
            <v>478506794.75999999</v>
          </cell>
          <cell r="S641">
            <v>566307625.17999995</v>
          </cell>
          <cell r="T641">
            <v>478506794.75999999</v>
          </cell>
        </row>
        <row r="642">
          <cell r="Q642">
            <v>163500</v>
          </cell>
          <cell r="R642">
            <v>120346251.63</v>
          </cell>
          <cell r="S642">
            <v>0</v>
          </cell>
          <cell r="T642">
            <v>120346251.63</v>
          </cell>
        </row>
        <row r="643">
          <cell r="Q643">
            <v>163525</v>
          </cell>
          <cell r="R643">
            <v>0</v>
          </cell>
          <cell r="S643">
            <v>0</v>
          </cell>
          <cell r="T643">
            <v>0</v>
          </cell>
        </row>
        <row r="644">
          <cell r="Q644">
            <v>163530</v>
          </cell>
          <cell r="R644">
            <v>0</v>
          </cell>
          <cell r="S644">
            <v>0</v>
          </cell>
          <cell r="T644">
            <v>0</v>
          </cell>
        </row>
        <row r="645">
          <cell r="Q645">
            <v>163595</v>
          </cell>
          <cell r="R645">
            <v>120346251.63</v>
          </cell>
          <cell r="S645">
            <v>0</v>
          </cell>
          <cell r="T645">
            <v>120346251.63</v>
          </cell>
        </row>
        <row r="646">
          <cell r="Q646">
            <v>163600</v>
          </cell>
          <cell r="R646">
            <v>1355707</v>
          </cell>
          <cell r="S646">
            <v>2336196</v>
          </cell>
          <cell r="T646">
            <v>1355707</v>
          </cell>
        </row>
        <row r="647">
          <cell r="Q647">
            <v>163605</v>
          </cell>
          <cell r="R647">
            <v>1305355</v>
          </cell>
          <cell r="S647">
            <v>2336196</v>
          </cell>
          <cell r="T647">
            <v>1305355</v>
          </cell>
        </row>
        <row r="648">
          <cell r="Q648">
            <v>163610</v>
          </cell>
          <cell r="R648">
            <v>0</v>
          </cell>
          <cell r="S648">
            <v>0</v>
          </cell>
          <cell r="T648">
            <v>0</v>
          </cell>
        </row>
        <row r="649">
          <cell r="Q649">
            <v>163615</v>
          </cell>
          <cell r="R649">
            <v>50352</v>
          </cell>
          <cell r="S649">
            <v>0</v>
          </cell>
          <cell r="T649">
            <v>50352</v>
          </cell>
        </row>
        <row r="650">
          <cell r="Q650">
            <v>163620</v>
          </cell>
          <cell r="R650">
            <v>0</v>
          </cell>
          <cell r="S650">
            <v>0</v>
          </cell>
          <cell r="T650">
            <v>0</v>
          </cell>
        </row>
        <row r="651">
          <cell r="Q651">
            <v>163625</v>
          </cell>
          <cell r="R651">
            <v>0</v>
          </cell>
          <cell r="S651">
            <v>0</v>
          </cell>
          <cell r="T651">
            <v>0</v>
          </cell>
        </row>
        <row r="652">
          <cell r="Q652">
            <v>163700</v>
          </cell>
          <cell r="R652">
            <v>77939</v>
          </cell>
          <cell r="S652">
            <v>400829</v>
          </cell>
          <cell r="T652">
            <v>77939</v>
          </cell>
        </row>
        <row r="653">
          <cell r="Q653">
            <v>163705</v>
          </cell>
          <cell r="R653">
            <v>77939</v>
          </cell>
          <cell r="S653">
            <v>400829</v>
          </cell>
          <cell r="T653">
            <v>77939</v>
          </cell>
        </row>
        <row r="654">
          <cell r="Q654">
            <v>163710</v>
          </cell>
          <cell r="R654">
            <v>0</v>
          </cell>
          <cell r="S654">
            <v>0</v>
          </cell>
          <cell r="T654">
            <v>0</v>
          </cell>
        </row>
        <row r="655">
          <cell r="Q655">
            <v>163715</v>
          </cell>
          <cell r="R655">
            <v>0</v>
          </cell>
          <cell r="S655">
            <v>0</v>
          </cell>
          <cell r="T655">
            <v>0</v>
          </cell>
        </row>
        <row r="656">
          <cell r="Q656">
            <v>163720</v>
          </cell>
          <cell r="R656">
            <v>0</v>
          </cell>
          <cell r="S656">
            <v>0</v>
          </cell>
          <cell r="T656">
            <v>0</v>
          </cell>
        </row>
        <row r="657">
          <cell r="Q657">
            <v>163725</v>
          </cell>
          <cell r="R657">
            <v>0</v>
          </cell>
          <cell r="S657">
            <v>0</v>
          </cell>
          <cell r="T657">
            <v>0</v>
          </cell>
        </row>
        <row r="658">
          <cell r="Q658">
            <v>163800</v>
          </cell>
          <cell r="R658">
            <v>0</v>
          </cell>
          <cell r="S658">
            <v>0</v>
          </cell>
          <cell r="T658">
            <v>0</v>
          </cell>
        </row>
        <row r="659">
          <cell r="Q659">
            <v>163805</v>
          </cell>
          <cell r="R659">
            <v>0</v>
          </cell>
          <cell r="S659">
            <v>0</v>
          </cell>
          <cell r="T659">
            <v>0</v>
          </cell>
        </row>
        <row r="660">
          <cell r="Q660">
            <v>163810</v>
          </cell>
          <cell r="R660">
            <v>0</v>
          </cell>
          <cell r="S660">
            <v>0</v>
          </cell>
          <cell r="T660">
            <v>0</v>
          </cell>
        </row>
        <row r="661">
          <cell r="Q661">
            <v>163815</v>
          </cell>
          <cell r="R661">
            <v>0</v>
          </cell>
          <cell r="S661">
            <v>0</v>
          </cell>
          <cell r="T661">
            <v>0</v>
          </cell>
        </row>
        <row r="662">
          <cell r="Q662">
            <v>163820</v>
          </cell>
          <cell r="R662">
            <v>0</v>
          </cell>
          <cell r="S662">
            <v>0</v>
          </cell>
          <cell r="T662">
            <v>0</v>
          </cell>
        </row>
        <row r="663">
          <cell r="Q663">
            <v>163825</v>
          </cell>
          <cell r="R663">
            <v>0</v>
          </cell>
          <cell r="S663">
            <v>0</v>
          </cell>
          <cell r="T663">
            <v>0</v>
          </cell>
        </row>
        <row r="664">
          <cell r="Q664">
            <v>163900</v>
          </cell>
          <cell r="R664">
            <v>315718620.14999998</v>
          </cell>
          <cell r="S664">
            <v>5247331.8899999997</v>
          </cell>
          <cell r="T664">
            <v>315718620.14999998</v>
          </cell>
        </row>
        <row r="665">
          <cell r="Q665">
            <v>163905</v>
          </cell>
          <cell r="R665">
            <v>0</v>
          </cell>
          <cell r="S665">
            <v>0</v>
          </cell>
          <cell r="T665">
            <v>0</v>
          </cell>
        </row>
        <row r="666">
          <cell r="Q666">
            <v>163910</v>
          </cell>
          <cell r="R666">
            <v>0</v>
          </cell>
          <cell r="S666">
            <v>0</v>
          </cell>
          <cell r="T666">
            <v>0</v>
          </cell>
        </row>
        <row r="667">
          <cell r="Q667">
            <v>163915</v>
          </cell>
          <cell r="R667">
            <v>0</v>
          </cell>
          <cell r="S667">
            <v>0</v>
          </cell>
          <cell r="T667">
            <v>0</v>
          </cell>
        </row>
        <row r="668">
          <cell r="Q668">
            <v>163920</v>
          </cell>
          <cell r="R668">
            <v>0</v>
          </cell>
          <cell r="S668">
            <v>5247331.8899999997</v>
          </cell>
          <cell r="T668">
            <v>0</v>
          </cell>
        </row>
        <row r="669">
          <cell r="Q669">
            <v>163925</v>
          </cell>
          <cell r="R669">
            <v>315718620.14999998</v>
          </cell>
          <cell r="S669">
            <v>0</v>
          </cell>
          <cell r="T669">
            <v>315718620.14999998</v>
          </cell>
        </row>
        <row r="670">
          <cell r="Q670">
            <v>164100</v>
          </cell>
          <cell r="R670">
            <v>0</v>
          </cell>
          <cell r="S670">
            <v>0</v>
          </cell>
          <cell r="T670">
            <v>0</v>
          </cell>
        </row>
        <row r="671">
          <cell r="Q671">
            <v>164200</v>
          </cell>
          <cell r="R671">
            <v>0</v>
          </cell>
          <cell r="S671">
            <v>0</v>
          </cell>
          <cell r="T671">
            <v>0</v>
          </cell>
        </row>
        <row r="672">
          <cell r="Q672">
            <v>164300</v>
          </cell>
          <cell r="R672">
            <v>0</v>
          </cell>
          <cell r="S672">
            <v>0</v>
          </cell>
          <cell r="T672">
            <v>0</v>
          </cell>
        </row>
        <row r="673">
          <cell r="Q673">
            <v>164400</v>
          </cell>
          <cell r="R673">
            <v>0</v>
          </cell>
          <cell r="S673">
            <v>0</v>
          </cell>
          <cell r="T673">
            <v>0</v>
          </cell>
        </row>
        <row r="674">
          <cell r="Q674">
            <v>164500</v>
          </cell>
          <cell r="R674">
            <v>0</v>
          </cell>
          <cell r="S674">
            <v>0</v>
          </cell>
          <cell r="T674">
            <v>0</v>
          </cell>
        </row>
        <row r="675">
          <cell r="Q675">
            <v>164700</v>
          </cell>
          <cell r="R675">
            <v>0</v>
          </cell>
          <cell r="S675">
            <v>0</v>
          </cell>
          <cell r="T675">
            <v>0</v>
          </cell>
        </row>
        <row r="676">
          <cell r="Q676">
            <v>164800</v>
          </cell>
          <cell r="R676">
            <v>0</v>
          </cell>
          <cell r="S676">
            <v>0</v>
          </cell>
          <cell r="T676">
            <v>0</v>
          </cell>
        </row>
        <row r="677">
          <cell r="Q677">
            <v>164900</v>
          </cell>
          <cell r="R677">
            <v>0</v>
          </cell>
          <cell r="S677">
            <v>0</v>
          </cell>
          <cell r="T677">
            <v>0</v>
          </cell>
        </row>
        <row r="678">
          <cell r="Q678">
            <v>165200</v>
          </cell>
          <cell r="R678">
            <v>0</v>
          </cell>
          <cell r="S678">
            <v>0</v>
          </cell>
          <cell r="T678">
            <v>0</v>
          </cell>
        </row>
        <row r="679">
          <cell r="Q679">
            <v>165205</v>
          </cell>
          <cell r="R679">
            <v>0</v>
          </cell>
          <cell r="S679">
            <v>0</v>
          </cell>
          <cell r="T679">
            <v>0</v>
          </cell>
        </row>
        <row r="680">
          <cell r="Q680">
            <v>165210</v>
          </cell>
          <cell r="R680">
            <v>0</v>
          </cell>
          <cell r="S680">
            <v>0</v>
          </cell>
          <cell r="T680">
            <v>0</v>
          </cell>
        </row>
        <row r="681">
          <cell r="Q681">
            <v>165300</v>
          </cell>
          <cell r="R681">
            <v>0</v>
          </cell>
          <cell r="S681">
            <v>0</v>
          </cell>
          <cell r="T681">
            <v>0</v>
          </cell>
        </row>
        <row r="682">
          <cell r="Q682">
            <v>165305</v>
          </cell>
          <cell r="R682">
            <v>0</v>
          </cell>
          <cell r="S682">
            <v>0</v>
          </cell>
          <cell r="T682">
            <v>0</v>
          </cell>
        </row>
        <row r="683">
          <cell r="Q683">
            <v>165310</v>
          </cell>
          <cell r="R683">
            <v>0</v>
          </cell>
          <cell r="S683">
            <v>0</v>
          </cell>
          <cell r="T683">
            <v>0</v>
          </cell>
        </row>
        <row r="684">
          <cell r="Q684">
            <v>165315</v>
          </cell>
          <cell r="R684">
            <v>0</v>
          </cell>
          <cell r="S684">
            <v>0</v>
          </cell>
          <cell r="T684">
            <v>0</v>
          </cell>
        </row>
        <row r="685">
          <cell r="Q685">
            <v>165320</v>
          </cell>
          <cell r="R685">
            <v>0</v>
          </cell>
          <cell r="S685">
            <v>0</v>
          </cell>
          <cell r="T685">
            <v>0</v>
          </cell>
        </row>
        <row r="686">
          <cell r="Q686">
            <v>165325</v>
          </cell>
          <cell r="R686">
            <v>0</v>
          </cell>
          <cell r="S686">
            <v>0</v>
          </cell>
          <cell r="T686">
            <v>0</v>
          </cell>
        </row>
        <row r="687">
          <cell r="Q687">
            <v>165400</v>
          </cell>
          <cell r="R687">
            <v>0</v>
          </cell>
          <cell r="S687">
            <v>0</v>
          </cell>
          <cell r="T687">
            <v>0</v>
          </cell>
        </row>
        <row r="688">
          <cell r="Q688">
            <v>165405</v>
          </cell>
          <cell r="R688">
            <v>0</v>
          </cell>
          <cell r="S688">
            <v>0</v>
          </cell>
          <cell r="T688">
            <v>0</v>
          </cell>
        </row>
        <row r="689">
          <cell r="Q689">
            <v>165410</v>
          </cell>
          <cell r="R689">
            <v>0</v>
          </cell>
          <cell r="S689">
            <v>0</v>
          </cell>
          <cell r="T689">
            <v>0</v>
          </cell>
        </row>
        <row r="690">
          <cell r="Q690">
            <v>165800</v>
          </cell>
          <cell r="R690">
            <v>0</v>
          </cell>
          <cell r="S690">
            <v>0</v>
          </cell>
          <cell r="T690">
            <v>0</v>
          </cell>
        </row>
        <row r="691">
          <cell r="Q691">
            <v>165805</v>
          </cell>
          <cell r="R691">
            <v>0</v>
          </cell>
          <cell r="S691">
            <v>0</v>
          </cell>
          <cell r="T691">
            <v>0</v>
          </cell>
        </row>
        <row r="692">
          <cell r="Q692">
            <v>165810</v>
          </cell>
          <cell r="R692">
            <v>0</v>
          </cell>
          <cell r="S692">
            <v>0</v>
          </cell>
          <cell r="T692">
            <v>0</v>
          </cell>
        </row>
        <row r="693">
          <cell r="Q693">
            <v>165815</v>
          </cell>
          <cell r="R693">
            <v>0</v>
          </cell>
          <cell r="S693">
            <v>0</v>
          </cell>
          <cell r="T693">
            <v>0</v>
          </cell>
        </row>
        <row r="694">
          <cell r="Q694">
            <v>165895</v>
          </cell>
          <cell r="R694">
            <v>0</v>
          </cell>
          <cell r="S694">
            <v>0</v>
          </cell>
          <cell r="T694">
            <v>0</v>
          </cell>
        </row>
        <row r="695">
          <cell r="Q695">
            <v>166100</v>
          </cell>
          <cell r="R695">
            <v>0</v>
          </cell>
          <cell r="S695">
            <v>0</v>
          </cell>
          <cell r="T695">
            <v>0</v>
          </cell>
        </row>
        <row r="696">
          <cell r="Q696">
            <v>166500</v>
          </cell>
          <cell r="R696">
            <v>0</v>
          </cell>
          <cell r="S696">
            <v>0</v>
          </cell>
          <cell r="T696">
            <v>0</v>
          </cell>
        </row>
        <row r="697">
          <cell r="Q697">
            <v>166505</v>
          </cell>
          <cell r="R697">
            <v>0</v>
          </cell>
          <cell r="S697">
            <v>0</v>
          </cell>
          <cell r="T697">
            <v>0</v>
          </cell>
        </row>
        <row r="698">
          <cell r="Q698">
            <v>166510</v>
          </cell>
          <cell r="R698">
            <v>0</v>
          </cell>
          <cell r="S698">
            <v>0</v>
          </cell>
          <cell r="T698">
            <v>0</v>
          </cell>
        </row>
        <row r="699">
          <cell r="Q699">
            <v>166515</v>
          </cell>
          <cell r="R699">
            <v>0</v>
          </cell>
          <cell r="S699">
            <v>0</v>
          </cell>
          <cell r="T699">
            <v>0</v>
          </cell>
        </row>
        <row r="700">
          <cell r="Q700">
            <v>166520</v>
          </cell>
          <cell r="R700">
            <v>0</v>
          </cell>
          <cell r="S700">
            <v>0</v>
          </cell>
          <cell r="T700">
            <v>0</v>
          </cell>
        </row>
        <row r="701">
          <cell r="Q701">
            <v>166525</v>
          </cell>
          <cell r="R701">
            <v>0</v>
          </cell>
          <cell r="S701">
            <v>0</v>
          </cell>
          <cell r="T701">
            <v>0</v>
          </cell>
        </row>
        <row r="702">
          <cell r="Q702">
            <v>166600</v>
          </cell>
          <cell r="R702">
            <v>0</v>
          </cell>
          <cell r="S702">
            <v>0</v>
          </cell>
          <cell r="T702">
            <v>0</v>
          </cell>
        </row>
        <row r="703">
          <cell r="Q703">
            <v>167000</v>
          </cell>
          <cell r="R703">
            <v>0</v>
          </cell>
          <cell r="S703">
            <v>0</v>
          </cell>
          <cell r="T703">
            <v>0</v>
          </cell>
        </row>
        <row r="704">
          <cell r="Q704">
            <v>167005</v>
          </cell>
          <cell r="R704">
            <v>0</v>
          </cell>
          <cell r="S704">
            <v>0</v>
          </cell>
          <cell r="T704">
            <v>0</v>
          </cell>
        </row>
        <row r="705">
          <cell r="Q705">
            <v>167010</v>
          </cell>
          <cell r="R705">
            <v>0</v>
          </cell>
          <cell r="S705">
            <v>0</v>
          </cell>
          <cell r="T705">
            <v>0</v>
          </cell>
        </row>
        <row r="706">
          <cell r="Q706">
            <v>167100</v>
          </cell>
          <cell r="R706">
            <v>0</v>
          </cell>
          <cell r="S706">
            <v>0</v>
          </cell>
          <cell r="T706">
            <v>0</v>
          </cell>
        </row>
        <row r="707">
          <cell r="Q707">
            <v>167105</v>
          </cell>
          <cell r="R707">
            <v>0</v>
          </cell>
          <cell r="S707">
            <v>0</v>
          </cell>
          <cell r="T707">
            <v>0</v>
          </cell>
        </row>
        <row r="708">
          <cell r="Q708">
            <v>167195</v>
          </cell>
          <cell r="R708">
            <v>0</v>
          </cell>
          <cell r="S708">
            <v>0</v>
          </cell>
          <cell r="T708">
            <v>0</v>
          </cell>
        </row>
        <row r="709">
          <cell r="Q709">
            <v>167200</v>
          </cell>
          <cell r="R709">
            <v>0</v>
          </cell>
          <cell r="S709">
            <v>0</v>
          </cell>
          <cell r="T709">
            <v>0</v>
          </cell>
        </row>
        <row r="710">
          <cell r="Q710">
            <v>167300</v>
          </cell>
          <cell r="R710">
            <v>0</v>
          </cell>
          <cell r="S710">
            <v>0</v>
          </cell>
          <cell r="T710">
            <v>0</v>
          </cell>
        </row>
        <row r="711">
          <cell r="Q711">
            <v>167400</v>
          </cell>
          <cell r="R711">
            <v>0</v>
          </cell>
          <cell r="S711">
            <v>0</v>
          </cell>
          <cell r="T711">
            <v>0</v>
          </cell>
        </row>
        <row r="712">
          <cell r="Q712">
            <v>167500</v>
          </cell>
          <cell r="R712">
            <v>0</v>
          </cell>
          <cell r="S712">
            <v>0</v>
          </cell>
          <cell r="T712">
            <v>0</v>
          </cell>
        </row>
        <row r="713">
          <cell r="Q713">
            <v>167600</v>
          </cell>
          <cell r="R713">
            <v>0</v>
          </cell>
          <cell r="S713">
            <v>0</v>
          </cell>
          <cell r="T713">
            <v>0</v>
          </cell>
        </row>
        <row r="714">
          <cell r="Q714">
            <v>167700</v>
          </cell>
          <cell r="R714">
            <v>0</v>
          </cell>
          <cell r="S714">
            <v>0</v>
          </cell>
          <cell r="T714">
            <v>0</v>
          </cell>
        </row>
        <row r="715">
          <cell r="Q715">
            <v>167800</v>
          </cell>
          <cell r="R715">
            <v>0</v>
          </cell>
          <cell r="S715">
            <v>0</v>
          </cell>
          <cell r="T715">
            <v>0</v>
          </cell>
        </row>
        <row r="716">
          <cell r="Q716">
            <v>167900</v>
          </cell>
          <cell r="R716">
            <v>0</v>
          </cell>
          <cell r="S716">
            <v>0</v>
          </cell>
          <cell r="T716">
            <v>0</v>
          </cell>
        </row>
        <row r="717">
          <cell r="Q717">
            <v>167905</v>
          </cell>
          <cell r="R717">
            <v>0</v>
          </cell>
          <cell r="S717">
            <v>0</v>
          </cell>
          <cell r="T717">
            <v>0</v>
          </cell>
        </row>
        <row r="718">
          <cell r="Q718">
            <v>168000</v>
          </cell>
          <cell r="R718">
            <v>0</v>
          </cell>
          <cell r="S718">
            <v>0</v>
          </cell>
          <cell r="T718">
            <v>0</v>
          </cell>
        </row>
        <row r="719">
          <cell r="Q719">
            <v>168005</v>
          </cell>
          <cell r="R719">
            <v>0</v>
          </cell>
          <cell r="S719">
            <v>0</v>
          </cell>
          <cell r="T719">
            <v>0</v>
          </cell>
        </row>
        <row r="720">
          <cell r="Q720">
            <v>168010</v>
          </cell>
          <cell r="R720">
            <v>0</v>
          </cell>
          <cell r="S720">
            <v>0</v>
          </cell>
          <cell r="T720">
            <v>0</v>
          </cell>
        </row>
        <row r="721">
          <cell r="Q721">
            <v>168015</v>
          </cell>
          <cell r="R721">
            <v>0</v>
          </cell>
          <cell r="S721">
            <v>0</v>
          </cell>
          <cell r="T721">
            <v>0</v>
          </cell>
        </row>
        <row r="722">
          <cell r="Q722">
            <v>168020</v>
          </cell>
          <cell r="R722">
            <v>0</v>
          </cell>
          <cell r="S722">
            <v>0</v>
          </cell>
          <cell r="T722">
            <v>0</v>
          </cell>
        </row>
        <row r="723">
          <cell r="Q723">
            <v>168025</v>
          </cell>
          <cell r="R723">
            <v>0</v>
          </cell>
          <cell r="S723">
            <v>0</v>
          </cell>
          <cell r="T723">
            <v>0</v>
          </cell>
        </row>
        <row r="724">
          <cell r="Q724">
            <v>168095</v>
          </cell>
          <cell r="R724">
            <v>0</v>
          </cell>
          <cell r="S724">
            <v>0</v>
          </cell>
          <cell r="T724">
            <v>0</v>
          </cell>
        </row>
        <row r="725">
          <cell r="Q725">
            <v>168100</v>
          </cell>
          <cell r="R725">
            <v>0</v>
          </cell>
          <cell r="S725">
            <v>0</v>
          </cell>
          <cell r="T725">
            <v>0</v>
          </cell>
        </row>
        <row r="726">
          <cell r="Q726">
            <v>168105</v>
          </cell>
          <cell r="R726">
            <v>0</v>
          </cell>
          <cell r="S726">
            <v>0</v>
          </cell>
          <cell r="T726">
            <v>0</v>
          </cell>
        </row>
        <row r="727">
          <cell r="Q727">
            <v>168200</v>
          </cell>
          <cell r="R727">
            <v>0</v>
          </cell>
          <cell r="S727">
            <v>0</v>
          </cell>
          <cell r="T727">
            <v>0</v>
          </cell>
        </row>
        <row r="728">
          <cell r="Q728">
            <v>168300</v>
          </cell>
          <cell r="R728">
            <v>0</v>
          </cell>
          <cell r="S728">
            <v>0</v>
          </cell>
          <cell r="T728">
            <v>0</v>
          </cell>
        </row>
        <row r="729">
          <cell r="Q729">
            <v>168305</v>
          </cell>
          <cell r="R729">
            <v>0</v>
          </cell>
          <cell r="S729">
            <v>0</v>
          </cell>
          <cell r="T729">
            <v>0</v>
          </cell>
        </row>
        <row r="730">
          <cell r="Q730">
            <v>168310</v>
          </cell>
          <cell r="R730">
            <v>0</v>
          </cell>
          <cell r="S730">
            <v>0</v>
          </cell>
          <cell r="T730">
            <v>0</v>
          </cell>
        </row>
        <row r="731">
          <cell r="Q731">
            <v>168315</v>
          </cell>
          <cell r="R731">
            <v>0</v>
          </cell>
          <cell r="S731">
            <v>0</v>
          </cell>
          <cell r="T731">
            <v>0</v>
          </cell>
        </row>
        <row r="732">
          <cell r="Q732">
            <v>168320</v>
          </cell>
          <cell r="R732">
            <v>0</v>
          </cell>
          <cell r="S732">
            <v>0</v>
          </cell>
          <cell r="T732">
            <v>0</v>
          </cell>
        </row>
        <row r="733">
          <cell r="Q733">
            <v>168325</v>
          </cell>
          <cell r="R733">
            <v>0</v>
          </cell>
          <cell r="S733">
            <v>0</v>
          </cell>
          <cell r="T733">
            <v>0</v>
          </cell>
        </row>
        <row r="734">
          <cell r="Q734">
            <v>168330</v>
          </cell>
          <cell r="R734">
            <v>0</v>
          </cell>
          <cell r="S734">
            <v>0</v>
          </cell>
          <cell r="T734">
            <v>0</v>
          </cell>
        </row>
        <row r="735">
          <cell r="Q735">
            <v>168400</v>
          </cell>
          <cell r="R735">
            <v>0</v>
          </cell>
          <cell r="S735">
            <v>0</v>
          </cell>
          <cell r="T735">
            <v>0</v>
          </cell>
        </row>
        <row r="736">
          <cell r="Q736">
            <v>168405</v>
          </cell>
          <cell r="R736">
            <v>0</v>
          </cell>
          <cell r="S736">
            <v>0</v>
          </cell>
          <cell r="T736">
            <v>0</v>
          </cell>
        </row>
        <row r="737">
          <cell r="Q737">
            <v>168410</v>
          </cell>
          <cell r="R737">
            <v>0</v>
          </cell>
          <cell r="S737">
            <v>0</v>
          </cell>
          <cell r="T737">
            <v>0</v>
          </cell>
        </row>
        <row r="738">
          <cell r="Q738">
            <v>168415</v>
          </cell>
          <cell r="R738">
            <v>0</v>
          </cell>
          <cell r="S738">
            <v>0</v>
          </cell>
          <cell r="T738">
            <v>0</v>
          </cell>
        </row>
        <row r="739">
          <cell r="Q739">
            <v>168420</v>
          </cell>
          <cell r="R739">
            <v>0</v>
          </cell>
          <cell r="S739">
            <v>0</v>
          </cell>
          <cell r="T739">
            <v>0</v>
          </cell>
        </row>
        <row r="740">
          <cell r="Q740">
            <v>168500</v>
          </cell>
          <cell r="R740">
            <v>0</v>
          </cell>
          <cell r="S740">
            <v>0</v>
          </cell>
          <cell r="T740">
            <v>0</v>
          </cell>
        </row>
        <row r="741">
          <cell r="Q741">
            <v>168505</v>
          </cell>
          <cell r="R741">
            <v>0</v>
          </cell>
          <cell r="S741">
            <v>0</v>
          </cell>
          <cell r="T741">
            <v>0</v>
          </cell>
        </row>
        <row r="742">
          <cell r="Q742">
            <v>168510</v>
          </cell>
          <cell r="R742">
            <v>0</v>
          </cell>
          <cell r="S742">
            <v>0</v>
          </cell>
          <cell r="T742">
            <v>0</v>
          </cell>
        </row>
        <row r="743">
          <cell r="Q743">
            <v>168515</v>
          </cell>
          <cell r="R743">
            <v>0</v>
          </cell>
          <cell r="S743">
            <v>0</v>
          </cell>
          <cell r="T743">
            <v>0</v>
          </cell>
        </row>
        <row r="744">
          <cell r="Q744">
            <v>168520</v>
          </cell>
          <cell r="R744">
            <v>0</v>
          </cell>
          <cell r="S744">
            <v>0</v>
          </cell>
          <cell r="T744">
            <v>0</v>
          </cell>
        </row>
        <row r="745">
          <cell r="Q745">
            <v>168595</v>
          </cell>
          <cell r="R745">
            <v>0</v>
          </cell>
          <cell r="S745">
            <v>0</v>
          </cell>
          <cell r="T745">
            <v>0</v>
          </cell>
        </row>
        <row r="746">
          <cell r="Q746">
            <v>168600</v>
          </cell>
          <cell r="R746">
            <v>0</v>
          </cell>
          <cell r="S746">
            <v>0</v>
          </cell>
          <cell r="T746">
            <v>0</v>
          </cell>
        </row>
        <row r="747">
          <cell r="Q747">
            <v>168605</v>
          </cell>
          <cell r="R747">
            <v>0</v>
          </cell>
          <cell r="S747">
            <v>0</v>
          </cell>
          <cell r="T747">
            <v>0</v>
          </cell>
        </row>
        <row r="748">
          <cell r="Q748">
            <v>168610</v>
          </cell>
          <cell r="R748">
            <v>0</v>
          </cell>
          <cell r="S748">
            <v>0</v>
          </cell>
          <cell r="T748">
            <v>0</v>
          </cell>
        </row>
        <row r="749">
          <cell r="Q749">
            <v>168615</v>
          </cell>
          <cell r="R749">
            <v>0</v>
          </cell>
          <cell r="S749">
            <v>0</v>
          </cell>
          <cell r="T749">
            <v>0</v>
          </cell>
        </row>
        <row r="750">
          <cell r="Q750">
            <v>168695</v>
          </cell>
          <cell r="R750">
            <v>0</v>
          </cell>
          <cell r="S750">
            <v>0</v>
          </cell>
          <cell r="T750">
            <v>0</v>
          </cell>
        </row>
        <row r="751">
          <cell r="Q751">
            <v>168700</v>
          </cell>
          <cell r="R751">
            <v>0</v>
          </cell>
          <cell r="S751">
            <v>0</v>
          </cell>
          <cell r="T751">
            <v>0</v>
          </cell>
        </row>
        <row r="752">
          <cell r="Q752">
            <v>168705</v>
          </cell>
          <cell r="R752">
            <v>0</v>
          </cell>
          <cell r="S752">
            <v>0</v>
          </cell>
          <cell r="T752">
            <v>0</v>
          </cell>
        </row>
        <row r="753">
          <cell r="Q753">
            <v>168795</v>
          </cell>
          <cell r="R753">
            <v>0</v>
          </cell>
          <cell r="S753">
            <v>0</v>
          </cell>
          <cell r="T753">
            <v>0</v>
          </cell>
        </row>
        <row r="754">
          <cell r="Q754">
            <v>168900</v>
          </cell>
          <cell r="R754">
            <v>0</v>
          </cell>
          <cell r="S754">
            <v>0</v>
          </cell>
          <cell r="T754">
            <v>0</v>
          </cell>
        </row>
        <row r="755">
          <cell r="Q755">
            <v>169000</v>
          </cell>
          <cell r="R755">
            <v>3286810254.7199998</v>
          </cell>
          <cell r="S755">
            <v>6869222490.3900003</v>
          </cell>
          <cell r="T755">
            <v>3286810254.7199998</v>
          </cell>
        </row>
        <row r="756">
          <cell r="Q756">
            <v>169005</v>
          </cell>
          <cell r="R756">
            <v>0</v>
          </cell>
          <cell r="S756">
            <v>0</v>
          </cell>
          <cell r="T756">
            <v>0</v>
          </cell>
        </row>
        <row r="757">
          <cell r="Q757">
            <v>169010</v>
          </cell>
          <cell r="R757">
            <v>0</v>
          </cell>
          <cell r="S757">
            <v>0</v>
          </cell>
          <cell r="T757">
            <v>0</v>
          </cell>
        </row>
        <row r="758">
          <cell r="Q758">
            <v>169015</v>
          </cell>
          <cell r="R758">
            <v>0</v>
          </cell>
          <cell r="S758">
            <v>0</v>
          </cell>
          <cell r="T758">
            <v>0</v>
          </cell>
        </row>
        <row r="759">
          <cell r="Q759">
            <v>169020</v>
          </cell>
          <cell r="R759">
            <v>0</v>
          </cell>
          <cell r="S759">
            <v>0</v>
          </cell>
          <cell r="T759">
            <v>0</v>
          </cell>
        </row>
        <row r="760">
          <cell r="Q760">
            <v>169025</v>
          </cell>
          <cell r="R760">
            <v>0</v>
          </cell>
          <cell r="S760">
            <v>0</v>
          </cell>
          <cell r="T760">
            <v>0</v>
          </cell>
        </row>
        <row r="761">
          <cell r="Q761">
            <v>169030</v>
          </cell>
          <cell r="R761">
            <v>0</v>
          </cell>
          <cell r="S761">
            <v>0</v>
          </cell>
          <cell r="T761">
            <v>0</v>
          </cell>
        </row>
        <row r="762">
          <cell r="Q762">
            <v>169035</v>
          </cell>
          <cell r="R762">
            <v>0</v>
          </cell>
          <cell r="S762">
            <v>0</v>
          </cell>
          <cell r="T762">
            <v>0</v>
          </cell>
        </row>
        <row r="763">
          <cell r="Q763">
            <v>169095</v>
          </cell>
          <cell r="R763">
            <v>3286810254.7199998</v>
          </cell>
          <cell r="S763">
            <v>6869222490.3900003</v>
          </cell>
          <cell r="T763">
            <v>3286810254.7199998</v>
          </cell>
        </row>
        <row r="764">
          <cell r="Q764">
            <v>169200</v>
          </cell>
          <cell r="R764">
            <v>0</v>
          </cell>
          <cell r="S764">
            <v>0</v>
          </cell>
          <cell r="T764">
            <v>0</v>
          </cell>
        </row>
        <row r="765">
          <cell r="Q765">
            <v>169205</v>
          </cell>
          <cell r="R765">
            <v>0</v>
          </cell>
          <cell r="S765">
            <v>0</v>
          </cell>
          <cell r="T765">
            <v>0</v>
          </cell>
        </row>
        <row r="766">
          <cell r="Q766">
            <v>169210</v>
          </cell>
          <cell r="R766">
            <v>0</v>
          </cell>
          <cell r="S766">
            <v>0</v>
          </cell>
          <cell r="T766">
            <v>0</v>
          </cell>
        </row>
        <row r="767">
          <cell r="Q767">
            <v>169215</v>
          </cell>
          <cell r="R767">
            <v>0</v>
          </cell>
          <cell r="S767">
            <v>0</v>
          </cell>
          <cell r="T767">
            <v>0</v>
          </cell>
        </row>
        <row r="768">
          <cell r="Q768">
            <v>169220</v>
          </cell>
          <cell r="R768">
            <v>0</v>
          </cell>
          <cell r="S768">
            <v>0</v>
          </cell>
          <cell r="T768">
            <v>0</v>
          </cell>
        </row>
        <row r="769">
          <cell r="Q769">
            <v>169225</v>
          </cell>
          <cell r="R769">
            <v>0</v>
          </cell>
          <cell r="S769">
            <v>0</v>
          </cell>
          <cell r="T769">
            <v>0</v>
          </cell>
        </row>
        <row r="770">
          <cell r="Q770">
            <v>169230</v>
          </cell>
          <cell r="R770">
            <v>0</v>
          </cell>
          <cell r="S770">
            <v>0</v>
          </cell>
          <cell r="T770">
            <v>0</v>
          </cell>
        </row>
        <row r="771">
          <cell r="Q771">
            <v>169235</v>
          </cell>
          <cell r="R771">
            <v>0</v>
          </cell>
          <cell r="S771">
            <v>0</v>
          </cell>
          <cell r="T771">
            <v>0</v>
          </cell>
        </row>
        <row r="772">
          <cell r="Q772">
            <v>169240</v>
          </cell>
          <cell r="R772">
            <v>0</v>
          </cell>
          <cell r="S772">
            <v>0</v>
          </cell>
          <cell r="T772">
            <v>0</v>
          </cell>
        </row>
        <row r="773">
          <cell r="Q773">
            <v>169245</v>
          </cell>
          <cell r="R773">
            <v>0</v>
          </cell>
          <cell r="S773">
            <v>0</v>
          </cell>
          <cell r="T773">
            <v>0</v>
          </cell>
        </row>
        <row r="774">
          <cell r="Q774">
            <v>169250</v>
          </cell>
          <cell r="R774">
            <v>0</v>
          </cell>
          <cell r="S774">
            <v>0</v>
          </cell>
          <cell r="T774">
            <v>0</v>
          </cell>
        </row>
        <row r="775">
          <cell r="Q775">
            <v>169255</v>
          </cell>
          <cell r="R775">
            <v>0</v>
          </cell>
          <cell r="S775">
            <v>0</v>
          </cell>
          <cell r="T775">
            <v>0</v>
          </cell>
        </row>
        <row r="776">
          <cell r="Q776">
            <v>169260</v>
          </cell>
          <cell r="R776">
            <v>0</v>
          </cell>
          <cell r="S776">
            <v>0</v>
          </cell>
          <cell r="T776">
            <v>0</v>
          </cell>
        </row>
        <row r="777">
          <cell r="Q777">
            <v>169265</v>
          </cell>
          <cell r="R777">
            <v>0</v>
          </cell>
          <cell r="S777">
            <v>0</v>
          </cell>
          <cell r="T777">
            <v>0</v>
          </cell>
        </row>
        <row r="778">
          <cell r="Q778">
            <v>169270</v>
          </cell>
          <cell r="R778">
            <v>0</v>
          </cell>
          <cell r="S778">
            <v>0</v>
          </cell>
          <cell r="T778">
            <v>0</v>
          </cell>
        </row>
        <row r="779">
          <cell r="Q779">
            <v>169275</v>
          </cell>
          <cell r="R779">
            <v>0</v>
          </cell>
          <cell r="S779">
            <v>0</v>
          </cell>
          <cell r="T779">
            <v>0</v>
          </cell>
        </row>
        <row r="780">
          <cell r="Q780">
            <v>169276</v>
          </cell>
          <cell r="R780">
            <v>0</v>
          </cell>
          <cell r="S780">
            <v>0</v>
          </cell>
          <cell r="T780">
            <v>0</v>
          </cell>
        </row>
        <row r="781">
          <cell r="Q781">
            <v>169278</v>
          </cell>
          <cell r="R781">
            <v>0</v>
          </cell>
          <cell r="S781">
            <v>0</v>
          </cell>
          <cell r="T781">
            <v>0</v>
          </cell>
        </row>
        <row r="782">
          <cell r="Q782">
            <v>169280</v>
          </cell>
          <cell r="R782">
            <v>0</v>
          </cell>
          <cell r="S782">
            <v>0</v>
          </cell>
          <cell r="T782">
            <v>0</v>
          </cell>
        </row>
        <row r="783">
          <cell r="Q783">
            <v>169282</v>
          </cell>
          <cell r="R783">
            <v>0</v>
          </cell>
          <cell r="S783">
            <v>0</v>
          </cell>
          <cell r="T783">
            <v>0</v>
          </cell>
        </row>
        <row r="784">
          <cell r="Q784">
            <v>169284</v>
          </cell>
          <cell r="R784">
            <v>0</v>
          </cell>
          <cell r="S784">
            <v>0</v>
          </cell>
          <cell r="T784">
            <v>0</v>
          </cell>
        </row>
        <row r="785">
          <cell r="Q785">
            <v>169300</v>
          </cell>
          <cell r="R785">
            <v>0</v>
          </cell>
          <cell r="S785">
            <v>0</v>
          </cell>
          <cell r="T785">
            <v>0</v>
          </cell>
        </row>
        <row r="786">
          <cell r="Q786">
            <v>169400</v>
          </cell>
          <cell r="R786">
            <v>1094569011.3199999</v>
          </cell>
          <cell r="S786">
            <v>2362698821.48</v>
          </cell>
          <cell r="T786">
            <v>1094569011.3199999</v>
          </cell>
        </row>
        <row r="787">
          <cell r="Q787">
            <v>169410</v>
          </cell>
          <cell r="R787">
            <v>0</v>
          </cell>
          <cell r="S787">
            <v>0</v>
          </cell>
          <cell r="T787">
            <v>0</v>
          </cell>
        </row>
        <row r="788">
          <cell r="Q788">
            <v>169415</v>
          </cell>
          <cell r="R788">
            <v>0</v>
          </cell>
          <cell r="S788">
            <v>0</v>
          </cell>
          <cell r="T788">
            <v>0</v>
          </cell>
        </row>
        <row r="789">
          <cell r="Q789">
            <v>169430</v>
          </cell>
          <cell r="R789">
            <v>0</v>
          </cell>
          <cell r="S789">
            <v>0</v>
          </cell>
          <cell r="T789">
            <v>0</v>
          </cell>
        </row>
        <row r="790">
          <cell r="Q790">
            <v>169440</v>
          </cell>
          <cell r="R790">
            <v>0</v>
          </cell>
          <cell r="S790">
            <v>0</v>
          </cell>
          <cell r="T790">
            <v>0</v>
          </cell>
        </row>
        <row r="791">
          <cell r="Q791">
            <v>169450</v>
          </cell>
          <cell r="R791">
            <v>0</v>
          </cell>
          <cell r="S791">
            <v>0</v>
          </cell>
          <cell r="T791">
            <v>0</v>
          </cell>
        </row>
        <row r="792">
          <cell r="Q792">
            <v>169452</v>
          </cell>
          <cell r="R792">
            <v>338163453.75</v>
          </cell>
          <cell r="S792">
            <v>452422930.43000001</v>
          </cell>
          <cell r="T792">
            <v>338163453.75</v>
          </cell>
        </row>
        <row r="793">
          <cell r="Q793">
            <v>169453</v>
          </cell>
          <cell r="R793">
            <v>7929628.4699999997</v>
          </cell>
          <cell r="S793">
            <v>4280367.66</v>
          </cell>
          <cell r="T793">
            <v>7929628.4699999997</v>
          </cell>
        </row>
        <row r="794">
          <cell r="Q794">
            <v>169454</v>
          </cell>
          <cell r="R794">
            <v>6205625.4900000002</v>
          </cell>
          <cell r="S794">
            <v>10178107.6</v>
          </cell>
          <cell r="T794">
            <v>6205625.4900000002</v>
          </cell>
        </row>
        <row r="795">
          <cell r="Q795">
            <v>169456</v>
          </cell>
          <cell r="R795">
            <v>83321664.010000005</v>
          </cell>
          <cell r="S795">
            <v>1676609517.8399999</v>
          </cell>
          <cell r="T795">
            <v>83321664.010000005</v>
          </cell>
        </row>
        <row r="796">
          <cell r="Q796">
            <v>169457</v>
          </cell>
          <cell r="R796">
            <v>343230019.39999998</v>
          </cell>
          <cell r="S796">
            <v>215010032.43000001</v>
          </cell>
          <cell r="T796">
            <v>343230019.39999998</v>
          </cell>
        </row>
        <row r="797">
          <cell r="Q797">
            <v>169462</v>
          </cell>
          <cell r="R797">
            <v>0</v>
          </cell>
          <cell r="S797">
            <v>0</v>
          </cell>
          <cell r="T797">
            <v>0</v>
          </cell>
        </row>
        <row r="798">
          <cell r="Q798">
            <v>169463</v>
          </cell>
          <cell r="R798">
            <v>0</v>
          </cell>
          <cell r="S798">
            <v>0</v>
          </cell>
          <cell r="T798">
            <v>0</v>
          </cell>
        </row>
        <row r="799">
          <cell r="Q799">
            <v>169464</v>
          </cell>
          <cell r="R799">
            <v>0</v>
          </cell>
          <cell r="S799">
            <v>0</v>
          </cell>
          <cell r="T799">
            <v>0</v>
          </cell>
        </row>
        <row r="800">
          <cell r="Q800">
            <v>169466</v>
          </cell>
          <cell r="R800">
            <v>0</v>
          </cell>
          <cell r="S800">
            <v>4197865.5199999996</v>
          </cell>
          <cell r="T800">
            <v>0</v>
          </cell>
        </row>
        <row r="801">
          <cell r="Q801">
            <v>169467</v>
          </cell>
          <cell r="R801">
            <v>315718620.19999999</v>
          </cell>
          <cell r="S801">
            <v>0</v>
          </cell>
          <cell r="T801">
            <v>315718620.19999999</v>
          </cell>
        </row>
        <row r="802">
          <cell r="Q802">
            <v>169469</v>
          </cell>
          <cell r="R802">
            <v>0</v>
          </cell>
          <cell r="S802">
            <v>0</v>
          </cell>
          <cell r="T802">
            <v>0</v>
          </cell>
        </row>
        <row r="803">
          <cell r="Q803">
            <v>169470</v>
          </cell>
          <cell r="R803">
            <v>0</v>
          </cell>
          <cell r="S803">
            <v>0</v>
          </cell>
          <cell r="T803">
            <v>0</v>
          </cell>
        </row>
        <row r="804">
          <cell r="Q804">
            <v>169471</v>
          </cell>
          <cell r="R804">
            <v>0</v>
          </cell>
          <cell r="S804">
            <v>0</v>
          </cell>
          <cell r="T804">
            <v>0</v>
          </cell>
        </row>
        <row r="805">
          <cell r="Q805">
            <v>169472</v>
          </cell>
          <cell r="R805">
            <v>0</v>
          </cell>
          <cell r="S805">
            <v>0</v>
          </cell>
          <cell r="T805">
            <v>0</v>
          </cell>
        </row>
        <row r="806">
          <cell r="Q806">
            <v>169473</v>
          </cell>
          <cell r="R806">
            <v>0</v>
          </cell>
          <cell r="S806">
            <v>0</v>
          </cell>
          <cell r="T806">
            <v>0</v>
          </cell>
        </row>
        <row r="807">
          <cell r="Q807">
            <v>169476</v>
          </cell>
          <cell r="R807">
            <v>0</v>
          </cell>
          <cell r="S807">
            <v>0</v>
          </cell>
          <cell r="T807">
            <v>0</v>
          </cell>
        </row>
        <row r="808">
          <cell r="Q808">
            <v>169478</v>
          </cell>
          <cell r="R808">
            <v>0</v>
          </cell>
          <cell r="S808">
            <v>0</v>
          </cell>
          <cell r="T808">
            <v>0</v>
          </cell>
        </row>
        <row r="809">
          <cell r="Q809">
            <v>169480</v>
          </cell>
          <cell r="R809">
            <v>0</v>
          </cell>
          <cell r="S809">
            <v>0</v>
          </cell>
          <cell r="T809">
            <v>0</v>
          </cell>
        </row>
        <row r="810">
          <cell r="Q810">
            <v>169482</v>
          </cell>
          <cell r="R810">
            <v>0</v>
          </cell>
          <cell r="S810">
            <v>0</v>
          </cell>
          <cell r="T810">
            <v>0</v>
          </cell>
        </row>
        <row r="811">
          <cell r="Q811">
            <v>169484</v>
          </cell>
          <cell r="R811">
            <v>0</v>
          </cell>
          <cell r="S811">
            <v>0</v>
          </cell>
          <cell r="T811">
            <v>0</v>
          </cell>
        </row>
        <row r="812">
          <cell r="Q812">
            <v>169495</v>
          </cell>
          <cell r="R812">
            <v>0</v>
          </cell>
          <cell r="S812">
            <v>0</v>
          </cell>
          <cell r="T812">
            <v>0</v>
          </cell>
        </row>
        <row r="813">
          <cell r="Q813">
            <v>169500</v>
          </cell>
          <cell r="R813">
            <v>0</v>
          </cell>
          <cell r="S813">
            <v>0</v>
          </cell>
          <cell r="T813">
            <v>0</v>
          </cell>
        </row>
        <row r="814">
          <cell r="Q814">
            <v>169505</v>
          </cell>
          <cell r="R814">
            <v>0</v>
          </cell>
          <cell r="S814">
            <v>0</v>
          </cell>
          <cell r="T814">
            <v>0</v>
          </cell>
        </row>
        <row r="815">
          <cell r="Q815">
            <v>169510</v>
          </cell>
          <cell r="R815">
            <v>0</v>
          </cell>
          <cell r="S815">
            <v>0</v>
          </cell>
          <cell r="T815">
            <v>0</v>
          </cell>
        </row>
        <row r="816">
          <cell r="Q816">
            <v>169515</v>
          </cell>
          <cell r="R816">
            <v>0</v>
          </cell>
          <cell r="S816">
            <v>0</v>
          </cell>
          <cell r="T816">
            <v>0</v>
          </cell>
        </row>
        <row r="817">
          <cell r="Q817">
            <v>169520</v>
          </cell>
          <cell r="R817">
            <v>0</v>
          </cell>
          <cell r="S817">
            <v>0</v>
          </cell>
          <cell r="T817">
            <v>0</v>
          </cell>
        </row>
        <row r="818">
          <cell r="Q818">
            <v>169525</v>
          </cell>
          <cell r="R818">
            <v>0</v>
          </cell>
          <cell r="S818">
            <v>0</v>
          </cell>
          <cell r="T818">
            <v>0</v>
          </cell>
        </row>
        <row r="819">
          <cell r="Q819">
            <v>169600</v>
          </cell>
          <cell r="R819">
            <v>30088.23</v>
          </cell>
          <cell r="S819">
            <v>53513.45</v>
          </cell>
          <cell r="T819">
            <v>30088.23</v>
          </cell>
        </row>
        <row r="820">
          <cell r="Q820">
            <v>169610</v>
          </cell>
          <cell r="R820">
            <v>0</v>
          </cell>
          <cell r="S820">
            <v>0</v>
          </cell>
          <cell r="T820">
            <v>0</v>
          </cell>
        </row>
        <row r="821">
          <cell r="Q821">
            <v>169615</v>
          </cell>
          <cell r="R821">
            <v>0</v>
          </cell>
          <cell r="S821">
            <v>0</v>
          </cell>
          <cell r="T821">
            <v>0</v>
          </cell>
        </row>
        <row r="822">
          <cell r="Q822">
            <v>169630</v>
          </cell>
          <cell r="R822">
            <v>0</v>
          </cell>
          <cell r="S822">
            <v>0</v>
          </cell>
          <cell r="T822">
            <v>0</v>
          </cell>
        </row>
        <row r="823">
          <cell r="Q823">
            <v>169640</v>
          </cell>
          <cell r="R823">
            <v>0</v>
          </cell>
          <cell r="S823">
            <v>0</v>
          </cell>
          <cell r="T823">
            <v>0</v>
          </cell>
        </row>
        <row r="824">
          <cell r="Q824">
            <v>169650</v>
          </cell>
          <cell r="R824">
            <v>0</v>
          </cell>
          <cell r="S824">
            <v>0</v>
          </cell>
          <cell r="T824">
            <v>0</v>
          </cell>
        </row>
        <row r="825">
          <cell r="Q825">
            <v>169652</v>
          </cell>
          <cell r="R825">
            <v>29516.07</v>
          </cell>
          <cell r="S825">
            <v>50597.41</v>
          </cell>
          <cell r="T825">
            <v>29516.07</v>
          </cell>
        </row>
        <row r="826">
          <cell r="Q826">
            <v>169653</v>
          </cell>
          <cell r="R826">
            <v>0</v>
          </cell>
          <cell r="S826">
            <v>0</v>
          </cell>
          <cell r="T826">
            <v>0</v>
          </cell>
        </row>
        <row r="827">
          <cell r="Q827">
            <v>169654</v>
          </cell>
          <cell r="R827">
            <v>0</v>
          </cell>
          <cell r="S827">
            <v>0</v>
          </cell>
          <cell r="T827">
            <v>0</v>
          </cell>
        </row>
        <row r="828">
          <cell r="Q828">
            <v>169656</v>
          </cell>
          <cell r="R828">
            <v>0</v>
          </cell>
          <cell r="S828">
            <v>0</v>
          </cell>
          <cell r="T828">
            <v>0</v>
          </cell>
        </row>
        <row r="829">
          <cell r="Q829">
            <v>169657</v>
          </cell>
          <cell r="R829">
            <v>0</v>
          </cell>
          <cell r="S829">
            <v>0</v>
          </cell>
          <cell r="T829">
            <v>0</v>
          </cell>
        </row>
        <row r="830">
          <cell r="Q830">
            <v>169662</v>
          </cell>
          <cell r="R830">
            <v>572.16</v>
          </cell>
          <cell r="S830">
            <v>2916.04</v>
          </cell>
          <cell r="T830">
            <v>572.16</v>
          </cell>
        </row>
        <row r="831">
          <cell r="Q831">
            <v>169663</v>
          </cell>
          <cell r="R831">
            <v>0</v>
          </cell>
          <cell r="S831">
            <v>0</v>
          </cell>
          <cell r="T831">
            <v>0</v>
          </cell>
        </row>
        <row r="832">
          <cell r="Q832">
            <v>169664</v>
          </cell>
          <cell r="R832">
            <v>0</v>
          </cell>
          <cell r="S832">
            <v>0</v>
          </cell>
          <cell r="T832">
            <v>0</v>
          </cell>
        </row>
        <row r="833">
          <cell r="Q833">
            <v>169666</v>
          </cell>
          <cell r="R833">
            <v>0</v>
          </cell>
          <cell r="S833">
            <v>0</v>
          </cell>
          <cell r="T833">
            <v>0</v>
          </cell>
        </row>
        <row r="834">
          <cell r="Q834">
            <v>169667</v>
          </cell>
          <cell r="R834">
            <v>0</v>
          </cell>
          <cell r="S834">
            <v>0</v>
          </cell>
          <cell r="T834">
            <v>0</v>
          </cell>
        </row>
        <row r="835">
          <cell r="Q835">
            <v>169669</v>
          </cell>
          <cell r="R835">
            <v>0</v>
          </cell>
          <cell r="S835">
            <v>0</v>
          </cell>
          <cell r="T835">
            <v>0</v>
          </cell>
        </row>
        <row r="836">
          <cell r="Q836">
            <v>169670</v>
          </cell>
          <cell r="R836">
            <v>0</v>
          </cell>
          <cell r="S836">
            <v>0</v>
          </cell>
          <cell r="T836">
            <v>0</v>
          </cell>
        </row>
        <row r="837">
          <cell r="Q837">
            <v>169671</v>
          </cell>
          <cell r="R837">
            <v>0</v>
          </cell>
          <cell r="S837">
            <v>0</v>
          </cell>
          <cell r="T837">
            <v>0</v>
          </cell>
        </row>
        <row r="838">
          <cell r="Q838">
            <v>169672</v>
          </cell>
          <cell r="R838">
            <v>0</v>
          </cell>
          <cell r="S838">
            <v>0</v>
          </cell>
          <cell r="T838">
            <v>0</v>
          </cell>
        </row>
        <row r="839">
          <cell r="Q839">
            <v>169673</v>
          </cell>
          <cell r="R839">
            <v>0</v>
          </cell>
          <cell r="S839">
            <v>0</v>
          </cell>
          <cell r="T839">
            <v>0</v>
          </cell>
        </row>
        <row r="840">
          <cell r="Q840">
            <v>169676</v>
          </cell>
          <cell r="R840">
            <v>0</v>
          </cell>
          <cell r="S840">
            <v>0</v>
          </cell>
          <cell r="T840">
            <v>0</v>
          </cell>
        </row>
        <row r="841">
          <cell r="Q841">
            <v>169678</v>
          </cell>
          <cell r="R841">
            <v>0</v>
          </cell>
          <cell r="S841">
            <v>0</v>
          </cell>
          <cell r="T841">
            <v>0</v>
          </cell>
        </row>
        <row r="842">
          <cell r="Q842">
            <v>169680</v>
          </cell>
          <cell r="R842">
            <v>0</v>
          </cell>
          <cell r="S842">
            <v>0</v>
          </cell>
          <cell r="T842">
            <v>0</v>
          </cell>
        </row>
        <row r="843">
          <cell r="Q843">
            <v>169682</v>
          </cell>
          <cell r="R843">
            <v>0</v>
          </cell>
          <cell r="S843">
            <v>0</v>
          </cell>
          <cell r="T843">
            <v>0</v>
          </cell>
        </row>
        <row r="844">
          <cell r="Q844">
            <v>169684</v>
          </cell>
          <cell r="R844">
            <v>0</v>
          </cell>
          <cell r="S844">
            <v>0</v>
          </cell>
          <cell r="T844">
            <v>0</v>
          </cell>
        </row>
        <row r="845">
          <cell r="Q845">
            <v>169695</v>
          </cell>
          <cell r="R845">
            <v>0</v>
          </cell>
          <cell r="S845">
            <v>0</v>
          </cell>
          <cell r="T845">
            <v>0</v>
          </cell>
        </row>
        <row r="846">
          <cell r="Q846">
            <v>169700</v>
          </cell>
          <cell r="R846">
            <v>602584.99</v>
          </cell>
          <cell r="S846">
            <v>192358.17</v>
          </cell>
          <cell r="T846">
            <v>602584.99</v>
          </cell>
        </row>
        <row r="847">
          <cell r="Q847">
            <v>169705</v>
          </cell>
          <cell r="R847">
            <v>396042.26</v>
          </cell>
          <cell r="S847">
            <v>168996.21</v>
          </cell>
          <cell r="T847">
            <v>396042.26</v>
          </cell>
        </row>
        <row r="848">
          <cell r="Q848">
            <v>169710</v>
          </cell>
          <cell r="R848">
            <v>0</v>
          </cell>
          <cell r="S848">
            <v>0</v>
          </cell>
          <cell r="T848">
            <v>0</v>
          </cell>
        </row>
        <row r="849">
          <cell r="Q849">
            <v>169715</v>
          </cell>
          <cell r="R849">
            <v>188453.98</v>
          </cell>
          <cell r="S849">
            <v>0</v>
          </cell>
          <cell r="T849">
            <v>188453.98</v>
          </cell>
        </row>
        <row r="850">
          <cell r="Q850">
            <v>169720</v>
          </cell>
          <cell r="R850">
            <v>0</v>
          </cell>
          <cell r="S850">
            <v>0</v>
          </cell>
          <cell r="T850">
            <v>0</v>
          </cell>
        </row>
        <row r="851">
          <cell r="Q851">
            <v>169725</v>
          </cell>
          <cell r="R851">
            <v>0</v>
          </cell>
          <cell r="S851">
            <v>0</v>
          </cell>
          <cell r="T851">
            <v>0</v>
          </cell>
        </row>
        <row r="852">
          <cell r="Q852">
            <v>169730</v>
          </cell>
          <cell r="R852">
            <v>13053.55</v>
          </cell>
          <cell r="S852">
            <v>23361.96</v>
          </cell>
          <cell r="T852">
            <v>13053.55</v>
          </cell>
        </row>
        <row r="853">
          <cell r="Q853">
            <v>169735</v>
          </cell>
          <cell r="R853">
            <v>0</v>
          </cell>
          <cell r="S853">
            <v>0</v>
          </cell>
          <cell r="T853">
            <v>0</v>
          </cell>
        </row>
        <row r="854">
          <cell r="Q854">
            <v>169740</v>
          </cell>
          <cell r="R854">
            <v>5035.2</v>
          </cell>
          <cell r="S854">
            <v>0</v>
          </cell>
          <cell r="T854">
            <v>5035.2</v>
          </cell>
        </row>
        <row r="855">
          <cell r="Q855">
            <v>169745</v>
          </cell>
          <cell r="R855">
            <v>0</v>
          </cell>
          <cell r="S855">
            <v>0</v>
          </cell>
          <cell r="T855">
            <v>0</v>
          </cell>
        </row>
        <row r="856">
          <cell r="Q856">
            <v>169750</v>
          </cell>
          <cell r="R856">
            <v>0</v>
          </cell>
          <cell r="S856">
            <v>0</v>
          </cell>
          <cell r="T856">
            <v>0</v>
          </cell>
        </row>
        <row r="857">
          <cell r="Q857">
            <v>169755</v>
          </cell>
          <cell r="R857">
            <v>0</v>
          </cell>
          <cell r="S857">
            <v>0</v>
          </cell>
          <cell r="T857">
            <v>0</v>
          </cell>
        </row>
        <row r="858">
          <cell r="Q858">
            <v>169760</v>
          </cell>
          <cell r="R858">
            <v>0</v>
          </cell>
          <cell r="S858">
            <v>0</v>
          </cell>
          <cell r="T858">
            <v>0</v>
          </cell>
        </row>
        <row r="859">
          <cell r="Q859">
            <v>169765</v>
          </cell>
          <cell r="R859">
            <v>0</v>
          </cell>
          <cell r="S859">
            <v>0</v>
          </cell>
          <cell r="T859">
            <v>0</v>
          </cell>
        </row>
        <row r="860">
          <cell r="Q860">
            <v>169770</v>
          </cell>
          <cell r="R860">
            <v>0</v>
          </cell>
          <cell r="S860">
            <v>0</v>
          </cell>
          <cell r="T860">
            <v>0</v>
          </cell>
        </row>
        <row r="861">
          <cell r="Q861">
            <v>169775</v>
          </cell>
          <cell r="R861">
            <v>0</v>
          </cell>
          <cell r="S861">
            <v>0</v>
          </cell>
          <cell r="T861">
            <v>0</v>
          </cell>
        </row>
        <row r="862">
          <cell r="Q862">
            <v>169800</v>
          </cell>
          <cell r="R862">
            <v>522500000</v>
          </cell>
          <cell r="S862">
            <v>523068283.69</v>
          </cell>
          <cell r="T862">
            <v>522500000</v>
          </cell>
        </row>
        <row r="863">
          <cell r="Q863">
            <v>169805</v>
          </cell>
          <cell r="R863">
            <v>0</v>
          </cell>
          <cell r="S863">
            <v>0</v>
          </cell>
          <cell r="T863">
            <v>0</v>
          </cell>
        </row>
        <row r="864">
          <cell r="Q864">
            <v>169810</v>
          </cell>
          <cell r="R864">
            <v>0</v>
          </cell>
          <cell r="S864">
            <v>0</v>
          </cell>
          <cell r="T864">
            <v>0</v>
          </cell>
        </row>
        <row r="865">
          <cell r="Q865">
            <v>169815</v>
          </cell>
          <cell r="R865">
            <v>0</v>
          </cell>
          <cell r="S865">
            <v>0</v>
          </cell>
          <cell r="T865">
            <v>0</v>
          </cell>
        </row>
        <row r="866">
          <cell r="Q866">
            <v>169820</v>
          </cell>
          <cell r="R866">
            <v>0</v>
          </cell>
          <cell r="S866">
            <v>568283.68999999994</v>
          </cell>
          <cell r="T866">
            <v>0</v>
          </cell>
        </row>
        <row r="867">
          <cell r="Q867">
            <v>169825</v>
          </cell>
          <cell r="R867">
            <v>0</v>
          </cell>
          <cell r="S867">
            <v>0</v>
          </cell>
          <cell r="T867">
            <v>0</v>
          </cell>
        </row>
        <row r="868">
          <cell r="Q868">
            <v>169830</v>
          </cell>
          <cell r="R868">
            <v>0</v>
          </cell>
          <cell r="S868">
            <v>0</v>
          </cell>
          <cell r="T868">
            <v>0</v>
          </cell>
        </row>
        <row r="869">
          <cell r="Q869">
            <v>169895</v>
          </cell>
          <cell r="R869">
            <v>522500000</v>
          </cell>
          <cell r="S869">
            <v>522500000</v>
          </cell>
          <cell r="T869">
            <v>522500000</v>
          </cell>
        </row>
        <row r="870">
          <cell r="Q870">
            <v>169900</v>
          </cell>
          <cell r="R870">
            <v>200334893.72999999</v>
          </cell>
          <cell r="S870">
            <v>283423072.66000003</v>
          </cell>
          <cell r="T870">
            <v>200334893.72999999</v>
          </cell>
        </row>
        <row r="871">
          <cell r="Q871">
            <v>169905</v>
          </cell>
          <cell r="R871">
            <v>52640.17</v>
          </cell>
          <cell r="S871">
            <v>51743.35</v>
          </cell>
          <cell r="T871">
            <v>52640.17</v>
          </cell>
        </row>
        <row r="872">
          <cell r="Q872">
            <v>169910</v>
          </cell>
          <cell r="R872">
            <v>0</v>
          </cell>
          <cell r="S872">
            <v>0</v>
          </cell>
          <cell r="T872">
            <v>0</v>
          </cell>
        </row>
        <row r="873">
          <cell r="Q873">
            <v>169915</v>
          </cell>
          <cell r="R873">
            <v>200282253.56</v>
          </cell>
          <cell r="S873">
            <v>283371329.31</v>
          </cell>
          <cell r="T873">
            <v>200282253.56</v>
          </cell>
        </row>
        <row r="874">
          <cell r="Q874">
            <v>169920</v>
          </cell>
          <cell r="R874">
            <v>0</v>
          </cell>
          <cell r="S874">
            <v>0</v>
          </cell>
          <cell r="T874">
            <v>0</v>
          </cell>
        </row>
        <row r="875">
          <cell r="Q875">
            <v>170000</v>
          </cell>
          <cell r="R875">
            <v>0</v>
          </cell>
          <cell r="S875">
            <v>7237000</v>
          </cell>
          <cell r="T875">
            <v>0</v>
          </cell>
        </row>
        <row r="876">
          <cell r="Q876">
            <v>170100</v>
          </cell>
          <cell r="R876">
            <v>0</v>
          </cell>
          <cell r="S876">
            <v>0</v>
          </cell>
          <cell r="T876">
            <v>0</v>
          </cell>
        </row>
        <row r="877">
          <cell r="Q877">
            <v>170105</v>
          </cell>
          <cell r="R877">
            <v>0</v>
          </cell>
          <cell r="S877">
            <v>0</v>
          </cell>
          <cell r="T877">
            <v>0</v>
          </cell>
        </row>
        <row r="878">
          <cell r="Q878">
            <v>170110</v>
          </cell>
          <cell r="R878">
            <v>0</v>
          </cell>
          <cell r="S878">
            <v>0</v>
          </cell>
          <cell r="T878">
            <v>0</v>
          </cell>
        </row>
        <row r="879">
          <cell r="Q879">
            <v>170115</v>
          </cell>
          <cell r="R879">
            <v>0</v>
          </cell>
          <cell r="S879">
            <v>0</v>
          </cell>
          <cell r="T879">
            <v>0</v>
          </cell>
        </row>
        <row r="880">
          <cell r="Q880">
            <v>170120</v>
          </cell>
          <cell r="R880">
            <v>0</v>
          </cell>
          <cell r="S880">
            <v>0</v>
          </cell>
          <cell r="T880">
            <v>0</v>
          </cell>
        </row>
        <row r="881">
          <cell r="Q881">
            <v>170195</v>
          </cell>
          <cell r="R881">
            <v>0</v>
          </cell>
          <cell r="S881">
            <v>0</v>
          </cell>
          <cell r="T881">
            <v>0</v>
          </cell>
        </row>
        <row r="882">
          <cell r="Q882">
            <v>170200</v>
          </cell>
          <cell r="R882">
            <v>0</v>
          </cell>
          <cell r="S882">
            <v>0</v>
          </cell>
          <cell r="T882">
            <v>0</v>
          </cell>
        </row>
        <row r="883">
          <cell r="Q883">
            <v>170205</v>
          </cell>
          <cell r="R883">
            <v>0</v>
          </cell>
          <cell r="S883">
            <v>0</v>
          </cell>
          <cell r="T883">
            <v>0</v>
          </cell>
        </row>
        <row r="884">
          <cell r="Q884">
            <v>170210</v>
          </cell>
          <cell r="R884">
            <v>0</v>
          </cell>
          <cell r="S884">
            <v>0</v>
          </cell>
          <cell r="T884">
            <v>0</v>
          </cell>
        </row>
        <row r="885">
          <cell r="Q885">
            <v>170215</v>
          </cell>
          <cell r="R885">
            <v>0</v>
          </cell>
          <cell r="S885">
            <v>0</v>
          </cell>
          <cell r="T885">
            <v>0</v>
          </cell>
        </row>
        <row r="886">
          <cell r="Q886">
            <v>170220</v>
          </cell>
          <cell r="R886">
            <v>0</v>
          </cell>
          <cell r="S886">
            <v>0</v>
          </cell>
          <cell r="T886">
            <v>0</v>
          </cell>
        </row>
        <row r="887">
          <cell r="Q887">
            <v>170225</v>
          </cell>
          <cell r="R887">
            <v>0</v>
          </cell>
          <cell r="S887">
            <v>0</v>
          </cell>
          <cell r="T887">
            <v>0</v>
          </cell>
        </row>
        <row r="888">
          <cell r="Q888">
            <v>170230</v>
          </cell>
          <cell r="R888">
            <v>0</v>
          </cell>
          <cell r="S888">
            <v>0</v>
          </cell>
          <cell r="T888">
            <v>0</v>
          </cell>
        </row>
        <row r="889">
          <cell r="Q889">
            <v>170235</v>
          </cell>
          <cell r="R889">
            <v>0</v>
          </cell>
          <cell r="S889">
            <v>0</v>
          </cell>
          <cell r="T889">
            <v>0</v>
          </cell>
        </row>
        <row r="890">
          <cell r="Q890">
            <v>170240</v>
          </cell>
          <cell r="R890">
            <v>0</v>
          </cell>
          <cell r="S890">
            <v>0</v>
          </cell>
          <cell r="T890">
            <v>0</v>
          </cell>
        </row>
        <row r="891">
          <cell r="Q891">
            <v>170295</v>
          </cell>
          <cell r="R891">
            <v>0</v>
          </cell>
          <cell r="S891">
            <v>0</v>
          </cell>
          <cell r="T891">
            <v>0</v>
          </cell>
        </row>
        <row r="892">
          <cell r="Q892">
            <v>170300</v>
          </cell>
          <cell r="R892">
            <v>0</v>
          </cell>
          <cell r="S892">
            <v>0</v>
          </cell>
          <cell r="T892">
            <v>0</v>
          </cell>
        </row>
        <row r="893">
          <cell r="Q893">
            <v>170305</v>
          </cell>
          <cell r="R893">
            <v>0</v>
          </cell>
          <cell r="S893">
            <v>0</v>
          </cell>
          <cell r="T893">
            <v>0</v>
          </cell>
        </row>
        <row r="894">
          <cell r="Q894">
            <v>170310</v>
          </cell>
          <cell r="R894">
            <v>0</v>
          </cell>
          <cell r="S894">
            <v>0</v>
          </cell>
          <cell r="T894">
            <v>0</v>
          </cell>
        </row>
        <row r="895">
          <cell r="Q895">
            <v>170315</v>
          </cell>
          <cell r="R895">
            <v>0</v>
          </cell>
          <cell r="S895">
            <v>0</v>
          </cell>
          <cell r="T895">
            <v>0</v>
          </cell>
        </row>
        <row r="896">
          <cell r="Q896">
            <v>170320</v>
          </cell>
          <cell r="R896">
            <v>0</v>
          </cell>
          <cell r="S896">
            <v>0</v>
          </cell>
          <cell r="T896">
            <v>0</v>
          </cell>
        </row>
        <row r="897">
          <cell r="Q897">
            <v>170325</v>
          </cell>
          <cell r="R897">
            <v>0</v>
          </cell>
          <cell r="S897">
            <v>0</v>
          </cell>
          <cell r="T897">
            <v>0</v>
          </cell>
        </row>
        <row r="898">
          <cell r="Q898">
            <v>170330</v>
          </cell>
          <cell r="R898">
            <v>0</v>
          </cell>
          <cell r="S898">
            <v>0</v>
          </cell>
          <cell r="T898">
            <v>0</v>
          </cell>
        </row>
        <row r="899">
          <cell r="Q899">
            <v>170395</v>
          </cell>
          <cell r="R899">
            <v>0</v>
          </cell>
          <cell r="S899">
            <v>0</v>
          </cell>
          <cell r="T899">
            <v>0</v>
          </cell>
        </row>
        <row r="900">
          <cell r="Q900">
            <v>170400</v>
          </cell>
          <cell r="R900">
            <v>0</v>
          </cell>
          <cell r="S900">
            <v>0</v>
          </cell>
          <cell r="T900">
            <v>0</v>
          </cell>
        </row>
        <row r="901">
          <cell r="Q901">
            <v>170500</v>
          </cell>
          <cell r="R901">
            <v>0</v>
          </cell>
          <cell r="S901">
            <v>7237000</v>
          </cell>
          <cell r="T901">
            <v>0</v>
          </cell>
        </row>
        <row r="902">
          <cell r="Q902">
            <v>170505</v>
          </cell>
          <cell r="R902">
            <v>0</v>
          </cell>
          <cell r="S902">
            <v>0</v>
          </cell>
          <cell r="T902">
            <v>0</v>
          </cell>
        </row>
        <row r="903">
          <cell r="Q903">
            <v>170510</v>
          </cell>
          <cell r="R903">
            <v>0</v>
          </cell>
          <cell r="S903">
            <v>0</v>
          </cell>
          <cell r="T903">
            <v>0</v>
          </cell>
        </row>
        <row r="904">
          <cell r="Q904">
            <v>170515</v>
          </cell>
          <cell r="R904">
            <v>0</v>
          </cell>
          <cell r="S904">
            <v>0</v>
          </cell>
          <cell r="T904">
            <v>0</v>
          </cell>
        </row>
        <row r="905">
          <cell r="Q905">
            <v>170520</v>
          </cell>
          <cell r="R905">
            <v>0</v>
          </cell>
          <cell r="S905">
            <v>0</v>
          </cell>
          <cell r="T905">
            <v>0</v>
          </cell>
        </row>
        <row r="906">
          <cell r="Q906">
            <v>170525</v>
          </cell>
          <cell r="R906">
            <v>0</v>
          </cell>
          <cell r="S906">
            <v>0</v>
          </cell>
          <cell r="T906">
            <v>0</v>
          </cell>
        </row>
        <row r="907">
          <cell r="Q907">
            <v>170530</v>
          </cell>
          <cell r="R907">
            <v>0</v>
          </cell>
          <cell r="S907">
            <v>0</v>
          </cell>
          <cell r="T907">
            <v>0</v>
          </cell>
        </row>
        <row r="908">
          <cell r="Q908">
            <v>170595</v>
          </cell>
          <cell r="R908">
            <v>0</v>
          </cell>
          <cell r="S908">
            <v>7237000</v>
          </cell>
          <cell r="T908">
            <v>0</v>
          </cell>
        </row>
        <row r="909">
          <cell r="Q909">
            <v>177500</v>
          </cell>
          <cell r="R909">
            <v>0</v>
          </cell>
          <cell r="S909">
            <v>0</v>
          </cell>
          <cell r="T909">
            <v>0</v>
          </cell>
        </row>
        <row r="910">
          <cell r="Q910">
            <v>177505</v>
          </cell>
          <cell r="R910">
            <v>0</v>
          </cell>
          <cell r="S910">
            <v>0</v>
          </cell>
          <cell r="T910">
            <v>0</v>
          </cell>
        </row>
        <row r="911">
          <cell r="Q911">
            <v>177510</v>
          </cell>
          <cell r="R911">
            <v>0</v>
          </cell>
          <cell r="S911">
            <v>0</v>
          </cell>
          <cell r="T911">
            <v>0</v>
          </cell>
        </row>
        <row r="912">
          <cell r="Q912">
            <v>177515</v>
          </cell>
          <cell r="R912">
            <v>0</v>
          </cell>
          <cell r="S912">
            <v>0</v>
          </cell>
          <cell r="T912">
            <v>0</v>
          </cell>
        </row>
        <row r="913">
          <cell r="Q913">
            <v>177520</v>
          </cell>
          <cell r="R913">
            <v>0</v>
          </cell>
          <cell r="S913">
            <v>0</v>
          </cell>
          <cell r="T913">
            <v>0</v>
          </cell>
        </row>
        <row r="914">
          <cell r="Q914">
            <v>177525</v>
          </cell>
          <cell r="R914">
            <v>0</v>
          </cell>
          <cell r="S914">
            <v>0</v>
          </cell>
          <cell r="T914">
            <v>0</v>
          </cell>
        </row>
        <row r="915">
          <cell r="Q915">
            <v>180000</v>
          </cell>
          <cell r="R915">
            <v>32054584213.419998</v>
          </cell>
          <cell r="S915">
            <v>32411290949.919998</v>
          </cell>
          <cell r="T915">
            <v>32054584213.419998</v>
          </cell>
        </row>
        <row r="916">
          <cell r="Q916">
            <v>180100</v>
          </cell>
          <cell r="R916">
            <v>32054584213.419998</v>
          </cell>
          <cell r="S916">
            <v>28282294021.599998</v>
          </cell>
          <cell r="T916">
            <v>32054584213.419998</v>
          </cell>
        </row>
        <row r="917">
          <cell r="Q917">
            <v>180102</v>
          </cell>
          <cell r="R917">
            <v>77685425</v>
          </cell>
          <cell r="S917">
            <v>77685425</v>
          </cell>
          <cell r="T917">
            <v>77685425</v>
          </cell>
        </row>
        <row r="918">
          <cell r="Q918">
            <v>180104</v>
          </cell>
          <cell r="R918">
            <v>1217071671.1300001</v>
          </cell>
          <cell r="S918">
            <v>1019055412.79</v>
          </cell>
          <cell r="T918">
            <v>1217071671.1300001</v>
          </cell>
        </row>
        <row r="919">
          <cell r="Q919">
            <v>180106</v>
          </cell>
          <cell r="R919">
            <v>0</v>
          </cell>
          <cell r="S919">
            <v>0</v>
          </cell>
          <cell r="T919">
            <v>0</v>
          </cell>
        </row>
        <row r="920">
          <cell r="Q920">
            <v>180108</v>
          </cell>
          <cell r="R920">
            <v>0</v>
          </cell>
          <cell r="S920">
            <v>0</v>
          </cell>
          <cell r="T920">
            <v>0</v>
          </cell>
        </row>
        <row r="921">
          <cell r="Q921">
            <v>180110</v>
          </cell>
          <cell r="R921">
            <v>2463900456.0700002</v>
          </cell>
          <cell r="S921">
            <v>2516043819.3800001</v>
          </cell>
          <cell r="T921">
            <v>2463900456.0700002</v>
          </cell>
        </row>
        <row r="922">
          <cell r="Q922">
            <v>180112</v>
          </cell>
          <cell r="R922">
            <v>479108328</v>
          </cell>
          <cell r="S922">
            <v>479108328</v>
          </cell>
          <cell r="T922">
            <v>479108328</v>
          </cell>
        </row>
        <row r="923">
          <cell r="Q923">
            <v>180114</v>
          </cell>
          <cell r="R923">
            <v>0</v>
          </cell>
          <cell r="S923">
            <v>0</v>
          </cell>
          <cell r="T923">
            <v>0</v>
          </cell>
        </row>
        <row r="924">
          <cell r="Q924">
            <v>180116</v>
          </cell>
          <cell r="R924">
            <v>0</v>
          </cell>
          <cell r="S924">
            <v>0</v>
          </cell>
          <cell r="T924">
            <v>0</v>
          </cell>
        </row>
        <row r="925">
          <cell r="Q925">
            <v>180118</v>
          </cell>
          <cell r="R925">
            <v>0</v>
          </cell>
          <cell r="S925">
            <v>0</v>
          </cell>
          <cell r="T925">
            <v>0</v>
          </cell>
        </row>
        <row r="926">
          <cell r="Q926">
            <v>180120</v>
          </cell>
          <cell r="R926">
            <v>56645248.649999999</v>
          </cell>
          <cell r="S926">
            <v>53039004.990000002</v>
          </cell>
          <cell r="T926">
            <v>56645248.649999999</v>
          </cell>
        </row>
        <row r="927">
          <cell r="Q927">
            <v>180122</v>
          </cell>
          <cell r="R927">
            <v>2997282240.6399999</v>
          </cell>
          <cell r="S927">
            <v>2943100815.1999998</v>
          </cell>
          <cell r="T927">
            <v>2997282240.6399999</v>
          </cell>
        </row>
        <row r="928">
          <cell r="Q928">
            <v>180124</v>
          </cell>
          <cell r="R928">
            <v>1989048687.23</v>
          </cell>
          <cell r="S928">
            <v>1271977646.52</v>
          </cell>
          <cell r="T928">
            <v>1989048687.23</v>
          </cell>
        </row>
        <row r="929">
          <cell r="Q929">
            <v>180126</v>
          </cell>
          <cell r="R929">
            <v>2577760839.54</v>
          </cell>
          <cell r="S929">
            <v>2165255710.4899998</v>
          </cell>
          <cell r="T929">
            <v>2577760839.54</v>
          </cell>
        </row>
        <row r="930">
          <cell r="Q930">
            <v>180128</v>
          </cell>
          <cell r="R930">
            <v>0</v>
          </cell>
          <cell r="S930">
            <v>0</v>
          </cell>
          <cell r="T930">
            <v>0</v>
          </cell>
        </row>
        <row r="931">
          <cell r="Q931">
            <v>180130</v>
          </cell>
          <cell r="R931">
            <v>0</v>
          </cell>
          <cell r="S931">
            <v>0</v>
          </cell>
          <cell r="T931">
            <v>0</v>
          </cell>
        </row>
        <row r="932">
          <cell r="Q932">
            <v>180132</v>
          </cell>
          <cell r="R932">
            <v>0</v>
          </cell>
          <cell r="S932">
            <v>0</v>
          </cell>
          <cell r="T932">
            <v>0</v>
          </cell>
        </row>
        <row r="933">
          <cell r="Q933">
            <v>180134</v>
          </cell>
          <cell r="R933">
            <v>0</v>
          </cell>
          <cell r="S933">
            <v>0</v>
          </cell>
          <cell r="T933">
            <v>0</v>
          </cell>
        </row>
        <row r="934">
          <cell r="Q934">
            <v>180136</v>
          </cell>
          <cell r="R934">
            <v>0</v>
          </cell>
          <cell r="S934">
            <v>0</v>
          </cell>
          <cell r="T934">
            <v>0</v>
          </cell>
        </row>
        <row r="935">
          <cell r="Q935">
            <v>180138</v>
          </cell>
          <cell r="R935">
            <v>0</v>
          </cell>
          <cell r="S935">
            <v>0</v>
          </cell>
          <cell r="T935">
            <v>0</v>
          </cell>
        </row>
        <row r="936">
          <cell r="Q936">
            <v>180140</v>
          </cell>
          <cell r="R936">
            <v>0</v>
          </cell>
          <cell r="S936">
            <v>0</v>
          </cell>
          <cell r="T936">
            <v>0</v>
          </cell>
        </row>
        <row r="937">
          <cell r="Q937">
            <v>180142</v>
          </cell>
          <cell r="R937">
            <v>0</v>
          </cell>
          <cell r="S937">
            <v>0</v>
          </cell>
          <cell r="T937">
            <v>0</v>
          </cell>
        </row>
        <row r="938">
          <cell r="Q938">
            <v>180144</v>
          </cell>
          <cell r="R938">
            <v>0</v>
          </cell>
          <cell r="S938">
            <v>0</v>
          </cell>
          <cell r="T938">
            <v>0</v>
          </cell>
        </row>
        <row r="939">
          <cell r="Q939">
            <v>180146</v>
          </cell>
          <cell r="R939">
            <v>0</v>
          </cell>
          <cell r="S939">
            <v>0</v>
          </cell>
          <cell r="T939">
            <v>0</v>
          </cell>
        </row>
        <row r="940">
          <cell r="Q940">
            <v>180148</v>
          </cell>
          <cell r="R940">
            <v>0</v>
          </cell>
          <cell r="S940">
            <v>0</v>
          </cell>
          <cell r="T940">
            <v>0</v>
          </cell>
        </row>
        <row r="941">
          <cell r="Q941">
            <v>180150</v>
          </cell>
          <cell r="R941">
            <v>0</v>
          </cell>
          <cell r="S941">
            <v>0</v>
          </cell>
          <cell r="T941">
            <v>0</v>
          </cell>
        </row>
        <row r="942">
          <cell r="Q942">
            <v>180152</v>
          </cell>
          <cell r="R942">
            <v>0</v>
          </cell>
          <cell r="S942">
            <v>0</v>
          </cell>
          <cell r="T942">
            <v>0</v>
          </cell>
        </row>
        <row r="943">
          <cell r="Q943">
            <v>180154</v>
          </cell>
          <cell r="R943">
            <v>0</v>
          </cell>
          <cell r="S943">
            <v>0</v>
          </cell>
          <cell r="T943">
            <v>0</v>
          </cell>
        </row>
        <row r="944">
          <cell r="Q944">
            <v>180156</v>
          </cell>
          <cell r="R944">
            <v>0</v>
          </cell>
          <cell r="S944">
            <v>0</v>
          </cell>
          <cell r="T944">
            <v>0</v>
          </cell>
        </row>
        <row r="945">
          <cell r="Q945">
            <v>180158</v>
          </cell>
          <cell r="R945">
            <v>0</v>
          </cell>
          <cell r="S945">
            <v>0</v>
          </cell>
          <cell r="T945">
            <v>0</v>
          </cell>
        </row>
        <row r="946">
          <cell r="Q946">
            <v>180160</v>
          </cell>
          <cell r="R946">
            <v>27603269403.869999</v>
          </cell>
          <cell r="S946">
            <v>23570867162.209999</v>
          </cell>
          <cell r="T946">
            <v>27603269403.869999</v>
          </cell>
        </row>
        <row r="947">
          <cell r="Q947">
            <v>180162</v>
          </cell>
          <cell r="R947">
            <v>7407188086.71</v>
          </cell>
          <cell r="S947">
            <v>6893767078.6599998</v>
          </cell>
          <cell r="T947">
            <v>7407188086.71</v>
          </cell>
        </row>
        <row r="948">
          <cell r="Q948">
            <v>180164</v>
          </cell>
          <cell r="R948">
            <v>0</v>
          </cell>
          <cell r="S948">
            <v>0</v>
          </cell>
          <cell r="T948">
            <v>0</v>
          </cell>
        </row>
        <row r="949">
          <cell r="Q949">
            <v>180195</v>
          </cell>
          <cell r="R949">
            <v>0</v>
          </cell>
          <cell r="S949">
            <v>1079927775.6800001</v>
          </cell>
          <cell r="T949">
            <v>0</v>
          </cell>
        </row>
        <row r="950">
          <cell r="Q950">
            <v>181600</v>
          </cell>
          <cell r="R950">
            <v>0</v>
          </cell>
          <cell r="S950">
            <v>0</v>
          </cell>
          <cell r="T950">
            <v>0</v>
          </cell>
        </row>
        <row r="951">
          <cell r="Q951">
            <v>181605</v>
          </cell>
          <cell r="R951">
            <v>0</v>
          </cell>
          <cell r="S951">
            <v>0</v>
          </cell>
          <cell r="T951">
            <v>0</v>
          </cell>
        </row>
        <row r="952">
          <cell r="Q952">
            <v>181610</v>
          </cell>
          <cell r="R952">
            <v>0</v>
          </cell>
          <cell r="S952">
            <v>0</v>
          </cell>
          <cell r="T952">
            <v>0</v>
          </cell>
        </row>
        <row r="953">
          <cell r="Q953">
            <v>181615</v>
          </cell>
          <cell r="R953">
            <v>0</v>
          </cell>
          <cell r="S953">
            <v>0</v>
          </cell>
          <cell r="T953">
            <v>0</v>
          </cell>
        </row>
        <row r="954">
          <cell r="Q954">
            <v>181620</v>
          </cell>
          <cell r="R954">
            <v>0</v>
          </cell>
          <cell r="S954">
            <v>0</v>
          </cell>
          <cell r="T954">
            <v>0</v>
          </cell>
        </row>
        <row r="955">
          <cell r="Q955">
            <v>181625</v>
          </cell>
          <cell r="R955">
            <v>0</v>
          </cell>
          <cell r="S955">
            <v>0</v>
          </cell>
          <cell r="T955">
            <v>0</v>
          </cell>
        </row>
        <row r="956">
          <cell r="Q956">
            <v>181630</v>
          </cell>
          <cell r="R956">
            <v>0</v>
          </cell>
          <cell r="S956">
            <v>0</v>
          </cell>
          <cell r="T956">
            <v>0</v>
          </cell>
        </row>
        <row r="957">
          <cell r="Q957">
            <v>181635</v>
          </cell>
          <cell r="R957">
            <v>0</v>
          </cell>
          <cell r="S957">
            <v>0</v>
          </cell>
          <cell r="T957">
            <v>0</v>
          </cell>
        </row>
        <row r="958">
          <cell r="Q958">
            <v>181640</v>
          </cell>
          <cell r="R958">
            <v>0</v>
          </cell>
          <cell r="S958">
            <v>0</v>
          </cell>
          <cell r="T958">
            <v>0</v>
          </cell>
        </row>
        <row r="959">
          <cell r="Q959">
            <v>181695</v>
          </cell>
          <cell r="R959">
            <v>0</v>
          </cell>
          <cell r="S959">
            <v>0</v>
          </cell>
          <cell r="T959">
            <v>0</v>
          </cell>
        </row>
        <row r="960">
          <cell r="Q960">
            <v>181696</v>
          </cell>
          <cell r="R960">
            <v>0</v>
          </cell>
          <cell r="S960">
            <v>0</v>
          </cell>
          <cell r="T960">
            <v>0</v>
          </cell>
        </row>
        <row r="961">
          <cell r="Q961">
            <v>181697</v>
          </cell>
          <cell r="R961">
            <v>0</v>
          </cell>
          <cell r="S961">
            <v>0</v>
          </cell>
          <cell r="T961">
            <v>0</v>
          </cell>
        </row>
        <row r="962">
          <cell r="Q962">
            <v>181698</v>
          </cell>
          <cell r="R962">
            <v>0</v>
          </cell>
          <cell r="S962">
            <v>0</v>
          </cell>
          <cell r="T962">
            <v>0</v>
          </cell>
        </row>
        <row r="963">
          <cell r="Q963">
            <v>181800</v>
          </cell>
          <cell r="R963">
            <v>0</v>
          </cell>
          <cell r="S963">
            <v>0</v>
          </cell>
          <cell r="T963">
            <v>0</v>
          </cell>
        </row>
        <row r="964">
          <cell r="Q964">
            <v>181805</v>
          </cell>
          <cell r="R964">
            <v>0</v>
          </cell>
          <cell r="S964">
            <v>0</v>
          </cell>
          <cell r="T964">
            <v>0</v>
          </cell>
        </row>
        <row r="965">
          <cell r="Q965">
            <v>181810</v>
          </cell>
          <cell r="R965">
            <v>0</v>
          </cell>
          <cell r="S965">
            <v>0</v>
          </cell>
          <cell r="T965">
            <v>0</v>
          </cell>
        </row>
        <row r="966">
          <cell r="Q966">
            <v>181815</v>
          </cell>
          <cell r="R966">
            <v>0</v>
          </cell>
          <cell r="S966">
            <v>0</v>
          </cell>
          <cell r="T966">
            <v>0</v>
          </cell>
        </row>
        <row r="967">
          <cell r="Q967">
            <v>181897</v>
          </cell>
          <cell r="R967">
            <v>0</v>
          </cell>
          <cell r="S967">
            <v>0</v>
          </cell>
          <cell r="T967">
            <v>0</v>
          </cell>
        </row>
        <row r="968">
          <cell r="Q968">
            <v>181898</v>
          </cell>
          <cell r="R968">
            <v>0</v>
          </cell>
          <cell r="S968">
            <v>0</v>
          </cell>
          <cell r="T968">
            <v>0</v>
          </cell>
        </row>
        <row r="969">
          <cell r="Q969">
            <v>182000</v>
          </cell>
          <cell r="R969">
            <v>0</v>
          </cell>
          <cell r="S969">
            <v>0</v>
          </cell>
          <cell r="T969">
            <v>0</v>
          </cell>
        </row>
        <row r="970">
          <cell r="Q970">
            <v>182005</v>
          </cell>
          <cell r="R970">
            <v>0</v>
          </cell>
          <cell r="S970">
            <v>0</v>
          </cell>
          <cell r="T970">
            <v>0</v>
          </cell>
        </row>
        <row r="971">
          <cell r="Q971">
            <v>182096</v>
          </cell>
          <cell r="R971">
            <v>0</v>
          </cell>
          <cell r="S971">
            <v>0</v>
          </cell>
          <cell r="T971">
            <v>0</v>
          </cell>
        </row>
        <row r="972">
          <cell r="Q972">
            <v>182097</v>
          </cell>
          <cell r="R972">
            <v>0</v>
          </cell>
          <cell r="S972">
            <v>0</v>
          </cell>
          <cell r="T972">
            <v>0</v>
          </cell>
        </row>
        <row r="973">
          <cell r="Q973">
            <v>182098</v>
          </cell>
          <cell r="R973">
            <v>0</v>
          </cell>
          <cell r="S973">
            <v>0</v>
          </cell>
          <cell r="T973">
            <v>0</v>
          </cell>
        </row>
        <row r="974">
          <cell r="Q974">
            <v>182200</v>
          </cell>
          <cell r="R974">
            <v>0</v>
          </cell>
          <cell r="S974">
            <v>0</v>
          </cell>
          <cell r="T974">
            <v>0</v>
          </cell>
        </row>
        <row r="975">
          <cell r="Q975">
            <v>182201</v>
          </cell>
          <cell r="R975">
            <v>0</v>
          </cell>
          <cell r="S975">
            <v>0</v>
          </cell>
          <cell r="T975">
            <v>0</v>
          </cell>
        </row>
        <row r="976">
          <cell r="Q976">
            <v>182296</v>
          </cell>
          <cell r="R976">
            <v>0</v>
          </cell>
          <cell r="S976">
            <v>0</v>
          </cell>
          <cell r="T976">
            <v>0</v>
          </cell>
        </row>
        <row r="977">
          <cell r="Q977">
            <v>182297</v>
          </cell>
          <cell r="R977">
            <v>0</v>
          </cell>
          <cell r="S977">
            <v>0</v>
          </cell>
          <cell r="T977">
            <v>0</v>
          </cell>
        </row>
        <row r="978">
          <cell r="Q978">
            <v>182298</v>
          </cell>
          <cell r="R978">
            <v>0</v>
          </cell>
          <cell r="S978">
            <v>0</v>
          </cell>
          <cell r="T978">
            <v>0</v>
          </cell>
        </row>
        <row r="979">
          <cell r="Q979">
            <v>182300</v>
          </cell>
          <cell r="R979">
            <v>0</v>
          </cell>
          <cell r="S979">
            <v>0</v>
          </cell>
          <cell r="T979">
            <v>0</v>
          </cell>
        </row>
        <row r="980">
          <cell r="Q980">
            <v>182305</v>
          </cell>
          <cell r="R980">
            <v>0</v>
          </cell>
          <cell r="S980">
            <v>0</v>
          </cell>
          <cell r="T980">
            <v>0</v>
          </cell>
        </row>
        <row r="981">
          <cell r="Q981">
            <v>182310</v>
          </cell>
          <cell r="R981">
            <v>0</v>
          </cell>
          <cell r="S981">
            <v>0</v>
          </cell>
          <cell r="T981">
            <v>0</v>
          </cell>
        </row>
        <row r="982">
          <cell r="Q982">
            <v>182315</v>
          </cell>
          <cell r="R982">
            <v>0</v>
          </cell>
          <cell r="S982">
            <v>0</v>
          </cell>
          <cell r="T982">
            <v>0</v>
          </cell>
        </row>
        <row r="983">
          <cell r="Q983">
            <v>182320</v>
          </cell>
          <cell r="R983">
            <v>0</v>
          </cell>
          <cell r="S983">
            <v>0</v>
          </cell>
          <cell r="T983">
            <v>0</v>
          </cell>
        </row>
        <row r="984">
          <cell r="Q984">
            <v>182325</v>
          </cell>
          <cell r="R984">
            <v>0</v>
          </cell>
          <cell r="S984">
            <v>0</v>
          </cell>
          <cell r="T984">
            <v>0</v>
          </cell>
        </row>
        <row r="985">
          <cell r="Q985">
            <v>182330</v>
          </cell>
          <cell r="R985">
            <v>0</v>
          </cell>
          <cell r="S985">
            <v>0</v>
          </cell>
          <cell r="T985">
            <v>0</v>
          </cell>
        </row>
        <row r="986">
          <cell r="Q986">
            <v>182335</v>
          </cell>
          <cell r="R986">
            <v>0</v>
          </cell>
          <cell r="S986">
            <v>0</v>
          </cell>
          <cell r="T986">
            <v>0</v>
          </cell>
        </row>
        <row r="987">
          <cell r="Q987">
            <v>182400</v>
          </cell>
          <cell r="R987">
            <v>0</v>
          </cell>
          <cell r="S987">
            <v>0</v>
          </cell>
          <cell r="T987">
            <v>0</v>
          </cell>
        </row>
        <row r="988">
          <cell r="Q988">
            <v>182700</v>
          </cell>
          <cell r="R988">
            <v>0</v>
          </cell>
          <cell r="S988">
            <v>4128996928.3200002</v>
          </cell>
          <cell r="T988">
            <v>0</v>
          </cell>
        </row>
        <row r="989">
          <cell r="Q989">
            <v>182705</v>
          </cell>
          <cell r="R989">
            <v>0</v>
          </cell>
          <cell r="S989">
            <v>4230418500</v>
          </cell>
          <cell r="T989">
            <v>0</v>
          </cell>
        </row>
        <row r="990">
          <cell r="Q990">
            <v>182710</v>
          </cell>
          <cell r="R990">
            <v>0</v>
          </cell>
          <cell r="S990">
            <v>0</v>
          </cell>
          <cell r="T990">
            <v>0</v>
          </cell>
        </row>
        <row r="991">
          <cell r="Q991">
            <v>182715</v>
          </cell>
          <cell r="R991">
            <v>0</v>
          </cell>
          <cell r="S991">
            <v>0</v>
          </cell>
          <cell r="T991">
            <v>0</v>
          </cell>
        </row>
        <row r="992">
          <cell r="Q992">
            <v>182720</v>
          </cell>
          <cell r="R992">
            <v>0</v>
          </cell>
          <cell r="S992">
            <v>101421571.68000001</v>
          </cell>
          <cell r="T992">
            <v>0</v>
          </cell>
        </row>
        <row r="993">
          <cell r="Q993">
            <v>182800</v>
          </cell>
          <cell r="R993">
            <v>0</v>
          </cell>
          <cell r="S993">
            <v>0</v>
          </cell>
          <cell r="T993">
            <v>0</v>
          </cell>
        </row>
        <row r="994">
          <cell r="Q994">
            <v>182805</v>
          </cell>
          <cell r="R994">
            <v>0</v>
          </cell>
          <cell r="S994">
            <v>0</v>
          </cell>
          <cell r="T994">
            <v>0</v>
          </cell>
        </row>
        <row r="995">
          <cell r="Q995">
            <v>182815</v>
          </cell>
          <cell r="R995">
            <v>0</v>
          </cell>
          <cell r="S995">
            <v>0</v>
          </cell>
          <cell r="T995">
            <v>0</v>
          </cell>
        </row>
        <row r="996">
          <cell r="Q996">
            <v>182820</v>
          </cell>
          <cell r="R996">
            <v>0</v>
          </cell>
          <cell r="S996">
            <v>0</v>
          </cell>
          <cell r="T996">
            <v>0</v>
          </cell>
        </row>
        <row r="997">
          <cell r="Q997">
            <v>182825</v>
          </cell>
          <cell r="R997">
            <v>0</v>
          </cell>
          <cell r="S997">
            <v>0</v>
          </cell>
          <cell r="T997">
            <v>0</v>
          </cell>
        </row>
        <row r="998">
          <cell r="Q998">
            <v>182830</v>
          </cell>
          <cell r="R998">
            <v>0</v>
          </cell>
          <cell r="S998">
            <v>0</v>
          </cell>
          <cell r="T998">
            <v>0</v>
          </cell>
        </row>
        <row r="999">
          <cell r="Q999">
            <v>182835</v>
          </cell>
          <cell r="R999">
            <v>0</v>
          </cell>
          <cell r="S999">
            <v>0</v>
          </cell>
          <cell r="T999">
            <v>0</v>
          </cell>
        </row>
        <row r="1000">
          <cell r="Q1000">
            <v>182895</v>
          </cell>
          <cell r="R1000">
            <v>0</v>
          </cell>
          <cell r="S1000">
            <v>0</v>
          </cell>
          <cell r="T1000">
            <v>0</v>
          </cell>
        </row>
        <row r="1001">
          <cell r="Q1001">
            <v>190000</v>
          </cell>
          <cell r="R1001">
            <v>36113289483.900002</v>
          </cell>
          <cell r="S1001">
            <v>41292635927.699997</v>
          </cell>
          <cell r="T1001">
            <v>36113289483.900002</v>
          </cell>
        </row>
        <row r="1002">
          <cell r="Q1002">
            <v>190500</v>
          </cell>
          <cell r="R1002">
            <v>0</v>
          </cell>
          <cell r="S1002">
            <v>0</v>
          </cell>
          <cell r="T1002">
            <v>0</v>
          </cell>
        </row>
        <row r="1003">
          <cell r="Q1003">
            <v>191000</v>
          </cell>
          <cell r="R1003">
            <v>26680913000.049999</v>
          </cell>
          <cell r="S1003">
            <v>32494821000.049999</v>
          </cell>
          <cell r="T1003">
            <v>26680913000.049999</v>
          </cell>
        </row>
        <row r="1004">
          <cell r="Q1004">
            <v>191100</v>
          </cell>
          <cell r="R1004">
            <v>8225052452.3000002</v>
          </cell>
          <cell r="S1004">
            <v>8018569348.3999996</v>
          </cell>
          <cell r="T1004">
            <v>8225052452.3000002</v>
          </cell>
        </row>
        <row r="1005">
          <cell r="Q1005">
            <v>191105</v>
          </cell>
          <cell r="R1005">
            <v>0</v>
          </cell>
          <cell r="S1005">
            <v>0</v>
          </cell>
          <cell r="T1005">
            <v>0</v>
          </cell>
        </row>
        <row r="1006">
          <cell r="Q1006">
            <v>191110</v>
          </cell>
          <cell r="R1006">
            <v>0</v>
          </cell>
          <cell r="S1006">
            <v>0</v>
          </cell>
          <cell r="T1006">
            <v>0</v>
          </cell>
        </row>
        <row r="1007">
          <cell r="Q1007">
            <v>191115</v>
          </cell>
          <cell r="R1007">
            <v>0</v>
          </cell>
          <cell r="S1007">
            <v>0</v>
          </cell>
          <cell r="T1007">
            <v>0</v>
          </cell>
        </row>
        <row r="1008">
          <cell r="Q1008">
            <v>191120</v>
          </cell>
          <cell r="R1008">
            <v>0</v>
          </cell>
          <cell r="S1008">
            <v>0</v>
          </cell>
          <cell r="T1008">
            <v>0</v>
          </cell>
        </row>
        <row r="1009">
          <cell r="Q1009">
            <v>191125</v>
          </cell>
          <cell r="R1009">
            <v>0</v>
          </cell>
          <cell r="S1009">
            <v>0</v>
          </cell>
          <cell r="T1009">
            <v>0</v>
          </cell>
        </row>
        <row r="1010">
          <cell r="Q1010">
            <v>191130</v>
          </cell>
          <cell r="R1010">
            <v>6386007414.6700001</v>
          </cell>
          <cell r="S1010">
            <v>5579975367.96</v>
          </cell>
          <cell r="T1010">
            <v>6386007414.6700001</v>
          </cell>
        </row>
        <row r="1011">
          <cell r="Q1011">
            <v>191135</v>
          </cell>
          <cell r="R1011">
            <v>26693504169.389999</v>
          </cell>
          <cell r="S1011">
            <v>14171572858.969999</v>
          </cell>
          <cell r="T1011">
            <v>26693504169.389999</v>
          </cell>
        </row>
        <row r="1012">
          <cell r="Q1012">
            <v>191140</v>
          </cell>
          <cell r="R1012">
            <v>0</v>
          </cell>
          <cell r="S1012">
            <v>0</v>
          </cell>
          <cell r="T1012">
            <v>0</v>
          </cell>
        </row>
        <row r="1013">
          <cell r="Q1013">
            <v>191145</v>
          </cell>
          <cell r="R1013">
            <v>0</v>
          </cell>
          <cell r="S1013">
            <v>0</v>
          </cell>
          <cell r="T1013">
            <v>0</v>
          </cell>
        </row>
        <row r="1014">
          <cell r="Q1014">
            <v>191150</v>
          </cell>
          <cell r="R1014">
            <v>0</v>
          </cell>
          <cell r="S1014">
            <v>0</v>
          </cell>
          <cell r="T1014">
            <v>0</v>
          </cell>
        </row>
        <row r="1015">
          <cell r="Q1015">
            <v>191155</v>
          </cell>
          <cell r="R1015">
            <v>0</v>
          </cell>
          <cell r="S1015">
            <v>0</v>
          </cell>
          <cell r="T1015">
            <v>0</v>
          </cell>
        </row>
        <row r="1016">
          <cell r="Q1016">
            <v>191160</v>
          </cell>
          <cell r="R1016">
            <v>0</v>
          </cell>
          <cell r="S1016">
            <v>0</v>
          </cell>
          <cell r="T1016">
            <v>0</v>
          </cell>
        </row>
        <row r="1017">
          <cell r="Q1017">
            <v>191165</v>
          </cell>
          <cell r="R1017">
            <v>24854459131.759998</v>
          </cell>
          <cell r="S1017">
            <v>11732978878.530001</v>
          </cell>
          <cell r="T1017">
            <v>24854459131.759998</v>
          </cell>
        </row>
        <row r="1018">
          <cell r="Q1018">
            <v>191170</v>
          </cell>
          <cell r="R1018">
            <v>0</v>
          </cell>
          <cell r="S1018">
            <v>0</v>
          </cell>
          <cell r="T1018">
            <v>0</v>
          </cell>
        </row>
        <row r="1019">
          <cell r="Q1019">
            <v>191500</v>
          </cell>
          <cell r="R1019">
            <v>0</v>
          </cell>
          <cell r="S1019">
            <v>0</v>
          </cell>
          <cell r="T1019">
            <v>0</v>
          </cell>
        </row>
        <row r="1020">
          <cell r="Q1020">
            <v>192000</v>
          </cell>
          <cell r="R1020">
            <v>0</v>
          </cell>
          <cell r="S1020">
            <v>0</v>
          </cell>
          <cell r="T1020">
            <v>0</v>
          </cell>
        </row>
        <row r="1021">
          <cell r="Q1021">
            <v>192005</v>
          </cell>
          <cell r="R1021">
            <v>0</v>
          </cell>
          <cell r="S1021">
            <v>0</v>
          </cell>
          <cell r="T1021">
            <v>0</v>
          </cell>
        </row>
        <row r="1022">
          <cell r="Q1022">
            <v>192010</v>
          </cell>
          <cell r="R1022">
            <v>0</v>
          </cell>
          <cell r="S1022">
            <v>0</v>
          </cell>
          <cell r="T1022">
            <v>0</v>
          </cell>
        </row>
        <row r="1023">
          <cell r="Q1023">
            <v>192015</v>
          </cell>
          <cell r="R1023">
            <v>0</v>
          </cell>
          <cell r="S1023">
            <v>0</v>
          </cell>
          <cell r="T1023">
            <v>0</v>
          </cell>
        </row>
        <row r="1024">
          <cell r="Q1024">
            <v>192500</v>
          </cell>
          <cell r="R1024">
            <v>656935443.66999996</v>
          </cell>
          <cell r="S1024">
            <v>661735290.38</v>
          </cell>
          <cell r="T1024">
            <v>656935443.66999996</v>
          </cell>
        </row>
        <row r="1025">
          <cell r="Q1025">
            <v>192505</v>
          </cell>
          <cell r="R1025">
            <v>118236701</v>
          </cell>
          <cell r="S1025">
            <v>129892714</v>
          </cell>
          <cell r="T1025">
            <v>118236701</v>
          </cell>
        </row>
        <row r="1026">
          <cell r="Q1026">
            <v>192510</v>
          </cell>
          <cell r="R1026">
            <v>0</v>
          </cell>
          <cell r="S1026">
            <v>0</v>
          </cell>
          <cell r="T1026">
            <v>0</v>
          </cell>
        </row>
        <row r="1027">
          <cell r="Q1027">
            <v>192515</v>
          </cell>
          <cell r="R1027">
            <v>0</v>
          </cell>
          <cell r="S1027">
            <v>0</v>
          </cell>
          <cell r="T1027">
            <v>0</v>
          </cell>
        </row>
        <row r="1028">
          <cell r="Q1028">
            <v>192520</v>
          </cell>
          <cell r="R1028">
            <v>0</v>
          </cell>
          <cell r="S1028">
            <v>0</v>
          </cell>
          <cell r="T1028">
            <v>0</v>
          </cell>
        </row>
        <row r="1029">
          <cell r="Q1029">
            <v>192595</v>
          </cell>
          <cell r="R1029">
            <v>538698742.66999996</v>
          </cell>
          <cell r="S1029">
            <v>531842576.38</v>
          </cell>
          <cell r="T1029">
            <v>538698742.66999996</v>
          </cell>
        </row>
        <row r="1030">
          <cell r="Q1030">
            <v>193000</v>
          </cell>
          <cell r="R1030">
            <v>466132677.63</v>
          </cell>
          <cell r="S1030">
            <v>69805066.620000005</v>
          </cell>
          <cell r="T1030">
            <v>466132677.63</v>
          </cell>
        </row>
        <row r="1031">
          <cell r="Q1031">
            <v>193500</v>
          </cell>
          <cell r="R1031">
            <v>0</v>
          </cell>
          <cell r="S1031">
            <v>0</v>
          </cell>
          <cell r="T1031">
            <v>0</v>
          </cell>
        </row>
        <row r="1032">
          <cell r="Q1032">
            <v>194000</v>
          </cell>
          <cell r="R1032">
            <v>33216333.25</v>
          </cell>
          <cell r="S1032">
            <v>33216333.25</v>
          </cell>
          <cell r="T1032">
            <v>33216333.25</v>
          </cell>
        </row>
        <row r="1033">
          <cell r="Q1033">
            <v>194005</v>
          </cell>
          <cell r="R1033">
            <v>33216333.25</v>
          </cell>
          <cell r="S1033">
            <v>33216333.25</v>
          </cell>
          <cell r="T1033">
            <v>33216333.25</v>
          </cell>
        </row>
        <row r="1034">
          <cell r="Q1034">
            <v>194010</v>
          </cell>
          <cell r="R1034">
            <v>0</v>
          </cell>
          <cell r="S1034">
            <v>0</v>
          </cell>
          <cell r="T1034">
            <v>0</v>
          </cell>
        </row>
        <row r="1035">
          <cell r="Q1035">
            <v>194015</v>
          </cell>
          <cell r="R1035">
            <v>0</v>
          </cell>
          <cell r="S1035">
            <v>0</v>
          </cell>
          <cell r="T1035">
            <v>0</v>
          </cell>
        </row>
        <row r="1036">
          <cell r="Q1036">
            <v>194020</v>
          </cell>
          <cell r="R1036">
            <v>0</v>
          </cell>
          <cell r="S1036">
            <v>0</v>
          </cell>
          <cell r="T1036">
            <v>0</v>
          </cell>
        </row>
        <row r="1037">
          <cell r="Q1037">
            <v>194025</v>
          </cell>
          <cell r="R1037">
            <v>0</v>
          </cell>
          <cell r="S1037">
            <v>0</v>
          </cell>
          <cell r="T1037">
            <v>0</v>
          </cell>
        </row>
        <row r="1038">
          <cell r="Q1038">
            <v>194095</v>
          </cell>
          <cell r="R1038">
            <v>0</v>
          </cell>
          <cell r="S1038">
            <v>0</v>
          </cell>
          <cell r="T1038">
            <v>0</v>
          </cell>
        </row>
        <row r="1039">
          <cell r="Q1039">
            <v>194500</v>
          </cell>
          <cell r="R1039">
            <v>0</v>
          </cell>
          <cell r="S1039">
            <v>0</v>
          </cell>
          <cell r="T1039">
            <v>0</v>
          </cell>
        </row>
        <row r="1040">
          <cell r="Q1040">
            <v>195000</v>
          </cell>
          <cell r="R1040">
            <v>0</v>
          </cell>
          <cell r="S1040">
            <v>0</v>
          </cell>
          <cell r="T1040">
            <v>0</v>
          </cell>
        </row>
        <row r="1041">
          <cell r="Q1041">
            <v>195500</v>
          </cell>
          <cell r="R1041">
            <v>0</v>
          </cell>
          <cell r="S1041">
            <v>0</v>
          </cell>
          <cell r="T1041">
            <v>0</v>
          </cell>
        </row>
        <row r="1042">
          <cell r="Q1042">
            <v>195505</v>
          </cell>
          <cell r="R1042">
            <v>0</v>
          </cell>
          <cell r="S1042">
            <v>0</v>
          </cell>
          <cell r="T1042">
            <v>0</v>
          </cell>
        </row>
        <row r="1043">
          <cell r="Q1043">
            <v>195510</v>
          </cell>
          <cell r="R1043">
            <v>0</v>
          </cell>
          <cell r="S1043">
            <v>0</v>
          </cell>
          <cell r="T1043">
            <v>0</v>
          </cell>
        </row>
        <row r="1044">
          <cell r="Q1044">
            <v>195700</v>
          </cell>
          <cell r="R1044">
            <v>0</v>
          </cell>
          <cell r="S1044">
            <v>0</v>
          </cell>
          <cell r="T1044">
            <v>0</v>
          </cell>
        </row>
        <row r="1045">
          <cell r="Q1045">
            <v>195705</v>
          </cell>
          <cell r="R1045">
            <v>0</v>
          </cell>
          <cell r="S1045">
            <v>0</v>
          </cell>
          <cell r="T1045">
            <v>0</v>
          </cell>
        </row>
        <row r="1046">
          <cell r="Q1046">
            <v>195710</v>
          </cell>
          <cell r="R1046">
            <v>0</v>
          </cell>
          <cell r="S1046">
            <v>0</v>
          </cell>
          <cell r="T1046">
            <v>0</v>
          </cell>
        </row>
        <row r="1047">
          <cell r="Q1047">
            <v>195795</v>
          </cell>
          <cell r="R1047">
            <v>0</v>
          </cell>
          <cell r="S1047">
            <v>0</v>
          </cell>
          <cell r="T1047">
            <v>0</v>
          </cell>
        </row>
        <row r="1048">
          <cell r="Q1048">
            <v>196000</v>
          </cell>
          <cell r="R1048">
            <v>51039577</v>
          </cell>
          <cell r="S1048">
            <v>14488889</v>
          </cell>
          <cell r="T1048">
            <v>51039577</v>
          </cell>
        </row>
        <row r="1049">
          <cell r="Q1049">
            <v>196005</v>
          </cell>
          <cell r="R1049">
            <v>0</v>
          </cell>
          <cell r="S1049">
            <v>0</v>
          </cell>
          <cell r="T1049">
            <v>0</v>
          </cell>
        </row>
        <row r="1050">
          <cell r="Q1050">
            <v>196015</v>
          </cell>
          <cell r="R1050">
            <v>0</v>
          </cell>
          <cell r="S1050">
            <v>0</v>
          </cell>
          <cell r="T1050">
            <v>0</v>
          </cell>
        </row>
        <row r="1051">
          <cell r="Q1051">
            <v>196020</v>
          </cell>
          <cell r="R1051">
            <v>0</v>
          </cell>
          <cell r="S1051">
            <v>0</v>
          </cell>
          <cell r="T1051">
            <v>0</v>
          </cell>
        </row>
        <row r="1052">
          <cell r="Q1052">
            <v>196095</v>
          </cell>
          <cell r="R1052">
            <v>51039577</v>
          </cell>
          <cell r="S1052">
            <v>14488889</v>
          </cell>
          <cell r="T1052">
            <v>51039577</v>
          </cell>
        </row>
        <row r="1053">
          <cell r="Q1053">
            <v>196700</v>
          </cell>
          <cell r="R1053">
            <v>0</v>
          </cell>
          <cell r="S1053">
            <v>0</v>
          </cell>
          <cell r="T1053">
            <v>0</v>
          </cell>
        </row>
        <row r="1054">
          <cell r="Q1054">
            <v>199500</v>
          </cell>
          <cell r="R1054">
            <v>0</v>
          </cell>
          <cell r="S1054">
            <v>0</v>
          </cell>
          <cell r="T1054">
            <v>0</v>
          </cell>
        </row>
        <row r="1055">
          <cell r="Q1055">
            <v>200000</v>
          </cell>
          <cell r="R1055">
            <v>5428605435225.3301</v>
          </cell>
          <cell r="S1055">
            <v>5545847620870.3096</v>
          </cell>
          <cell r="T1055">
            <v>5428605435225.3301</v>
          </cell>
        </row>
        <row r="1056">
          <cell r="Q1056">
            <v>210000</v>
          </cell>
          <cell r="R1056">
            <v>3150807714136.6802</v>
          </cell>
          <cell r="S1056">
            <v>3389773794673.9199</v>
          </cell>
          <cell r="T1056">
            <v>3150807714136.6802</v>
          </cell>
        </row>
        <row r="1057">
          <cell r="Q1057">
            <v>210500</v>
          </cell>
          <cell r="R1057">
            <v>0</v>
          </cell>
          <cell r="S1057">
            <v>0</v>
          </cell>
          <cell r="T1057">
            <v>0</v>
          </cell>
        </row>
        <row r="1058">
          <cell r="Q1058">
            <v>210505</v>
          </cell>
          <cell r="R1058">
            <v>0</v>
          </cell>
          <cell r="S1058">
            <v>0</v>
          </cell>
          <cell r="T1058">
            <v>0</v>
          </cell>
        </row>
        <row r="1059">
          <cell r="Q1059">
            <v>210510</v>
          </cell>
          <cell r="R1059">
            <v>0</v>
          </cell>
          <cell r="S1059">
            <v>0</v>
          </cell>
          <cell r="T1059">
            <v>0</v>
          </cell>
        </row>
        <row r="1060">
          <cell r="Q1060">
            <v>210515</v>
          </cell>
          <cell r="R1060">
            <v>0</v>
          </cell>
          <cell r="S1060">
            <v>0</v>
          </cell>
          <cell r="T1060">
            <v>0</v>
          </cell>
        </row>
        <row r="1061">
          <cell r="Q1061">
            <v>210520</v>
          </cell>
          <cell r="R1061">
            <v>0</v>
          </cell>
          <cell r="S1061">
            <v>0</v>
          </cell>
          <cell r="T1061">
            <v>0</v>
          </cell>
        </row>
        <row r="1062">
          <cell r="Q1062">
            <v>210525</v>
          </cell>
          <cell r="R1062">
            <v>0</v>
          </cell>
          <cell r="S1062">
            <v>0</v>
          </cell>
          <cell r="T1062">
            <v>0</v>
          </cell>
        </row>
        <row r="1063">
          <cell r="Q1063">
            <v>210530</v>
          </cell>
          <cell r="R1063">
            <v>0</v>
          </cell>
          <cell r="S1063">
            <v>0</v>
          </cell>
          <cell r="T1063">
            <v>0</v>
          </cell>
        </row>
        <row r="1064">
          <cell r="Q1064">
            <v>210595</v>
          </cell>
          <cell r="R1064">
            <v>0</v>
          </cell>
          <cell r="S1064">
            <v>0</v>
          </cell>
          <cell r="T1064">
            <v>0</v>
          </cell>
        </row>
        <row r="1065">
          <cell r="Q1065">
            <v>210600</v>
          </cell>
          <cell r="R1065">
            <v>0</v>
          </cell>
          <cell r="S1065">
            <v>0</v>
          </cell>
          <cell r="T1065">
            <v>0</v>
          </cell>
        </row>
        <row r="1066">
          <cell r="Q1066">
            <v>210700</v>
          </cell>
          <cell r="R1066">
            <v>2535292721830.1201</v>
          </cell>
          <cell r="S1066">
            <v>2788051400729.54</v>
          </cell>
          <cell r="T1066">
            <v>2535292721830.1201</v>
          </cell>
        </row>
        <row r="1067">
          <cell r="Q1067">
            <v>210705</v>
          </cell>
          <cell r="R1067">
            <v>0</v>
          </cell>
          <cell r="S1067">
            <v>0</v>
          </cell>
          <cell r="T1067">
            <v>0</v>
          </cell>
        </row>
        <row r="1068">
          <cell r="Q1068">
            <v>210710</v>
          </cell>
          <cell r="R1068">
            <v>258000000000</v>
          </cell>
          <cell r="S1068">
            <v>553094396124.53003</v>
          </cell>
          <cell r="T1068">
            <v>258000000000</v>
          </cell>
        </row>
        <row r="1069">
          <cell r="Q1069">
            <v>210715</v>
          </cell>
          <cell r="R1069">
            <v>0</v>
          </cell>
          <cell r="S1069">
            <v>0</v>
          </cell>
          <cell r="T1069">
            <v>0</v>
          </cell>
        </row>
        <row r="1070">
          <cell r="Q1070">
            <v>210720</v>
          </cell>
          <cell r="R1070">
            <v>2277292721830.1201</v>
          </cell>
          <cell r="S1070">
            <v>2234957004605.0098</v>
          </cell>
          <cell r="T1070">
            <v>2277292721830.1201</v>
          </cell>
        </row>
        <row r="1071">
          <cell r="Q1071">
            <v>210800</v>
          </cell>
          <cell r="R1071">
            <v>0</v>
          </cell>
          <cell r="S1071">
            <v>0</v>
          </cell>
          <cell r="T1071">
            <v>0</v>
          </cell>
        </row>
        <row r="1072">
          <cell r="Q1072">
            <v>210805</v>
          </cell>
          <cell r="R1072">
            <v>0</v>
          </cell>
          <cell r="S1072">
            <v>0</v>
          </cell>
          <cell r="T1072">
            <v>0</v>
          </cell>
        </row>
        <row r="1073">
          <cell r="Q1073">
            <v>210810</v>
          </cell>
          <cell r="R1073">
            <v>0</v>
          </cell>
          <cell r="S1073">
            <v>0</v>
          </cell>
          <cell r="T1073">
            <v>0</v>
          </cell>
        </row>
        <row r="1074">
          <cell r="Q1074">
            <v>210815</v>
          </cell>
          <cell r="R1074">
            <v>0</v>
          </cell>
          <cell r="S1074">
            <v>0</v>
          </cell>
          <cell r="T1074">
            <v>0</v>
          </cell>
        </row>
        <row r="1075">
          <cell r="Q1075">
            <v>210900</v>
          </cell>
          <cell r="R1075">
            <v>0</v>
          </cell>
          <cell r="S1075">
            <v>0</v>
          </cell>
          <cell r="T1075">
            <v>0</v>
          </cell>
        </row>
        <row r="1076">
          <cell r="Q1076">
            <v>210905</v>
          </cell>
          <cell r="R1076">
            <v>0</v>
          </cell>
          <cell r="S1076">
            <v>0</v>
          </cell>
          <cell r="T1076">
            <v>0</v>
          </cell>
        </row>
        <row r="1077">
          <cell r="Q1077">
            <v>210910</v>
          </cell>
          <cell r="R1077">
            <v>0</v>
          </cell>
          <cell r="S1077">
            <v>0</v>
          </cell>
          <cell r="T1077">
            <v>0</v>
          </cell>
        </row>
        <row r="1078">
          <cell r="Q1078">
            <v>211000</v>
          </cell>
          <cell r="R1078">
            <v>0</v>
          </cell>
          <cell r="S1078">
            <v>0</v>
          </cell>
          <cell r="T1078">
            <v>0</v>
          </cell>
        </row>
        <row r="1079">
          <cell r="Q1079">
            <v>211005</v>
          </cell>
          <cell r="R1079">
            <v>0</v>
          </cell>
          <cell r="S1079">
            <v>0</v>
          </cell>
          <cell r="T1079">
            <v>0</v>
          </cell>
        </row>
        <row r="1080">
          <cell r="Q1080">
            <v>211010</v>
          </cell>
          <cell r="R1080">
            <v>0</v>
          </cell>
          <cell r="S1080">
            <v>0</v>
          </cell>
          <cell r="T1080">
            <v>0</v>
          </cell>
        </row>
        <row r="1081">
          <cell r="Q1081">
            <v>211015</v>
          </cell>
          <cell r="R1081">
            <v>0</v>
          </cell>
          <cell r="S1081">
            <v>0</v>
          </cell>
          <cell r="T1081">
            <v>0</v>
          </cell>
        </row>
        <row r="1082">
          <cell r="Q1082">
            <v>211020</v>
          </cell>
          <cell r="R1082">
            <v>0</v>
          </cell>
          <cell r="S1082">
            <v>0</v>
          </cell>
          <cell r="T1082">
            <v>0</v>
          </cell>
        </row>
        <row r="1083">
          <cell r="Q1083">
            <v>211025</v>
          </cell>
          <cell r="R1083">
            <v>0</v>
          </cell>
          <cell r="S1083">
            <v>0</v>
          </cell>
          <cell r="T1083">
            <v>0</v>
          </cell>
        </row>
        <row r="1084">
          <cell r="Q1084">
            <v>211100</v>
          </cell>
          <cell r="R1084">
            <v>0</v>
          </cell>
          <cell r="S1084">
            <v>0</v>
          </cell>
          <cell r="T1084">
            <v>0</v>
          </cell>
        </row>
        <row r="1085">
          <cell r="Q1085">
            <v>211200</v>
          </cell>
          <cell r="R1085">
            <v>0</v>
          </cell>
          <cell r="S1085">
            <v>0</v>
          </cell>
          <cell r="T1085">
            <v>0</v>
          </cell>
        </row>
        <row r="1086">
          <cell r="Q1086">
            <v>211300</v>
          </cell>
          <cell r="R1086">
            <v>0</v>
          </cell>
          <cell r="S1086">
            <v>0</v>
          </cell>
          <cell r="T1086">
            <v>0</v>
          </cell>
        </row>
        <row r="1087">
          <cell r="Q1087">
            <v>211305</v>
          </cell>
          <cell r="R1087">
            <v>0</v>
          </cell>
          <cell r="S1087">
            <v>0</v>
          </cell>
          <cell r="T1087">
            <v>0</v>
          </cell>
        </row>
        <row r="1088">
          <cell r="Q1088">
            <v>211310</v>
          </cell>
          <cell r="R1088">
            <v>0</v>
          </cell>
          <cell r="S1088">
            <v>0</v>
          </cell>
          <cell r="T1088">
            <v>0</v>
          </cell>
        </row>
        <row r="1089">
          <cell r="Q1089">
            <v>211315</v>
          </cell>
          <cell r="R1089">
            <v>0</v>
          </cell>
          <cell r="S1089">
            <v>0</v>
          </cell>
          <cell r="T1089">
            <v>0</v>
          </cell>
        </row>
        <row r="1090">
          <cell r="Q1090">
            <v>211320</v>
          </cell>
          <cell r="R1090">
            <v>0</v>
          </cell>
          <cell r="S1090">
            <v>0</v>
          </cell>
          <cell r="T1090">
            <v>0</v>
          </cell>
        </row>
        <row r="1091">
          <cell r="Q1091">
            <v>211400</v>
          </cell>
          <cell r="R1091">
            <v>0</v>
          </cell>
          <cell r="S1091">
            <v>0</v>
          </cell>
          <cell r="T1091">
            <v>0</v>
          </cell>
        </row>
        <row r="1092">
          <cell r="Q1092">
            <v>211405</v>
          </cell>
          <cell r="R1092">
            <v>0</v>
          </cell>
          <cell r="S1092">
            <v>0</v>
          </cell>
          <cell r="T1092">
            <v>0</v>
          </cell>
        </row>
        <row r="1093">
          <cell r="Q1093">
            <v>211410</v>
          </cell>
          <cell r="R1093">
            <v>0</v>
          </cell>
          <cell r="S1093">
            <v>0</v>
          </cell>
          <cell r="T1093">
            <v>0</v>
          </cell>
        </row>
        <row r="1094">
          <cell r="Q1094">
            <v>211415</v>
          </cell>
          <cell r="R1094">
            <v>0</v>
          </cell>
          <cell r="S1094">
            <v>0</v>
          </cell>
          <cell r="T1094">
            <v>0</v>
          </cell>
        </row>
        <row r="1095">
          <cell r="Q1095">
            <v>211420</v>
          </cell>
          <cell r="R1095">
            <v>0</v>
          </cell>
          <cell r="S1095">
            <v>0</v>
          </cell>
          <cell r="T1095">
            <v>0</v>
          </cell>
        </row>
        <row r="1096">
          <cell r="Q1096">
            <v>211425</v>
          </cell>
          <cell r="R1096">
            <v>0</v>
          </cell>
          <cell r="S1096">
            <v>0</v>
          </cell>
          <cell r="T1096">
            <v>0</v>
          </cell>
        </row>
        <row r="1097">
          <cell r="Q1097">
            <v>211430</v>
          </cell>
          <cell r="R1097">
            <v>0</v>
          </cell>
          <cell r="S1097">
            <v>0</v>
          </cell>
          <cell r="T1097">
            <v>0</v>
          </cell>
        </row>
        <row r="1098">
          <cell r="Q1098">
            <v>211435</v>
          </cell>
          <cell r="R1098">
            <v>0</v>
          </cell>
          <cell r="S1098">
            <v>0</v>
          </cell>
          <cell r="T1098">
            <v>0</v>
          </cell>
        </row>
        <row r="1099">
          <cell r="Q1099">
            <v>211440</v>
          </cell>
          <cell r="R1099">
            <v>0</v>
          </cell>
          <cell r="S1099">
            <v>0</v>
          </cell>
          <cell r="T1099">
            <v>0</v>
          </cell>
        </row>
        <row r="1100">
          <cell r="Q1100">
            <v>211445</v>
          </cell>
          <cell r="R1100">
            <v>0</v>
          </cell>
          <cell r="S1100">
            <v>0</v>
          </cell>
          <cell r="T1100">
            <v>0</v>
          </cell>
        </row>
        <row r="1101">
          <cell r="Q1101">
            <v>211500</v>
          </cell>
          <cell r="R1101">
            <v>0</v>
          </cell>
          <cell r="S1101">
            <v>0</v>
          </cell>
          <cell r="T1101">
            <v>0</v>
          </cell>
        </row>
        <row r="1102">
          <cell r="Q1102">
            <v>211505</v>
          </cell>
          <cell r="R1102">
            <v>0</v>
          </cell>
          <cell r="S1102">
            <v>0</v>
          </cell>
          <cell r="T1102">
            <v>0</v>
          </cell>
        </row>
        <row r="1103">
          <cell r="Q1103">
            <v>211510</v>
          </cell>
          <cell r="R1103">
            <v>0</v>
          </cell>
          <cell r="S1103">
            <v>0</v>
          </cell>
          <cell r="T1103">
            <v>0</v>
          </cell>
        </row>
        <row r="1104">
          <cell r="Q1104">
            <v>211515</v>
          </cell>
          <cell r="R1104">
            <v>0</v>
          </cell>
          <cell r="S1104">
            <v>0</v>
          </cell>
          <cell r="T1104">
            <v>0</v>
          </cell>
        </row>
        <row r="1105">
          <cell r="Q1105">
            <v>211600</v>
          </cell>
          <cell r="R1105">
            <v>5271778737.2799997</v>
          </cell>
          <cell r="S1105">
            <v>2405817914.2199998</v>
          </cell>
          <cell r="T1105">
            <v>5271778737.2799997</v>
          </cell>
        </row>
        <row r="1106">
          <cell r="Q1106">
            <v>211605</v>
          </cell>
          <cell r="R1106">
            <v>0</v>
          </cell>
          <cell r="S1106">
            <v>0</v>
          </cell>
          <cell r="T1106">
            <v>0</v>
          </cell>
        </row>
        <row r="1107">
          <cell r="Q1107">
            <v>211610</v>
          </cell>
          <cell r="R1107">
            <v>0</v>
          </cell>
          <cell r="S1107">
            <v>0</v>
          </cell>
          <cell r="T1107">
            <v>0</v>
          </cell>
        </row>
        <row r="1108">
          <cell r="Q1108">
            <v>211615</v>
          </cell>
          <cell r="R1108">
            <v>5271778737.2799997</v>
          </cell>
          <cell r="S1108">
            <v>2405817914.2199998</v>
          </cell>
          <cell r="T1108">
            <v>5271778737.2799997</v>
          </cell>
        </row>
        <row r="1109">
          <cell r="Q1109">
            <v>211620</v>
          </cell>
          <cell r="R1109">
            <v>0</v>
          </cell>
          <cell r="S1109">
            <v>0</v>
          </cell>
          <cell r="T1109">
            <v>0</v>
          </cell>
        </row>
        <row r="1110">
          <cell r="Q1110">
            <v>211625</v>
          </cell>
          <cell r="R1110">
            <v>0</v>
          </cell>
          <cell r="S1110">
            <v>0</v>
          </cell>
          <cell r="T1110">
            <v>0</v>
          </cell>
        </row>
        <row r="1111">
          <cell r="Q1111">
            <v>211630</v>
          </cell>
          <cell r="R1111">
            <v>0</v>
          </cell>
          <cell r="S1111">
            <v>0</v>
          </cell>
          <cell r="T1111">
            <v>0</v>
          </cell>
        </row>
        <row r="1112">
          <cell r="Q1112">
            <v>211635</v>
          </cell>
          <cell r="R1112">
            <v>0</v>
          </cell>
          <cell r="S1112">
            <v>0</v>
          </cell>
          <cell r="T1112">
            <v>0</v>
          </cell>
        </row>
        <row r="1113">
          <cell r="Q1113">
            <v>211640</v>
          </cell>
          <cell r="R1113">
            <v>0</v>
          </cell>
          <cell r="S1113">
            <v>0</v>
          </cell>
          <cell r="T1113">
            <v>0</v>
          </cell>
        </row>
        <row r="1114">
          <cell r="Q1114">
            <v>211645</v>
          </cell>
          <cell r="R1114">
            <v>0</v>
          </cell>
          <cell r="S1114">
            <v>0</v>
          </cell>
          <cell r="T1114">
            <v>0</v>
          </cell>
        </row>
        <row r="1115">
          <cell r="Q1115">
            <v>211650</v>
          </cell>
          <cell r="R1115">
            <v>0</v>
          </cell>
          <cell r="S1115">
            <v>0</v>
          </cell>
          <cell r="T1115">
            <v>0</v>
          </cell>
        </row>
        <row r="1116">
          <cell r="Q1116">
            <v>211660</v>
          </cell>
          <cell r="R1116">
            <v>0</v>
          </cell>
          <cell r="S1116">
            <v>0</v>
          </cell>
          <cell r="T1116">
            <v>0</v>
          </cell>
        </row>
        <row r="1117">
          <cell r="Q1117">
            <v>211665</v>
          </cell>
          <cell r="R1117">
            <v>0</v>
          </cell>
          <cell r="S1117">
            <v>0</v>
          </cell>
          <cell r="T1117">
            <v>0</v>
          </cell>
        </row>
        <row r="1118">
          <cell r="Q1118">
            <v>211670</v>
          </cell>
          <cell r="R1118">
            <v>0</v>
          </cell>
          <cell r="S1118">
            <v>0</v>
          </cell>
          <cell r="T1118">
            <v>0</v>
          </cell>
        </row>
        <row r="1119">
          <cell r="Q1119">
            <v>211675</v>
          </cell>
          <cell r="R1119">
            <v>0</v>
          </cell>
          <cell r="S1119">
            <v>0</v>
          </cell>
          <cell r="T1119">
            <v>0</v>
          </cell>
        </row>
        <row r="1120">
          <cell r="Q1120">
            <v>211680</v>
          </cell>
          <cell r="R1120">
            <v>0</v>
          </cell>
          <cell r="S1120">
            <v>0</v>
          </cell>
          <cell r="T1120">
            <v>0</v>
          </cell>
        </row>
        <row r="1121">
          <cell r="Q1121">
            <v>211685</v>
          </cell>
          <cell r="R1121">
            <v>0</v>
          </cell>
          <cell r="S1121">
            <v>0</v>
          </cell>
          <cell r="T1121">
            <v>0</v>
          </cell>
        </row>
        <row r="1122">
          <cell r="Q1122">
            <v>211690</v>
          </cell>
          <cell r="R1122">
            <v>0</v>
          </cell>
          <cell r="S1122">
            <v>0</v>
          </cell>
          <cell r="T1122">
            <v>0</v>
          </cell>
        </row>
        <row r="1123">
          <cell r="Q1123">
            <v>211695</v>
          </cell>
          <cell r="R1123">
            <v>0</v>
          </cell>
          <cell r="S1123">
            <v>0</v>
          </cell>
          <cell r="T1123">
            <v>0</v>
          </cell>
        </row>
        <row r="1124">
          <cell r="Q1124">
            <v>211700</v>
          </cell>
          <cell r="R1124">
            <v>0</v>
          </cell>
          <cell r="S1124">
            <v>0</v>
          </cell>
          <cell r="T1124">
            <v>0</v>
          </cell>
        </row>
        <row r="1125">
          <cell r="Q1125">
            <v>211705</v>
          </cell>
          <cell r="R1125">
            <v>0</v>
          </cell>
          <cell r="S1125">
            <v>0</v>
          </cell>
          <cell r="T1125">
            <v>0</v>
          </cell>
        </row>
        <row r="1126">
          <cell r="Q1126">
            <v>211710</v>
          </cell>
          <cell r="R1126">
            <v>0</v>
          </cell>
          <cell r="S1126">
            <v>0</v>
          </cell>
          <cell r="T1126">
            <v>0</v>
          </cell>
        </row>
        <row r="1127">
          <cell r="Q1127">
            <v>211715</v>
          </cell>
          <cell r="R1127">
            <v>0</v>
          </cell>
          <cell r="S1127">
            <v>0</v>
          </cell>
          <cell r="T1127">
            <v>0</v>
          </cell>
        </row>
        <row r="1128">
          <cell r="Q1128">
            <v>211720</v>
          </cell>
          <cell r="R1128">
            <v>0</v>
          </cell>
          <cell r="S1128">
            <v>0</v>
          </cell>
          <cell r="T1128">
            <v>0</v>
          </cell>
        </row>
        <row r="1129">
          <cell r="Q1129">
            <v>211725</v>
          </cell>
          <cell r="R1129">
            <v>0</v>
          </cell>
          <cell r="S1129">
            <v>0</v>
          </cell>
          <cell r="T1129">
            <v>0</v>
          </cell>
        </row>
        <row r="1130">
          <cell r="Q1130">
            <v>211730</v>
          </cell>
          <cell r="R1130">
            <v>0</v>
          </cell>
          <cell r="S1130">
            <v>0</v>
          </cell>
          <cell r="T1130">
            <v>0</v>
          </cell>
        </row>
        <row r="1131">
          <cell r="Q1131">
            <v>211735</v>
          </cell>
          <cell r="R1131">
            <v>0</v>
          </cell>
          <cell r="S1131">
            <v>0</v>
          </cell>
          <cell r="T1131">
            <v>0</v>
          </cell>
        </row>
        <row r="1132">
          <cell r="Q1132">
            <v>211795</v>
          </cell>
          <cell r="R1132">
            <v>0</v>
          </cell>
          <cell r="S1132">
            <v>0</v>
          </cell>
          <cell r="T1132">
            <v>0</v>
          </cell>
        </row>
        <row r="1133">
          <cell r="Q1133">
            <v>211800</v>
          </cell>
          <cell r="R1133">
            <v>0</v>
          </cell>
          <cell r="S1133">
            <v>0</v>
          </cell>
          <cell r="T1133">
            <v>0</v>
          </cell>
        </row>
        <row r="1134">
          <cell r="Q1134">
            <v>211900</v>
          </cell>
          <cell r="R1134">
            <v>0</v>
          </cell>
          <cell r="S1134">
            <v>0</v>
          </cell>
          <cell r="T1134">
            <v>0</v>
          </cell>
        </row>
        <row r="1135">
          <cell r="Q1135">
            <v>212000</v>
          </cell>
          <cell r="R1135">
            <v>0</v>
          </cell>
          <cell r="S1135">
            <v>0</v>
          </cell>
          <cell r="T1135">
            <v>0</v>
          </cell>
        </row>
        <row r="1136">
          <cell r="Q1136">
            <v>212005</v>
          </cell>
          <cell r="R1136">
            <v>0</v>
          </cell>
          <cell r="S1136">
            <v>0</v>
          </cell>
          <cell r="T1136">
            <v>0</v>
          </cell>
        </row>
        <row r="1137">
          <cell r="Q1137">
            <v>212010</v>
          </cell>
          <cell r="R1137">
            <v>0</v>
          </cell>
          <cell r="S1137">
            <v>0</v>
          </cell>
          <cell r="T1137">
            <v>0</v>
          </cell>
        </row>
        <row r="1138">
          <cell r="Q1138">
            <v>212200</v>
          </cell>
          <cell r="R1138">
            <v>26015975555.560001</v>
          </cell>
          <cell r="S1138">
            <v>22017443666.689999</v>
          </cell>
          <cell r="T1138">
            <v>26015975555.560001</v>
          </cell>
        </row>
        <row r="1139">
          <cell r="Q1139">
            <v>212205</v>
          </cell>
          <cell r="R1139">
            <v>26015975555.560001</v>
          </cell>
          <cell r="S1139">
            <v>10007926666.68</v>
          </cell>
          <cell r="T1139">
            <v>26015975555.560001</v>
          </cell>
        </row>
        <row r="1140">
          <cell r="Q1140">
            <v>212210</v>
          </cell>
          <cell r="R1140">
            <v>0</v>
          </cell>
          <cell r="S1140">
            <v>0</v>
          </cell>
          <cell r="T1140">
            <v>0</v>
          </cell>
        </row>
        <row r="1141">
          <cell r="Q1141">
            <v>212215</v>
          </cell>
          <cell r="R1141">
            <v>0</v>
          </cell>
          <cell r="S1141">
            <v>0</v>
          </cell>
          <cell r="T1141">
            <v>0</v>
          </cell>
        </row>
        <row r="1142">
          <cell r="Q1142">
            <v>212220</v>
          </cell>
          <cell r="R1142">
            <v>0</v>
          </cell>
          <cell r="S1142">
            <v>0</v>
          </cell>
          <cell r="T1142">
            <v>0</v>
          </cell>
        </row>
        <row r="1143">
          <cell r="Q1143">
            <v>212225</v>
          </cell>
          <cell r="R1143">
            <v>0</v>
          </cell>
          <cell r="S1143">
            <v>0</v>
          </cell>
          <cell r="T1143">
            <v>0</v>
          </cell>
        </row>
        <row r="1144">
          <cell r="Q1144">
            <v>212230</v>
          </cell>
          <cell r="R1144">
            <v>0</v>
          </cell>
          <cell r="S1144">
            <v>0</v>
          </cell>
          <cell r="T1144">
            <v>0</v>
          </cell>
        </row>
        <row r="1145">
          <cell r="Q1145">
            <v>212235</v>
          </cell>
          <cell r="R1145">
            <v>0</v>
          </cell>
          <cell r="S1145">
            <v>0</v>
          </cell>
          <cell r="T1145">
            <v>0</v>
          </cell>
        </row>
        <row r="1146">
          <cell r="Q1146">
            <v>212295</v>
          </cell>
          <cell r="R1146">
            <v>0</v>
          </cell>
          <cell r="S1146">
            <v>12009517000.01</v>
          </cell>
          <cell r="T1146">
            <v>0</v>
          </cell>
        </row>
        <row r="1147">
          <cell r="Q1147">
            <v>212300</v>
          </cell>
          <cell r="R1147">
            <v>0</v>
          </cell>
          <cell r="S1147">
            <v>0</v>
          </cell>
          <cell r="T1147">
            <v>0</v>
          </cell>
        </row>
        <row r="1148">
          <cell r="Q1148">
            <v>212305</v>
          </cell>
          <cell r="R1148">
            <v>0</v>
          </cell>
          <cell r="S1148">
            <v>0</v>
          </cell>
          <cell r="T1148">
            <v>0</v>
          </cell>
        </row>
        <row r="1149">
          <cell r="Q1149">
            <v>212310</v>
          </cell>
          <cell r="R1149">
            <v>0</v>
          </cell>
          <cell r="S1149">
            <v>0</v>
          </cell>
          <cell r="T1149">
            <v>0</v>
          </cell>
        </row>
        <row r="1150">
          <cell r="Q1150">
            <v>212315</v>
          </cell>
          <cell r="R1150">
            <v>0</v>
          </cell>
          <cell r="S1150">
            <v>0</v>
          </cell>
          <cell r="T1150">
            <v>0</v>
          </cell>
        </row>
        <row r="1151">
          <cell r="Q1151">
            <v>212320</v>
          </cell>
          <cell r="R1151">
            <v>0</v>
          </cell>
          <cell r="S1151">
            <v>0</v>
          </cell>
          <cell r="T1151">
            <v>0</v>
          </cell>
        </row>
        <row r="1152">
          <cell r="Q1152">
            <v>212400</v>
          </cell>
          <cell r="R1152">
            <v>0</v>
          </cell>
          <cell r="S1152">
            <v>0</v>
          </cell>
          <cell r="T1152">
            <v>0</v>
          </cell>
        </row>
        <row r="1153">
          <cell r="Q1153">
            <v>212405</v>
          </cell>
          <cell r="R1153">
            <v>0</v>
          </cell>
          <cell r="S1153">
            <v>0</v>
          </cell>
          <cell r="T1153">
            <v>0</v>
          </cell>
        </row>
        <row r="1154">
          <cell r="Q1154">
            <v>212410</v>
          </cell>
          <cell r="R1154">
            <v>0</v>
          </cell>
          <cell r="S1154">
            <v>0</v>
          </cell>
          <cell r="T1154">
            <v>0</v>
          </cell>
        </row>
        <row r="1155">
          <cell r="Q1155">
            <v>212415</v>
          </cell>
          <cell r="R1155">
            <v>0</v>
          </cell>
          <cell r="S1155">
            <v>0</v>
          </cell>
          <cell r="T1155">
            <v>0</v>
          </cell>
        </row>
        <row r="1156">
          <cell r="Q1156">
            <v>212420</v>
          </cell>
          <cell r="R1156">
            <v>0</v>
          </cell>
          <cell r="S1156">
            <v>0</v>
          </cell>
          <cell r="T1156">
            <v>0</v>
          </cell>
        </row>
        <row r="1157">
          <cell r="Q1157">
            <v>212425</v>
          </cell>
          <cell r="R1157">
            <v>0</v>
          </cell>
          <cell r="S1157">
            <v>0</v>
          </cell>
          <cell r="T1157">
            <v>0</v>
          </cell>
        </row>
        <row r="1158">
          <cell r="Q1158">
            <v>212430</v>
          </cell>
          <cell r="R1158">
            <v>0</v>
          </cell>
          <cell r="S1158">
            <v>0</v>
          </cell>
          <cell r="T1158">
            <v>0</v>
          </cell>
        </row>
        <row r="1159">
          <cell r="Q1159">
            <v>212500</v>
          </cell>
          <cell r="R1159">
            <v>80804455076.740005</v>
          </cell>
          <cell r="S1159">
            <v>73848804054.660004</v>
          </cell>
          <cell r="T1159">
            <v>80804455076.740005</v>
          </cell>
        </row>
        <row r="1160">
          <cell r="Q1160">
            <v>212505</v>
          </cell>
          <cell r="R1160">
            <v>80804455076.740005</v>
          </cell>
          <cell r="S1160">
            <v>73848804054.660004</v>
          </cell>
          <cell r="T1160">
            <v>80804455076.740005</v>
          </cell>
        </row>
        <row r="1161">
          <cell r="Q1161">
            <v>212510</v>
          </cell>
          <cell r="R1161">
            <v>0</v>
          </cell>
          <cell r="S1161">
            <v>0</v>
          </cell>
          <cell r="T1161">
            <v>0</v>
          </cell>
        </row>
        <row r="1162">
          <cell r="Q1162">
            <v>212515</v>
          </cell>
          <cell r="R1162">
            <v>0</v>
          </cell>
          <cell r="S1162">
            <v>0</v>
          </cell>
          <cell r="T1162">
            <v>0</v>
          </cell>
        </row>
        <row r="1163">
          <cell r="Q1163">
            <v>212520</v>
          </cell>
          <cell r="R1163">
            <v>0</v>
          </cell>
          <cell r="S1163">
            <v>0</v>
          </cell>
          <cell r="T1163">
            <v>0</v>
          </cell>
        </row>
        <row r="1164">
          <cell r="Q1164">
            <v>212600</v>
          </cell>
          <cell r="R1164">
            <v>0</v>
          </cell>
          <cell r="S1164">
            <v>0</v>
          </cell>
          <cell r="T1164">
            <v>0</v>
          </cell>
        </row>
        <row r="1165">
          <cell r="Q1165">
            <v>212605</v>
          </cell>
          <cell r="R1165">
            <v>0</v>
          </cell>
          <cell r="S1165">
            <v>0</v>
          </cell>
          <cell r="T1165">
            <v>0</v>
          </cell>
        </row>
        <row r="1166">
          <cell r="Q1166">
            <v>212610</v>
          </cell>
          <cell r="R1166">
            <v>0</v>
          </cell>
          <cell r="S1166">
            <v>0</v>
          </cell>
          <cell r="T1166">
            <v>0</v>
          </cell>
        </row>
        <row r="1167">
          <cell r="Q1167">
            <v>212615</v>
          </cell>
          <cell r="R1167">
            <v>0</v>
          </cell>
          <cell r="S1167">
            <v>0</v>
          </cell>
          <cell r="T1167">
            <v>0</v>
          </cell>
        </row>
        <row r="1168">
          <cell r="Q1168">
            <v>212620</v>
          </cell>
          <cell r="R1168">
            <v>0</v>
          </cell>
          <cell r="S1168">
            <v>0</v>
          </cell>
          <cell r="T1168">
            <v>0</v>
          </cell>
        </row>
        <row r="1169">
          <cell r="Q1169">
            <v>212625</v>
          </cell>
          <cell r="R1169">
            <v>0</v>
          </cell>
          <cell r="S1169">
            <v>0</v>
          </cell>
          <cell r="T1169">
            <v>0</v>
          </cell>
        </row>
        <row r="1170">
          <cell r="Q1170">
            <v>212700</v>
          </cell>
          <cell r="R1170">
            <v>0</v>
          </cell>
          <cell r="S1170">
            <v>0</v>
          </cell>
          <cell r="T1170">
            <v>0</v>
          </cell>
        </row>
        <row r="1171">
          <cell r="Q1171">
            <v>212705</v>
          </cell>
          <cell r="R1171">
            <v>0</v>
          </cell>
          <cell r="S1171">
            <v>0</v>
          </cell>
          <cell r="T1171">
            <v>0</v>
          </cell>
        </row>
        <row r="1172">
          <cell r="Q1172">
            <v>212710</v>
          </cell>
          <cell r="R1172">
            <v>0</v>
          </cell>
          <cell r="S1172">
            <v>0</v>
          </cell>
          <cell r="T1172">
            <v>0</v>
          </cell>
        </row>
        <row r="1173">
          <cell r="Q1173">
            <v>212800</v>
          </cell>
          <cell r="R1173">
            <v>0</v>
          </cell>
          <cell r="S1173">
            <v>0</v>
          </cell>
          <cell r="T1173">
            <v>0</v>
          </cell>
        </row>
        <row r="1174">
          <cell r="Q1174">
            <v>212805</v>
          </cell>
          <cell r="R1174">
            <v>0</v>
          </cell>
          <cell r="S1174">
            <v>0</v>
          </cell>
          <cell r="T1174">
            <v>0</v>
          </cell>
        </row>
        <row r="1175">
          <cell r="Q1175">
            <v>212810</v>
          </cell>
          <cell r="R1175">
            <v>0</v>
          </cell>
          <cell r="S1175">
            <v>0</v>
          </cell>
          <cell r="T1175">
            <v>0</v>
          </cell>
        </row>
        <row r="1176">
          <cell r="Q1176">
            <v>212815</v>
          </cell>
          <cell r="R1176">
            <v>0</v>
          </cell>
          <cell r="S1176">
            <v>0</v>
          </cell>
          <cell r="T1176">
            <v>0</v>
          </cell>
        </row>
        <row r="1177">
          <cell r="Q1177">
            <v>212820</v>
          </cell>
          <cell r="R1177">
            <v>0</v>
          </cell>
          <cell r="S1177">
            <v>0</v>
          </cell>
          <cell r="T1177">
            <v>0</v>
          </cell>
        </row>
        <row r="1178">
          <cell r="Q1178">
            <v>212895</v>
          </cell>
          <cell r="R1178">
            <v>0</v>
          </cell>
          <cell r="S1178">
            <v>0</v>
          </cell>
          <cell r="T1178">
            <v>0</v>
          </cell>
        </row>
        <row r="1179">
          <cell r="Q1179">
            <v>212900</v>
          </cell>
          <cell r="R1179">
            <v>0</v>
          </cell>
          <cell r="S1179">
            <v>0</v>
          </cell>
          <cell r="T1179">
            <v>0</v>
          </cell>
        </row>
        <row r="1180">
          <cell r="Q1180">
            <v>212905</v>
          </cell>
          <cell r="R1180">
            <v>0</v>
          </cell>
          <cell r="S1180">
            <v>0</v>
          </cell>
          <cell r="T1180">
            <v>0</v>
          </cell>
        </row>
        <row r="1181">
          <cell r="Q1181">
            <v>212910</v>
          </cell>
          <cell r="R1181">
            <v>0</v>
          </cell>
          <cell r="S1181">
            <v>0</v>
          </cell>
          <cell r="T1181">
            <v>0</v>
          </cell>
        </row>
        <row r="1182">
          <cell r="Q1182">
            <v>212915</v>
          </cell>
          <cell r="R1182">
            <v>0</v>
          </cell>
          <cell r="S1182">
            <v>0</v>
          </cell>
          <cell r="T1182">
            <v>0</v>
          </cell>
        </row>
        <row r="1183">
          <cell r="Q1183">
            <v>213000</v>
          </cell>
          <cell r="R1183">
            <v>503422782936.97998</v>
          </cell>
          <cell r="S1183">
            <v>503450328308.81</v>
          </cell>
          <cell r="T1183">
            <v>503422782936.97998</v>
          </cell>
        </row>
        <row r="1184">
          <cell r="Q1184">
            <v>213005</v>
          </cell>
          <cell r="R1184">
            <v>0</v>
          </cell>
          <cell r="S1184">
            <v>0</v>
          </cell>
          <cell r="T1184">
            <v>0</v>
          </cell>
        </row>
        <row r="1185">
          <cell r="Q1185">
            <v>213006</v>
          </cell>
          <cell r="R1185">
            <v>0</v>
          </cell>
          <cell r="S1185">
            <v>0</v>
          </cell>
          <cell r="T1185">
            <v>0</v>
          </cell>
        </row>
        <row r="1186">
          <cell r="Q1186">
            <v>213007</v>
          </cell>
          <cell r="R1186">
            <v>0</v>
          </cell>
          <cell r="S1186">
            <v>0</v>
          </cell>
          <cell r="T1186">
            <v>0</v>
          </cell>
        </row>
        <row r="1187">
          <cell r="Q1187">
            <v>213008</v>
          </cell>
          <cell r="R1187">
            <v>0</v>
          </cell>
          <cell r="S1187">
            <v>0</v>
          </cell>
          <cell r="T1187">
            <v>0</v>
          </cell>
        </row>
        <row r="1188">
          <cell r="Q1188">
            <v>213009</v>
          </cell>
          <cell r="R1188">
            <v>0</v>
          </cell>
          <cell r="S1188">
            <v>0</v>
          </cell>
          <cell r="T1188">
            <v>0</v>
          </cell>
        </row>
        <row r="1189">
          <cell r="Q1189">
            <v>213010</v>
          </cell>
          <cell r="R1189">
            <v>503422782936.97998</v>
          </cell>
          <cell r="S1189">
            <v>503450328308.81</v>
          </cell>
          <cell r="T1189">
            <v>503422782936.97998</v>
          </cell>
        </row>
        <row r="1190">
          <cell r="Q1190">
            <v>213011</v>
          </cell>
          <cell r="R1190">
            <v>0</v>
          </cell>
          <cell r="S1190">
            <v>0</v>
          </cell>
          <cell r="T1190">
            <v>0</v>
          </cell>
        </row>
        <row r="1191">
          <cell r="Q1191">
            <v>213012</v>
          </cell>
          <cell r="R1191">
            <v>0</v>
          </cell>
          <cell r="S1191">
            <v>0</v>
          </cell>
          <cell r="T1191">
            <v>0</v>
          </cell>
        </row>
        <row r="1192">
          <cell r="Q1192">
            <v>213013</v>
          </cell>
          <cell r="R1192">
            <v>0</v>
          </cell>
          <cell r="S1192">
            <v>0</v>
          </cell>
          <cell r="T1192">
            <v>0</v>
          </cell>
        </row>
        <row r="1193">
          <cell r="Q1193">
            <v>213014</v>
          </cell>
          <cell r="R1193">
            <v>0</v>
          </cell>
          <cell r="S1193">
            <v>0</v>
          </cell>
          <cell r="T1193">
            <v>0</v>
          </cell>
        </row>
        <row r="1194">
          <cell r="Q1194">
            <v>213015</v>
          </cell>
          <cell r="R1194">
            <v>0</v>
          </cell>
          <cell r="S1194">
            <v>0</v>
          </cell>
          <cell r="T1194">
            <v>0</v>
          </cell>
        </row>
        <row r="1195">
          <cell r="Q1195">
            <v>213016</v>
          </cell>
          <cell r="R1195">
            <v>0</v>
          </cell>
          <cell r="S1195">
            <v>0</v>
          </cell>
          <cell r="T1195">
            <v>0</v>
          </cell>
        </row>
        <row r="1196">
          <cell r="Q1196">
            <v>213017</v>
          </cell>
          <cell r="R1196">
            <v>0</v>
          </cell>
          <cell r="S1196">
            <v>0</v>
          </cell>
          <cell r="T1196">
            <v>0</v>
          </cell>
        </row>
        <row r="1197">
          <cell r="Q1197">
            <v>213018</v>
          </cell>
          <cell r="R1197">
            <v>0</v>
          </cell>
          <cell r="S1197">
            <v>0</v>
          </cell>
          <cell r="T1197">
            <v>0</v>
          </cell>
        </row>
        <row r="1198">
          <cell r="Q1198">
            <v>213019</v>
          </cell>
          <cell r="R1198">
            <v>0</v>
          </cell>
          <cell r="S1198">
            <v>0</v>
          </cell>
          <cell r="T1198">
            <v>0</v>
          </cell>
        </row>
        <row r="1199">
          <cell r="Q1199">
            <v>213020</v>
          </cell>
          <cell r="R1199">
            <v>0</v>
          </cell>
          <cell r="S1199">
            <v>0</v>
          </cell>
          <cell r="T1199">
            <v>0</v>
          </cell>
        </row>
        <row r="1200">
          <cell r="Q1200">
            <v>213021</v>
          </cell>
          <cell r="R1200">
            <v>0</v>
          </cell>
          <cell r="S1200">
            <v>0</v>
          </cell>
          <cell r="T1200">
            <v>0</v>
          </cell>
        </row>
        <row r="1201">
          <cell r="Q1201">
            <v>213022</v>
          </cell>
          <cell r="R1201">
            <v>0</v>
          </cell>
          <cell r="S1201">
            <v>0</v>
          </cell>
          <cell r="T1201">
            <v>0</v>
          </cell>
        </row>
        <row r="1202">
          <cell r="Q1202">
            <v>213023</v>
          </cell>
          <cell r="R1202">
            <v>0</v>
          </cell>
          <cell r="S1202">
            <v>0</v>
          </cell>
          <cell r="T1202">
            <v>0</v>
          </cell>
        </row>
        <row r="1203">
          <cell r="Q1203">
            <v>213024</v>
          </cell>
          <cell r="R1203">
            <v>0</v>
          </cell>
          <cell r="S1203">
            <v>0</v>
          </cell>
          <cell r="T1203">
            <v>0</v>
          </cell>
        </row>
        <row r="1204">
          <cell r="Q1204">
            <v>213025</v>
          </cell>
          <cell r="R1204">
            <v>0</v>
          </cell>
          <cell r="S1204">
            <v>0</v>
          </cell>
          <cell r="T1204">
            <v>0</v>
          </cell>
        </row>
        <row r="1205">
          <cell r="Q1205">
            <v>213026</v>
          </cell>
          <cell r="R1205">
            <v>0</v>
          </cell>
          <cell r="S1205">
            <v>0</v>
          </cell>
          <cell r="T1205">
            <v>0</v>
          </cell>
        </row>
        <row r="1206">
          <cell r="Q1206">
            <v>213027</v>
          </cell>
          <cell r="R1206">
            <v>0</v>
          </cell>
          <cell r="S1206">
            <v>0</v>
          </cell>
          <cell r="T1206">
            <v>0</v>
          </cell>
        </row>
        <row r="1207">
          <cell r="Q1207">
            <v>213200</v>
          </cell>
          <cell r="R1207">
            <v>0</v>
          </cell>
          <cell r="S1207">
            <v>0</v>
          </cell>
          <cell r="T1207">
            <v>0</v>
          </cell>
        </row>
        <row r="1208">
          <cell r="Q1208">
            <v>213205</v>
          </cell>
          <cell r="R1208">
            <v>0</v>
          </cell>
          <cell r="S1208">
            <v>0</v>
          </cell>
          <cell r="T1208">
            <v>0</v>
          </cell>
        </row>
        <row r="1209">
          <cell r="Q1209">
            <v>213210</v>
          </cell>
          <cell r="R1209">
            <v>0</v>
          </cell>
          <cell r="S1209">
            <v>0</v>
          </cell>
          <cell r="T1209">
            <v>0</v>
          </cell>
        </row>
        <row r="1210">
          <cell r="Q1210">
            <v>213215</v>
          </cell>
          <cell r="R1210">
            <v>0</v>
          </cell>
          <cell r="S1210">
            <v>0</v>
          </cell>
          <cell r="T1210">
            <v>0</v>
          </cell>
        </row>
        <row r="1211">
          <cell r="Q1211">
            <v>213220</v>
          </cell>
          <cell r="R1211">
            <v>0</v>
          </cell>
          <cell r="S1211">
            <v>0</v>
          </cell>
          <cell r="T1211">
            <v>0</v>
          </cell>
        </row>
        <row r="1212">
          <cell r="Q1212">
            <v>213225</v>
          </cell>
          <cell r="R1212">
            <v>0</v>
          </cell>
          <cell r="S1212">
            <v>0</v>
          </cell>
          <cell r="T1212">
            <v>0</v>
          </cell>
        </row>
        <row r="1213">
          <cell r="Q1213">
            <v>214600</v>
          </cell>
          <cell r="R1213">
            <v>0</v>
          </cell>
          <cell r="S1213">
            <v>0</v>
          </cell>
          <cell r="T1213">
            <v>0</v>
          </cell>
        </row>
        <row r="1214">
          <cell r="Q1214">
            <v>214700</v>
          </cell>
          <cell r="R1214">
            <v>0</v>
          </cell>
          <cell r="S1214">
            <v>0</v>
          </cell>
          <cell r="T1214">
            <v>0</v>
          </cell>
        </row>
        <row r="1215">
          <cell r="Q1215">
            <v>214800</v>
          </cell>
          <cell r="R1215">
            <v>0</v>
          </cell>
          <cell r="S1215">
            <v>0</v>
          </cell>
          <cell r="T1215">
            <v>0</v>
          </cell>
        </row>
        <row r="1216">
          <cell r="Q1216">
            <v>214900</v>
          </cell>
          <cell r="R1216">
            <v>0</v>
          </cell>
          <cell r="S1216">
            <v>0</v>
          </cell>
          <cell r="T1216">
            <v>0</v>
          </cell>
        </row>
        <row r="1217">
          <cell r="Q1217">
            <v>215000</v>
          </cell>
          <cell r="R1217">
            <v>0</v>
          </cell>
          <cell r="S1217">
            <v>0</v>
          </cell>
          <cell r="T1217">
            <v>0</v>
          </cell>
        </row>
        <row r="1218">
          <cell r="Q1218">
            <v>215100</v>
          </cell>
          <cell r="R1218">
            <v>0</v>
          </cell>
          <cell r="S1218">
            <v>0</v>
          </cell>
          <cell r="T1218">
            <v>0</v>
          </cell>
        </row>
        <row r="1219">
          <cell r="Q1219">
            <v>215200</v>
          </cell>
          <cell r="R1219">
            <v>0</v>
          </cell>
          <cell r="S1219">
            <v>0</v>
          </cell>
          <cell r="T1219">
            <v>0</v>
          </cell>
        </row>
        <row r="1220">
          <cell r="Q1220">
            <v>215300</v>
          </cell>
          <cell r="R1220">
            <v>0</v>
          </cell>
          <cell r="S1220">
            <v>0</v>
          </cell>
          <cell r="T1220">
            <v>0</v>
          </cell>
        </row>
        <row r="1221">
          <cell r="Q1221">
            <v>215400</v>
          </cell>
          <cell r="R1221">
            <v>0</v>
          </cell>
          <cell r="S1221">
            <v>0</v>
          </cell>
          <cell r="T1221">
            <v>0</v>
          </cell>
        </row>
        <row r="1222">
          <cell r="Q1222">
            <v>215500</v>
          </cell>
          <cell r="R1222">
            <v>0</v>
          </cell>
          <cell r="S1222">
            <v>0</v>
          </cell>
          <cell r="T1222">
            <v>0</v>
          </cell>
        </row>
        <row r="1223">
          <cell r="Q1223">
            <v>215600</v>
          </cell>
          <cell r="R1223">
            <v>0</v>
          </cell>
          <cell r="S1223">
            <v>0</v>
          </cell>
          <cell r="T1223">
            <v>0</v>
          </cell>
        </row>
        <row r="1224">
          <cell r="Q1224">
            <v>215605</v>
          </cell>
          <cell r="R1224">
            <v>0</v>
          </cell>
          <cell r="S1224">
            <v>0</v>
          </cell>
          <cell r="T1224">
            <v>0</v>
          </cell>
        </row>
        <row r="1225">
          <cell r="Q1225">
            <v>215610</v>
          </cell>
          <cell r="R1225">
            <v>0</v>
          </cell>
          <cell r="S1225">
            <v>0</v>
          </cell>
          <cell r="T1225">
            <v>0</v>
          </cell>
        </row>
        <row r="1226">
          <cell r="Q1226">
            <v>215700</v>
          </cell>
          <cell r="R1226">
            <v>0</v>
          </cell>
          <cell r="S1226">
            <v>0</v>
          </cell>
          <cell r="T1226">
            <v>0</v>
          </cell>
        </row>
        <row r="1227">
          <cell r="Q1227">
            <v>220000</v>
          </cell>
          <cell r="R1227">
            <v>57348109398</v>
          </cell>
          <cell r="S1227">
            <v>22550950017</v>
          </cell>
          <cell r="T1227">
            <v>57348109398</v>
          </cell>
        </row>
        <row r="1228">
          <cell r="Q1228">
            <v>220500</v>
          </cell>
          <cell r="R1228">
            <v>57348109398</v>
          </cell>
          <cell r="S1228">
            <v>22550950017</v>
          </cell>
          <cell r="T1228">
            <v>57348109398</v>
          </cell>
        </row>
        <row r="1229">
          <cell r="Q1229">
            <v>220505</v>
          </cell>
          <cell r="R1229">
            <v>57363170483</v>
          </cell>
          <cell r="S1229">
            <v>22550950017</v>
          </cell>
          <cell r="T1229">
            <v>57363170483</v>
          </cell>
        </row>
        <row r="1230">
          <cell r="Q1230">
            <v>220510</v>
          </cell>
          <cell r="R1230">
            <v>0</v>
          </cell>
          <cell r="S1230">
            <v>0</v>
          </cell>
          <cell r="T1230">
            <v>0</v>
          </cell>
        </row>
        <row r="1231">
          <cell r="Q1231">
            <v>220515</v>
          </cell>
          <cell r="R1231">
            <v>0</v>
          </cell>
          <cell r="S1231">
            <v>0</v>
          </cell>
          <cell r="T1231">
            <v>0</v>
          </cell>
        </row>
        <row r="1232">
          <cell r="Q1232">
            <v>220520</v>
          </cell>
          <cell r="R1232">
            <v>0</v>
          </cell>
          <cell r="S1232">
            <v>0</v>
          </cell>
          <cell r="T1232">
            <v>0</v>
          </cell>
        </row>
        <row r="1233">
          <cell r="Q1233">
            <v>220595</v>
          </cell>
          <cell r="R1233">
            <v>-15061085</v>
          </cell>
          <cell r="S1233">
            <v>0</v>
          </cell>
          <cell r="T1233">
            <v>-15061085</v>
          </cell>
        </row>
        <row r="1234">
          <cell r="Q1234">
            <v>221000</v>
          </cell>
          <cell r="R1234">
            <v>0</v>
          </cell>
          <cell r="S1234">
            <v>0</v>
          </cell>
          <cell r="T1234">
            <v>0</v>
          </cell>
        </row>
        <row r="1235">
          <cell r="Q1235">
            <v>221005</v>
          </cell>
          <cell r="R1235">
            <v>0</v>
          </cell>
          <cell r="S1235">
            <v>0</v>
          </cell>
          <cell r="T1235">
            <v>0</v>
          </cell>
        </row>
        <row r="1236">
          <cell r="Q1236">
            <v>221010</v>
          </cell>
          <cell r="R1236">
            <v>0</v>
          </cell>
          <cell r="S1236">
            <v>0</v>
          </cell>
          <cell r="T1236">
            <v>0</v>
          </cell>
        </row>
        <row r="1237">
          <cell r="Q1237">
            <v>221015</v>
          </cell>
          <cell r="R1237">
            <v>0</v>
          </cell>
          <cell r="S1237">
            <v>0</v>
          </cell>
          <cell r="T1237">
            <v>0</v>
          </cell>
        </row>
        <row r="1238">
          <cell r="Q1238">
            <v>221020</v>
          </cell>
          <cell r="R1238">
            <v>0</v>
          </cell>
          <cell r="S1238">
            <v>0</v>
          </cell>
          <cell r="T1238">
            <v>0</v>
          </cell>
        </row>
        <row r="1239">
          <cell r="Q1239">
            <v>221095</v>
          </cell>
          <cell r="R1239">
            <v>0</v>
          </cell>
          <cell r="S1239">
            <v>0</v>
          </cell>
          <cell r="T1239">
            <v>0</v>
          </cell>
        </row>
        <row r="1240">
          <cell r="Q1240">
            <v>221500</v>
          </cell>
          <cell r="R1240">
            <v>0</v>
          </cell>
          <cell r="S1240">
            <v>0</v>
          </cell>
          <cell r="T1240">
            <v>0</v>
          </cell>
        </row>
        <row r="1241">
          <cell r="Q1241">
            <v>221505</v>
          </cell>
          <cell r="R1241">
            <v>0</v>
          </cell>
          <cell r="S1241">
            <v>0</v>
          </cell>
          <cell r="T1241">
            <v>0</v>
          </cell>
        </row>
        <row r="1242">
          <cell r="Q1242">
            <v>221510</v>
          </cell>
          <cell r="R1242">
            <v>0</v>
          </cell>
          <cell r="S1242">
            <v>0</v>
          </cell>
          <cell r="T1242">
            <v>0</v>
          </cell>
        </row>
        <row r="1243">
          <cell r="Q1243">
            <v>221595</v>
          </cell>
          <cell r="R1243">
            <v>0</v>
          </cell>
          <cell r="S1243">
            <v>0</v>
          </cell>
          <cell r="T1243">
            <v>0</v>
          </cell>
        </row>
        <row r="1244">
          <cell r="Q1244">
            <v>222000</v>
          </cell>
          <cell r="R1244">
            <v>0</v>
          </cell>
          <cell r="S1244">
            <v>0</v>
          </cell>
          <cell r="T1244">
            <v>0</v>
          </cell>
        </row>
        <row r="1245">
          <cell r="Q1245">
            <v>222005</v>
          </cell>
          <cell r="R1245">
            <v>0</v>
          </cell>
          <cell r="S1245">
            <v>0</v>
          </cell>
          <cell r="T1245">
            <v>0</v>
          </cell>
        </row>
        <row r="1246">
          <cell r="Q1246">
            <v>222010</v>
          </cell>
          <cell r="R1246">
            <v>0</v>
          </cell>
          <cell r="S1246">
            <v>0</v>
          </cell>
          <cell r="T1246">
            <v>0</v>
          </cell>
        </row>
        <row r="1247">
          <cell r="Q1247">
            <v>222015</v>
          </cell>
          <cell r="R1247">
            <v>0</v>
          </cell>
          <cell r="S1247">
            <v>0</v>
          </cell>
          <cell r="T1247">
            <v>0</v>
          </cell>
        </row>
        <row r="1248">
          <cell r="Q1248">
            <v>222020</v>
          </cell>
          <cell r="R1248">
            <v>0</v>
          </cell>
          <cell r="S1248">
            <v>0</v>
          </cell>
          <cell r="T1248">
            <v>0</v>
          </cell>
        </row>
        <row r="1249">
          <cell r="Q1249">
            <v>222025</v>
          </cell>
          <cell r="R1249">
            <v>0</v>
          </cell>
          <cell r="S1249">
            <v>0</v>
          </cell>
          <cell r="T1249">
            <v>0</v>
          </cell>
        </row>
        <row r="1250">
          <cell r="Q1250">
            <v>222030</v>
          </cell>
          <cell r="R1250">
            <v>0</v>
          </cell>
          <cell r="S1250">
            <v>0</v>
          </cell>
          <cell r="T1250">
            <v>0</v>
          </cell>
        </row>
        <row r="1251">
          <cell r="Q1251">
            <v>222035</v>
          </cell>
          <cell r="R1251">
            <v>0</v>
          </cell>
          <cell r="S1251">
            <v>0</v>
          </cell>
          <cell r="T1251">
            <v>0</v>
          </cell>
        </row>
        <row r="1252">
          <cell r="Q1252">
            <v>222040</v>
          </cell>
          <cell r="R1252">
            <v>0</v>
          </cell>
          <cell r="S1252">
            <v>0</v>
          </cell>
          <cell r="T1252">
            <v>0</v>
          </cell>
        </row>
        <row r="1253">
          <cell r="Q1253">
            <v>222045</v>
          </cell>
          <cell r="R1253">
            <v>0</v>
          </cell>
          <cell r="S1253">
            <v>0</v>
          </cell>
          <cell r="T1253">
            <v>0</v>
          </cell>
        </row>
        <row r="1254">
          <cell r="Q1254">
            <v>222050</v>
          </cell>
          <cell r="R1254">
            <v>0</v>
          </cell>
          <cell r="S1254">
            <v>0</v>
          </cell>
          <cell r="T1254">
            <v>0</v>
          </cell>
        </row>
        <row r="1255">
          <cell r="Q1255">
            <v>222500</v>
          </cell>
          <cell r="R1255">
            <v>0</v>
          </cell>
          <cell r="S1255">
            <v>0</v>
          </cell>
          <cell r="T1255">
            <v>0</v>
          </cell>
        </row>
        <row r="1256">
          <cell r="Q1256">
            <v>222505</v>
          </cell>
          <cell r="R1256">
            <v>0</v>
          </cell>
          <cell r="S1256">
            <v>0</v>
          </cell>
          <cell r="T1256">
            <v>0</v>
          </cell>
        </row>
        <row r="1257">
          <cell r="Q1257">
            <v>222510</v>
          </cell>
          <cell r="R1257">
            <v>0</v>
          </cell>
          <cell r="S1257">
            <v>0</v>
          </cell>
          <cell r="T1257">
            <v>0</v>
          </cell>
        </row>
        <row r="1258">
          <cell r="Q1258">
            <v>222515</v>
          </cell>
          <cell r="R1258">
            <v>0</v>
          </cell>
          <cell r="S1258">
            <v>0</v>
          </cell>
          <cell r="T1258">
            <v>0</v>
          </cell>
        </row>
        <row r="1259">
          <cell r="Q1259">
            <v>222520</v>
          </cell>
          <cell r="R1259">
            <v>0</v>
          </cell>
          <cell r="S1259">
            <v>0</v>
          </cell>
          <cell r="T1259">
            <v>0</v>
          </cell>
        </row>
        <row r="1260">
          <cell r="Q1260">
            <v>222595</v>
          </cell>
          <cell r="R1260">
            <v>0</v>
          </cell>
          <cell r="S1260">
            <v>0</v>
          </cell>
          <cell r="T1260">
            <v>0</v>
          </cell>
        </row>
        <row r="1261">
          <cell r="Q1261">
            <v>223000</v>
          </cell>
          <cell r="R1261">
            <v>0</v>
          </cell>
          <cell r="S1261">
            <v>0</v>
          </cell>
          <cell r="T1261">
            <v>0</v>
          </cell>
        </row>
        <row r="1262">
          <cell r="Q1262">
            <v>223005</v>
          </cell>
          <cell r="R1262">
            <v>0</v>
          </cell>
          <cell r="S1262">
            <v>0</v>
          </cell>
          <cell r="T1262">
            <v>0</v>
          </cell>
        </row>
        <row r="1263">
          <cell r="Q1263">
            <v>223010</v>
          </cell>
          <cell r="R1263">
            <v>0</v>
          </cell>
          <cell r="S1263">
            <v>0</v>
          </cell>
          <cell r="T1263">
            <v>0</v>
          </cell>
        </row>
        <row r="1264">
          <cell r="Q1264">
            <v>223015</v>
          </cell>
          <cell r="R1264">
            <v>0</v>
          </cell>
          <cell r="S1264">
            <v>0</v>
          </cell>
          <cell r="T1264">
            <v>0</v>
          </cell>
        </row>
        <row r="1265">
          <cell r="Q1265">
            <v>223020</v>
          </cell>
          <cell r="R1265">
            <v>0</v>
          </cell>
          <cell r="S1265">
            <v>0</v>
          </cell>
          <cell r="T1265">
            <v>0</v>
          </cell>
        </row>
        <row r="1266">
          <cell r="Q1266">
            <v>223095</v>
          </cell>
          <cell r="R1266">
            <v>0</v>
          </cell>
          <cell r="S1266">
            <v>0</v>
          </cell>
          <cell r="T1266">
            <v>0</v>
          </cell>
        </row>
        <row r="1267">
          <cell r="Q1267">
            <v>223500</v>
          </cell>
          <cell r="R1267">
            <v>0</v>
          </cell>
          <cell r="S1267">
            <v>0</v>
          </cell>
          <cell r="T1267">
            <v>0</v>
          </cell>
        </row>
        <row r="1268">
          <cell r="Q1268">
            <v>223505</v>
          </cell>
          <cell r="R1268">
            <v>0</v>
          </cell>
          <cell r="S1268">
            <v>0</v>
          </cell>
          <cell r="T1268">
            <v>0</v>
          </cell>
        </row>
        <row r="1269">
          <cell r="Q1269">
            <v>223510</v>
          </cell>
          <cell r="R1269">
            <v>0</v>
          </cell>
          <cell r="S1269">
            <v>0</v>
          </cell>
          <cell r="T1269">
            <v>0</v>
          </cell>
        </row>
        <row r="1270">
          <cell r="Q1270">
            <v>223595</v>
          </cell>
          <cell r="R1270">
            <v>0</v>
          </cell>
          <cell r="S1270">
            <v>0</v>
          </cell>
          <cell r="T1270">
            <v>0</v>
          </cell>
        </row>
        <row r="1271">
          <cell r="Q1271">
            <v>224000</v>
          </cell>
          <cell r="R1271">
            <v>0</v>
          </cell>
          <cell r="S1271">
            <v>0</v>
          </cell>
          <cell r="T1271">
            <v>0</v>
          </cell>
        </row>
        <row r="1272">
          <cell r="Q1272">
            <v>224005</v>
          </cell>
          <cell r="R1272">
            <v>0</v>
          </cell>
          <cell r="S1272">
            <v>0</v>
          </cell>
          <cell r="T1272">
            <v>0</v>
          </cell>
        </row>
        <row r="1273">
          <cell r="Q1273">
            <v>224010</v>
          </cell>
          <cell r="R1273">
            <v>0</v>
          </cell>
          <cell r="S1273">
            <v>0</v>
          </cell>
          <cell r="T1273">
            <v>0</v>
          </cell>
        </row>
        <row r="1274">
          <cell r="Q1274">
            <v>224015</v>
          </cell>
          <cell r="R1274">
            <v>0</v>
          </cell>
          <cell r="S1274">
            <v>0</v>
          </cell>
          <cell r="T1274">
            <v>0</v>
          </cell>
        </row>
        <row r="1275">
          <cell r="Q1275">
            <v>224020</v>
          </cell>
          <cell r="R1275">
            <v>0</v>
          </cell>
          <cell r="S1275">
            <v>0</v>
          </cell>
          <cell r="T1275">
            <v>0</v>
          </cell>
        </row>
        <row r="1276">
          <cell r="Q1276">
            <v>224025</v>
          </cell>
          <cell r="R1276">
            <v>0</v>
          </cell>
          <cell r="S1276">
            <v>0</v>
          </cell>
          <cell r="T1276">
            <v>0</v>
          </cell>
        </row>
        <row r="1277">
          <cell r="Q1277">
            <v>224030</v>
          </cell>
          <cell r="R1277">
            <v>0</v>
          </cell>
          <cell r="S1277">
            <v>0</v>
          </cell>
          <cell r="T1277">
            <v>0</v>
          </cell>
        </row>
        <row r="1278">
          <cell r="Q1278">
            <v>224035</v>
          </cell>
          <cell r="R1278">
            <v>0</v>
          </cell>
          <cell r="S1278">
            <v>0</v>
          </cell>
          <cell r="T1278">
            <v>0</v>
          </cell>
        </row>
        <row r="1279">
          <cell r="Q1279">
            <v>224040</v>
          </cell>
          <cell r="R1279">
            <v>0</v>
          </cell>
          <cell r="S1279">
            <v>0</v>
          </cell>
          <cell r="T1279">
            <v>0</v>
          </cell>
        </row>
        <row r="1280">
          <cell r="Q1280">
            <v>224045</v>
          </cell>
          <cell r="R1280">
            <v>0</v>
          </cell>
          <cell r="S1280">
            <v>0</v>
          </cell>
          <cell r="T1280">
            <v>0</v>
          </cell>
        </row>
        <row r="1281">
          <cell r="Q1281">
            <v>224050</v>
          </cell>
          <cell r="R1281">
            <v>0</v>
          </cell>
          <cell r="S1281">
            <v>0</v>
          </cell>
          <cell r="T1281">
            <v>0</v>
          </cell>
        </row>
        <row r="1282">
          <cell r="Q1282">
            <v>224500</v>
          </cell>
          <cell r="R1282">
            <v>0</v>
          </cell>
          <cell r="S1282">
            <v>0</v>
          </cell>
          <cell r="T1282">
            <v>0</v>
          </cell>
        </row>
        <row r="1283">
          <cell r="Q1283">
            <v>224505</v>
          </cell>
          <cell r="R1283">
            <v>0</v>
          </cell>
          <cell r="S1283">
            <v>0</v>
          </cell>
          <cell r="T1283">
            <v>0</v>
          </cell>
        </row>
        <row r="1284">
          <cell r="Q1284">
            <v>224506</v>
          </cell>
          <cell r="R1284">
            <v>0</v>
          </cell>
          <cell r="S1284">
            <v>0</v>
          </cell>
          <cell r="T1284">
            <v>0</v>
          </cell>
        </row>
        <row r="1285">
          <cell r="Q1285">
            <v>224507</v>
          </cell>
          <cell r="R1285">
            <v>0</v>
          </cell>
          <cell r="S1285">
            <v>0</v>
          </cell>
          <cell r="T1285">
            <v>0</v>
          </cell>
        </row>
        <row r="1286">
          <cell r="Q1286">
            <v>224508</v>
          </cell>
          <cell r="R1286">
            <v>0</v>
          </cell>
          <cell r="S1286">
            <v>0</v>
          </cell>
          <cell r="T1286">
            <v>0</v>
          </cell>
        </row>
        <row r="1287">
          <cell r="Q1287">
            <v>224509</v>
          </cell>
          <cell r="R1287">
            <v>0</v>
          </cell>
          <cell r="S1287">
            <v>0</v>
          </cell>
          <cell r="T1287">
            <v>0</v>
          </cell>
        </row>
        <row r="1288">
          <cell r="Q1288">
            <v>224510</v>
          </cell>
          <cell r="R1288">
            <v>0</v>
          </cell>
          <cell r="S1288">
            <v>0</v>
          </cell>
          <cell r="T1288">
            <v>0</v>
          </cell>
        </row>
        <row r="1289">
          <cell r="Q1289">
            <v>224511</v>
          </cell>
          <cell r="R1289">
            <v>0</v>
          </cell>
          <cell r="S1289">
            <v>0</v>
          </cell>
          <cell r="T1289">
            <v>0</v>
          </cell>
        </row>
        <row r="1290">
          <cell r="Q1290">
            <v>224512</v>
          </cell>
          <cell r="R1290">
            <v>0</v>
          </cell>
          <cell r="S1290">
            <v>0</v>
          </cell>
          <cell r="T1290">
            <v>0</v>
          </cell>
        </row>
        <row r="1291">
          <cell r="Q1291">
            <v>224513</v>
          </cell>
          <cell r="R1291">
            <v>0</v>
          </cell>
          <cell r="S1291">
            <v>0</v>
          </cell>
          <cell r="T1291">
            <v>0</v>
          </cell>
        </row>
        <row r="1292">
          <cell r="Q1292">
            <v>224514</v>
          </cell>
          <cell r="R1292">
            <v>0</v>
          </cell>
          <cell r="S1292">
            <v>0</v>
          </cell>
          <cell r="T1292">
            <v>0</v>
          </cell>
        </row>
        <row r="1293">
          <cell r="Q1293">
            <v>224515</v>
          </cell>
          <cell r="R1293">
            <v>0</v>
          </cell>
          <cell r="S1293">
            <v>0</v>
          </cell>
          <cell r="T1293">
            <v>0</v>
          </cell>
        </row>
        <row r="1294">
          <cell r="Q1294">
            <v>224516</v>
          </cell>
          <cell r="R1294">
            <v>0</v>
          </cell>
          <cell r="S1294">
            <v>0</v>
          </cell>
          <cell r="T1294">
            <v>0</v>
          </cell>
        </row>
        <row r="1295">
          <cell r="Q1295">
            <v>224517</v>
          </cell>
          <cell r="R1295">
            <v>0</v>
          </cell>
          <cell r="S1295">
            <v>0</v>
          </cell>
          <cell r="T1295">
            <v>0</v>
          </cell>
        </row>
        <row r="1296">
          <cell r="Q1296">
            <v>224518</v>
          </cell>
          <cell r="R1296">
            <v>0</v>
          </cell>
          <cell r="S1296">
            <v>0</v>
          </cell>
          <cell r="T1296">
            <v>0</v>
          </cell>
        </row>
        <row r="1297">
          <cell r="Q1297">
            <v>224519</v>
          </cell>
          <cell r="R1297">
            <v>0</v>
          </cell>
          <cell r="S1297">
            <v>0</v>
          </cell>
          <cell r="T1297">
            <v>0</v>
          </cell>
        </row>
        <row r="1298">
          <cell r="Q1298">
            <v>224520</v>
          </cell>
          <cell r="R1298">
            <v>0</v>
          </cell>
          <cell r="S1298">
            <v>0</v>
          </cell>
          <cell r="T1298">
            <v>0</v>
          </cell>
        </row>
        <row r="1299">
          <cell r="Q1299">
            <v>224521</v>
          </cell>
          <cell r="R1299">
            <v>0</v>
          </cell>
          <cell r="S1299">
            <v>0</v>
          </cell>
          <cell r="T1299">
            <v>0</v>
          </cell>
        </row>
        <row r="1300">
          <cell r="Q1300">
            <v>224522</v>
          </cell>
          <cell r="R1300">
            <v>0</v>
          </cell>
          <cell r="S1300">
            <v>0</v>
          </cell>
          <cell r="T1300">
            <v>0</v>
          </cell>
        </row>
        <row r="1301">
          <cell r="Q1301">
            <v>224523</v>
          </cell>
          <cell r="R1301">
            <v>0</v>
          </cell>
          <cell r="S1301">
            <v>0</v>
          </cell>
          <cell r="T1301">
            <v>0</v>
          </cell>
        </row>
        <row r="1302">
          <cell r="Q1302">
            <v>224524</v>
          </cell>
          <cell r="R1302">
            <v>0</v>
          </cell>
          <cell r="S1302">
            <v>0</v>
          </cell>
          <cell r="T1302">
            <v>0</v>
          </cell>
        </row>
        <row r="1303">
          <cell r="Q1303">
            <v>224525</v>
          </cell>
          <cell r="R1303">
            <v>0</v>
          </cell>
          <cell r="S1303">
            <v>0</v>
          </cell>
          <cell r="T1303">
            <v>0</v>
          </cell>
        </row>
        <row r="1304">
          <cell r="Q1304">
            <v>224526</v>
          </cell>
          <cell r="R1304">
            <v>0</v>
          </cell>
          <cell r="S1304">
            <v>0</v>
          </cell>
          <cell r="T1304">
            <v>0</v>
          </cell>
        </row>
        <row r="1305">
          <cell r="Q1305">
            <v>224527</v>
          </cell>
          <cell r="R1305">
            <v>0</v>
          </cell>
          <cell r="S1305">
            <v>0</v>
          </cell>
          <cell r="T1305">
            <v>0</v>
          </cell>
        </row>
        <row r="1306">
          <cell r="Q1306">
            <v>225000</v>
          </cell>
          <cell r="R1306">
            <v>0</v>
          </cell>
          <cell r="S1306">
            <v>0</v>
          </cell>
          <cell r="T1306">
            <v>0</v>
          </cell>
        </row>
        <row r="1307">
          <cell r="Q1307">
            <v>225005</v>
          </cell>
          <cell r="R1307">
            <v>0</v>
          </cell>
          <cell r="S1307">
            <v>0</v>
          </cell>
          <cell r="T1307">
            <v>0</v>
          </cell>
        </row>
        <row r="1308">
          <cell r="Q1308">
            <v>225010</v>
          </cell>
          <cell r="R1308">
            <v>0</v>
          </cell>
          <cell r="S1308">
            <v>0</v>
          </cell>
          <cell r="T1308">
            <v>0</v>
          </cell>
        </row>
        <row r="1309">
          <cell r="Q1309">
            <v>225015</v>
          </cell>
          <cell r="R1309">
            <v>0</v>
          </cell>
          <cell r="S1309">
            <v>0</v>
          </cell>
          <cell r="T1309">
            <v>0</v>
          </cell>
        </row>
        <row r="1310">
          <cell r="Q1310">
            <v>225020</v>
          </cell>
          <cell r="R1310">
            <v>0</v>
          </cell>
          <cell r="S1310">
            <v>0</v>
          </cell>
          <cell r="T1310">
            <v>0</v>
          </cell>
        </row>
        <row r="1311">
          <cell r="Q1311">
            <v>225025</v>
          </cell>
          <cell r="R1311">
            <v>0</v>
          </cell>
          <cell r="S1311">
            <v>0</v>
          </cell>
          <cell r="T1311">
            <v>0</v>
          </cell>
        </row>
        <row r="1312">
          <cell r="Q1312">
            <v>225030</v>
          </cell>
          <cell r="R1312">
            <v>0</v>
          </cell>
          <cell r="S1312">
            <v>0</v>
          </cell>
          <cell r="T1312">
            <v>0</v>
          </cell>
        </row>
        <row r="1313">
          <cell r="Q1313">
            <v>225035</v>
          </cell>
          <cell r="R1313">
            <v>0</v>
          </cell>
          <cell r="S1313">
            <v>0</v>
          </cell>
          <cell r="T1313">
            <v>0</v>
          </cell>
        </row>
        <row r="1314">
          <cell r="Q1314">
            <v>225040</v>
          </cell>
          <cell r="R1314">
            <v>0</v>
          </cell>
          <cell r="S1314">
            <v>0</v>
          </cell>
          <cell r="T1314">
            <v>0</v>
          </cell>
        </row>
        <row r="1315">
          <cell r="Q1315">
            <v>225045</v>
          </cell>
          <cell r="R1315">
            <v>0</v>
          </cell>
          <cell r="S1315">
            <v>0</v>
          </cell>
          <cell r="T1315">
            <v>0</v>
          </cell>
        </row>
        <row r="1316">
          <cell r="Q1316">
            <v>225095</v>
          </cell>
          <cell r="R1316">
            <v>0</v>
          </cell>
          <cell r="S1316">
            <v>0</v>
          </cell>
          <cell r="T1316">
            <v>0</v>
          </cell>
        </row>
        <row r="1317">
          <cell r="Q1317">
            <v>230000</v>
          </cell>
          <cell r="R1317">
            <v>0</v>
          </cell>
          <cell r="S1317">
            <v>0</v>
          </cell>
          <cell r="T1317">
            <v>0</v>
          </cell>
        </row>
        <row r="1318">
          <cell r="Q1318">
            <v>231000</v>
          </cell>
          <cell r="R1318">
            <v>0</v>
          </cell>
          <cell r="S1318">
            <v>0</v>
          </cell>
          <cell r="T1318">
            <v>0</v>
          </cell>
        </row>
        <row r="1319">
          <cell r="Q1319">
            <v>231005</v>
          </cell>
          <cell r="R1319">
            <v>0</v>
          </cell>
          <cell r="S1319">
            <v>0</v>
          </cell>
          <cell r="T1319">
            <v>0</v>
          </cell>
        </row>
        <row r="1320">
          <cell r="Q1320">
            <v>231010</v>
          </cell>
          <cell r="R1320">
            <v>0</v>
          </cell>
          <cell r="S1320">
            <v>0</v>
          </cell>
          <cell r="T1320">
            <v>0</v>
          </cell>
        </row>
        <row r="1321">
          <cell r="Q1321">
            <v>231015</v>
          </cell>
          <cell r="R1321">
            <v>0</v>
          </cell>
          <cell r="S1321">
            <v>0</v>
          </cell>
          <cell r="T1321">
            <v>0</v>
          </cell>
        </row>
        <row r="1322">
          <cell r="Q1322">
            <v>231020</v>
          </cell>
          <cell r="R1322">
            <v>0</v>
          </cell>
          <cell r="S1322">
            <v>0</v>
          </cell>
          <cell r="T1322">
            <v>0</v>
          </cell>
        </row>
        <row r="1323">
          <cell r="Q1323">
            <v>231025</v>
          </cell>
          <cell r="R1323">
            <v>0</v>
          </cell>
          <cell r="S1323">
            <v>0</v>
          </cell>
          <cell r="T1323">
            <v>0</v>
          </cell>
        </row>
        <row r="1324">
          <cell r="Q1324">
            <v>231030</v>
          </cell>
          <cell r="R1324">
            <v>0</v>
          </cell>
          <cell r="S1324">
            <v>0</v>
          </cell>
          <cell r="T1324">
            <v>0</v>
          </cell>
        </row>
        <row r="1325">
          <cell r="Q1325">
            <v>231035</v>
          </cell>
          <cell r="R1325">
            <v>0</v>
          </cell>
          <cell r="S1325">
            <v>0</v>
          </cell>
          <cell r="T1325">
            <v>0</v>
          </cell>
        </row>
        <row r="1326">
          <cell r="Q1326">
            <v>231040</v>
          </cell>
          <cell r="R1326">
            <v>0</v>
          </cell>
          <cell r="S1326">
            <v>0</v>
          </cell>
          <cell r="T1326">
            <v>0</v>
          </cell>
        </row>
        <row r="1327">
          <cell r="Q1327">
            <v>231045</v>
          </cell>
          <cell r="R1327">
            <v>0</v>
          </cell>
          <cell r="S1327">
            <v>0</v>
          </cell>
          <cell r="T1327">
            <v>0</v>
          </cell>
        </row>
        <row r="1328">
          <cell r="Q1328">
            <v>231050</v>
          </cell>
          <cell r="R1328">
            <v>0</v>
          </cell>
          <cell r="S1328">
            <v>0</v>
          </cell>
          <cell r="T1328">
            <v>0</v>
          </cell>
        </row>
        <row r="1329">
          <cell r="Q1329">
            <v>231055</v>
          </cell>
          <cell r="R1329">
            <v>0</v>
          </cell>
          <cell r="S1329">
            <v>0</v>
          </cell>
          <cell r="T1329">
            <v>0</v>
          </cell>
        </row>
        <row r="1330">
          <cell r="Q1330">
            <v>235700</v>
          </cell>
          <cell r="R1330">
            <v>0</v>
          </cell>
          <cell r="S1330">
            <v>0</v>
          </cell>
          <cell r="T1330">
            <v>0</v>
          </cell>
        </row>
        <row r="1331">
          <cell r="Q1331">
            <v>235705</v>
          </cell>
          <cell r="R1331">
            <v>0</v>
          </cell>
          <cell r="S1331">
            <v>0</v>
          </cell>
          <cell r="T1331">
            <v>0</v>
          </cell>
        </row>
        <row r="1332">
          <cell r="Q1332">
            <v>235710</v>
          </cell>
          <cell r="R1332">
            <v>0</v>
          </cell>
          <cell r="S1332">
            <v>0</v>
          </cell>
          <cell r="T1332">
            <v>0</v>
          </cell>
        </row>
        <row r="1333">
          <cell r="Q1333">
            <v>240000</v>
          </cell>
          <cell r="R1333">
            <v>2039772306608.1399</v>
          </cell>
          <cell r="S1333">
            <v>1952070709359.3401</v>
          </cell>
          <cell r="T1333">
            <v>2039772306608.1399</v>
          </cell>
        </row>
        <row r="1334">
          <cell r="Q1334">
            <v>240500</v>
          </cell>
          <cell r="R1334">
            <v>0</v>
          </cell>
          <cell r="S1334">
            <v>0</v>
          </cell>
          <cell r="T1334">
            <v>0</v>
          </cell>
        </row>
        <row r="1335">
          <cell r="Q1335">
            <v>240505</v>
          </cell>
          <cell r="R1335">
            <v>0</v>
          </cell>
          <cell r="S1335">
            <v>0</v>
          </cell>
          <cell r="T1335">
            <v>0</v>
          </cell>
        </row>
        <row r="1336">
          <cell r="Q1336">
            <v>240510</v>
          </cell>
          <cell r="R1336">
            <v>0</v>
          </cell>
          <cell r="S1336">
            <v>0</v>
          </cell>
          <cell r="T1336">
            <v>0</v>
          </cell>
        </row>
        <row r="1337">
          <cell r="Q1337">
            <v>240515</v>
          </cell>
          <cell r="R1337">
            <v>0</v>
          </cell>
          <cell r="S1337">
            <v>0</v>
          </cell>
          <cell r="T1337">
            <v>0</v>
          </cell>
        </row>
        <row r="1338">
          <cell r="Q1338">
            <v>240520</v>
          </cell>
          <cell r="R1338">
            <v>0</v>
          </cell>
          <cell r="S1338">
            <v>0</v>
          </cell>
          <cell r="T1338">
            <v>0</v>
          </cell>
        </row>
        <row r="1339">
          <cell r="Q1339">
            <v>240525</v>
          </cell>
          <cell r="R1339">
            <v>0</v>
          </cell>
          <cell r="S1339">
            <v>0</v>
          </cell>
          <cell r="T1339">
            <v>0</v>
          </cell>
        </row>
        <row r="1340">
          <cell r="Q1340">
            <v>241000</v>
          </cell>
          <cell r="R1340">
            <v>0</v>
          </cell>
          <cell r="S1340">
            <v>0</v>
          </cell>
          <cell r="T1340">
            <v>0</v>
          </cell>
        </row>
        <row r="1341">
          <cell r="Q1341">
            <v>241005</v>
          </cell>
          <cell r="R1341">
            <v>0</v>
          </cell>
          <cell r="S1341">
            <v>0</v>
          </cell>
          <cell r="T1341">
            <v>0</v>
          </cell>
        </row>
        <row r="1342">
          <cell r="Q1342">
            <v>241010</v>
          </cell>
          <cell r="R1342">
            <v>0</v>
          </cell>
          <cell r="S1342">
            <v>0</v>
          </cell>
          <cell r="T1342">
            <v>0</v>
          </cell>
        </row>
        <row r="1343">
          <cell r="Q1343">
            <v>241500</v>
          </cell>
          <cell r="R1343">
            <v>0</v>
          </cell>
          <cell r="S1343">
            <v>0</v>
          </cell>
          <cell r="T1343">
            <v>0</v>
          </cell>
        </row>
        <row r="1344">
          <cell r="Q1344">
            <v>241505</v>
          </cell>
          <cell r="R1344">
            <v>0</v>
          </cell>
          <cell r="S1344">
            <v>0</v>
          </cell>
          <cell r="T1344">
            <v>0</v>
          </cell>
        </row>
        <row r="1345">
          <cell r="Q1345">
            <v>241595</v>
          </cell>
          <cell r="R1345">
            <v>0</v>
          </cell>
          <cell r="S1345">
            <v>0</v>
          </cell>
          <cell r="T1345">
            <v>0</v>
          </cell>
        </row>
        <row r="1346">
          <cell r="Q1346">
            <v>242000</v>
          </cell>
          <cell r="R1346">
            <v>0</v>
          </cell>
          <cell r="S1346">
            <v>0</v>
          </cell>
          <cell r="T1346">
            <v>0</v>
          </cell>
        </row>
        <row r="1347">
          <cell r="Q1347">
            <v>242500</v>
          </cell>
          <cell r="R1347">
            <v>0</v>
          </cell>
          <cell r="S1347">
            <v>0</v>
          </cell>
          <cell r="T1347">
            <v>0</v>
          </cell>
        </row>
        <row r="1348">
          <cell r="Q1348">
            <v>243000</v>
          </cell>
          <cell r="R1348">
            <v>0</v>
          </cell>
          <cell r="S1348">
            <v>0</v>
          </cell>
          <cell r="T1348">
            <v>0</v>
          </cell>
        </row>
        <row r="1349">
          <cell r="Q1349">
            <v>243005</v>
          </cell>
          <cell r="R1349">
            <v>0</v>
          </cell>
          <cell r="S1349">
            <v>0</v>
          </cell>
          <cell r="T1349">
            <v>0</v>
          </cell>
        </row>
        <row r="1350">
          <cell r="Q1350">
            <v>243500</v>
          </cell>
          <cell r="R1350">
            <v>0</v>
          </cell>
          <cell r="S1350">
            <v>1079927775.6800001</v>
          </cell>
          <cell r="T1350">
            <v>0</v>
          </cell>
        </row>
        <row r="1351">
          <cell r="Q1351">
            <v>243505</v>
          </cell>
          <cell r="R1351">
            <v>0</v>
          </cell>
          <cell r="S1351">
            <v>0</v>
          </cell>
          <cell r="T1351">
            <v>0</v>
          </cell>
        </row>
        <row r="1352">
          <cell r="Q1352">
            <v>243510</v>
          </cell>
          <cell r="R1352">
            <v>0</v>
          </cell>
          <cell r="S1352">
            <v>0</v>
          </cell>
          <cell r="T1352">
            <v>0</v>
          </cell>
        </row>
        <row r="1353">
          <cell r="Q1353">
            <v>243515</v>
          </cell>
          <cell r="R1353">
            <v>0</v>
          </cell>
          <cell r="S1353">
            <v>0</v>
          </cell>
          <cell r="T1353">
            <v>0</v>
          </cell>
        </row>
        <row r="1354">
          <cell r="Q1354">
            <v>243520</v>
          </cell>
          <cell r="R1354">
            <v>0</v>
          </cell>
          <cell r="S1354">
            <v>0</v>
          </cell>
          <cell r="T1354">
            <v>0</v>
          </cell>
        </row>
        <row r="1355">
          <cell r="Q1355">
            <v>243525</v>
          </cell>
          <cell r="R1355">
            <v>0</v>
          </cell>
          <cell r="S1355">
            <v>0</v>
          </cell>
          <cell r="T1355">
            <v>0</v>
          </cell>
        </row>
        <row r="1356">
          <cell r="Q1356">
            <v>243530</v>
          </cell>
          <cell r="R1356">
            <v>0</v>
          </cell>
          <cell r="S1356">
            <v>0</v>
          </cell>
          <cell r="T1356">
            <v>0</v>
          </cell>
        </row>
        <row r="1357">
          <cell r="Q1357">
            <v>243555</v>
          </cell>
          <cell r="R1357">
            <v>0</v>
          </cell>
          <cell r="S1357">
            <v>0</v>
          </cell>
          <cell r="T1357">
            <v>0</v>
          </cell>
        </row>
        <row r="1358">
          <cell r="Q1358">
            <v>243560</v>
          </cell>
          <cell r="R1358">
            <v>0</v>
          </cell>
          <cell r="S1358">
            <v>1079927775.6800001</v>
          </cell>
          <cell r="T1358">
            <v>0</v>
          </cell>
        </row>
        <row r="1359">
          <cell r="Q1359">
            <v>244000</v>
          </cell>
          <cell r="R1359">
            <v>2039772306608.1399</v>
          </cell>
          <cell r="S1359">
            <v>1950990781583.6599</v>
          </cell>
          <cell r="T1359">
            <v>2039772306608.1399</v>
          </cell>
        </row>
        <row r="1360">
          <cell r="Q1360">
            <v>244005</v>
          </cell>
          <cell r="R1360">
            <v>522044375331.5</v>
          </cell>
          <cell r="S1360">
            <v>225587581298.48999</v>
          </cell>
          <cell r="T1360">
            <v>522044375331.5</v>
          </cell>
        </row>
        <row r="1361">
          <cell r="Q1361">
            <v>244010</v>
          </cell>
          <cell r="R1361">
            <v>0</v>
          </cell>
          <cell r="S1361">
            <v>0</v>
          </cell>
          <cell r="T1361">
            <v>0</v>
          </cell>
        </row>
        <row r="1362">
          <cell r="Q1362">
            <v>244015</v>
          </cell>
          <cell r="R1362">
            <v>0</v>
          </cell>
          <cell r="S1362">
            <v>0</v>
          </cell>
          <cell r="T1362">
            <v>0</v>
          </cell>
        </row>
        <row r="1363">
          <cell r="Q1363">
            <v>244020</v>
          </cell>
          <cell r="R1363">
            <v>0</v>
          </cell>
          <cell r="S1363">
            <v>0</v>
          </cell>
          <cell r="T1363">
            <v>0</v>
          </cell>
        </row>
        <row r="1364">
          <cell r="Q1364">
            <v>244025</v>
          </cell>
          <cell r="R1364">
            <v>4708141317.2299995</v>
          </cell>
          <cell r="S1364">
            <v>38235964707.18</v>
          </cell>
          <cell r="T1364">
            <v>4708141317.2299995</v>
          </cell>
        </row>
        <row r="1365">
          <cell r="Q1365">
            <v>244030</v>
          </cell>
          <cell r="R1365">
            <v>0</v>
          </cell>
          <cell r="S1365">
            <v>0</v>
          </cell>
          <cell r="T1365">
            <v>0</v>
          </cell>
        </row>
        <row r="1366">
          <cell r="Q1366">
            <v>244035</v>
          </cell>
          <cell r="R1366">
            <v>0</v>
          </cell>
          <cell r="S1366">
            <v>0</v>
          </cell>
          <cell r="T1366">
            <v>0</v>
          </cell>
        </row>
        <row r="1367">
          <cell r="Q1367">
            <v>244040</v>
          </cell>
          <cell r="R1367">
            <v>104038074659.84</v>
          </cell>
          <cell r="S1367">
            <v>51574913564.790001</v>
          </cell>
          <cell r="T1367">
            <v>104038074659.84</v>
          </cell>
        </row>
        <row r="1368">
          <cell r="Q1368">
            <v>244045</v>
          </cell>
          <cell r="R1368">
            <v>0</v>
          </cell>
          <cell r="S1368">
            <v>0</v>
          </cell>
          <cell r="T1368">
            <v>0</v>
          </cell>
        </row>
        <row r="1369">
          <cell r="Q1369">
            <v>244050</v>
          </cell>
          <cell r="R1369">
            <v>967492276479.5</v>
          </cell>
          <cell r="S1369">
            <v>1213720042651.03</v>
          </cell>
          <cell r="T1369">
            <v>967492276479.5</v>
          </cell>
        </row>
        <row r="1370">
          <cell r="Q1370">
            <v>244055</v>
          </cell>
          <cell r="R1370">
            <v>441489438820.07001</v>
          </cell>
          <cell r="S1370">
            <v>421872279362.16998</v>
          </cell>
          <cell r="T1370">
            <v>441489438820.07001</v>
          </cell>
        </row>
        <row r="1371">
          <cell r="Q1371">
            <v>244095</v>
          </cell>
          <cell r="R1371">
            <v>0</v>
          </cell>
          <cell r="S1371">
            <v>0</v>
          </cell>
          <cell r="T1371">
            <v>0</v>
          </cell>
        </row>
        <row r="1372">
          <cell r="Q1372">
            <v>244500</v>
          </cell>
          <cell r="R1372">
            <v>0</v>
          </cell>
          <cell r="S1372">
            <v>0</v>
          </cell>
          <cell r="T1372">
            <v>0</v>
          </cell>
        </row>
        <row r="1373">
          <cell r="Q1373">
            <v>244505</v>
          </cell>
          <cell r="R1373">
            <v>0</v>
          </cell>
          <cell r="S1373">
            <v>0</v>
          </cell>
          <cell r="T1373">
            <v>0</v>
          </cell>
        </row>
        <row r="1374">
          <cell r="Q1374">
            <v>244595</v>
          </cell>
          <cell r="R1374">
            <v>0</v>
          </cell>
          <cell r="S1374">
            <v>0</v>
          </cell>
          <cell r="T1374">
            <v>0</v>
          </cell>
        </row>
        <row r="1375">
          <cell r="Q1375">
            <v>245000</v>
          </cell>
          <cell r="R1375">
            <v>0</v>
          </cell>
          <cell r="S1375">
            <v>0</v>
          </cell>
          <cell r="T1375">
            <v>0</v>
          </cell>
        </row>
        <row r="1376">
          <cell r="Q1376">
            <v>245005</v>
          </cell>
          <cell r="R1376">
            <v>0</v>
          </cell>
          <cell r="S1376">
            <v>0</v>
          </cell>
          <cell r="T1376">
            <v>0</v>
          </cell>
        </row>
        <row r="1377">
          <cell r="Q1377">
            <v>245010</v>
          </cell>
          <cell r="R1377">
            <v>0</v>
          </cell>
          <cell r="S1377">
            <v>0</v>
          </cell>
          <cell r="T1377">
            <v>0</v>
          </cell>
        </row>
        <row r="1378">
          <cell r="Q1378">
            <v>245015</v>
          </cell>
          <cell r="R1378">
            <v>0</v>
          </cell>
          <cell r="S1378">
            <v>0</v>
          </cell>
          <cell r="T1378">
            <v>0</v>
          </cell>
        </row>
        <row r="1379">
          <cell r="Q1379">
            <v>245020</v>
          </cell>
          <cell r="R1379">
            <v>0</v>
          </cell>
          <cell r="S1379">
            <v>0</v>
          </cell>
          <cell r="T1379">
            <v>0</v>
          </cell>
        </row>
        <row r="1380">
          <cell r="Q1380">
            <v>245025</v>
          </cell>
          <cell r="R1380">
            <v>0</v>
          </cell>
          <cell r="S1380">
            <v>0</v>
          </cell>
          <cell r="T1380">
            <v>0</v>
          </cell>
        </row>
        <row r="1381">
          <cell r="Q1381">
            <v>245030</v>
          </cell>
          <cell r="R1381">
            <v>0</v>
          </cell>
          <cell r="S1381">
            <v>0</v>
          </cell>
          <cell r="T1381">
            <v>0</v>
          </cell>
        </row>
        <row r="1382">
          <cell r="Q1382">
            <v>245035</v>
          </cell>
          <cell r="R1382">
            <v>0</v>
          </cell>
          <cell r="S1382">
            <v>0</v>
          </cell>
          <cell r="T1382">
            <v>0</v>
          </cell>
        </row>
        <row r="1383">
          <cell r="Q1383">
            <v>245095</v>
          </cell>
          <cell r="R1383">
            <v>0</v>
          </cell>
          <cell r="S1383">
            <v>0</v>
          </cell>
          <cell r="T1383">
            <v>0</v>
          </cell>
        </row>
        <row r="1384">
          <cell r="Q1384">
            <v>245500</v>
          </cell>
          <cell r="R1384">
            <v>0</v>
          </cell>
          <cell r="S1384">
            <v>0</v>
          </cell>
          <cell r="T1384">
            <v>0</v>
          </cell>
        </row>
        <row r="1385">
          <cell r="Q1385">
            <v>245505</v>
          </cell>
          <cell r="R1385">
            <v>0</v>
          </cell>
          <cell r="S1385">
            <v>0</v>
          </cell>
          <cell r="T1385">
            <v>0</v>
          </cell>
        </row>
        <row r="1386">
          <cell r="Q1386">
            <v>245510</v>
          </cell>
          <cell r="R1386">
            <v>0</v>
          </cell>
          <cell r="S1386">
            <v>0</v>
          </cell>
          <cell r="T1386">
            <v>0</v>
          </cell>
        </row>
        <row r="1387">
          <cell r="Q1387">
            <v>245515</v>
          </cell>
          <cell r="R1387">
            <v>0</v>
          </cell>
          <cell r="S1387">
            <v>0</v>
          </cell>
          <cell r="T1387">
            <v>0</v>
          </cell>
        </row>
        <row r="1388">
          <cell r="Q1388">
            <v>245520</v>
          </cell>
          <cell r="R1388">
            <v>0</v>
          </cell>
          <cell r="S1388">
            <v>0</v>
          </cell>
          <cell r="T1388">
            <v>0</v>
          </cell>
        </row>
        <row r="1389">
          <cell r="Q1389">
            <v>245525</v>
          </cell>
          <cell r="R1389">
            <v>0</v>
          </cell>
          <cell r="S1389">
            <v>0</v>
          </cell>
          <cell r="T1389">
            <v>0</v>
          </cell>
        </row>
        <row r="1390">
          <cell r="Q1390">
            <v>245595</v>
          </cell>
          <cell r="R1390">
            <v>0</v>
          </cell>
          <cell r="S1390">
            <v>0</v>
          </cell>
          <cell r="T1390">
            <v>0</v>
          </cell>
        </row>
        <row r="1391">
          <cell r="Q1391">
            <v>249000</v>
          </cell>
          <cell r="R1391">
            <v>0</v>
          </cell>
          <cell r="S1391">
            <v>0</v>
          </cell>
          <cell r="T1391">
            <v>0</v>
          </cell>
        </row>
        <row r="1392">
          <cell r="Q1392">
            <v>249005</v>
          </cell>
          <cell r="R1392">
            <v>0</v>
          </cell>
          <cell r="S1392">
            <v>0</v>
          </cell>
          <cell r="T1392">
            <v>0</v>
          </cell>
        </row>
        <row r="1393">
          <cell r="Q1393">
            <v>249010</v>
          </cell>
          <cell r="R1393">
            <v>0</v>
          </cell>
          <cell r="S1393">
            <v>0</v>
          </cell>
          <cell r="T1393">
            <v>0</v>
          </cell>
        </row>
        <row r="1394">
          <cell r="Q1394">
            <v>250000</v>
          </cell>
          <cell r="R1394">
            <v>37243196521.230003</v>
          </cell>
          <cell r="S1394">
            <v>58564963399.279999</v>
          </cell>
          <cell r="T1394">
            <v>37243196521.230003</v>
          </cell>
        </row>
        <row r="1395">
          <cell r="Q1395">
            <v>250100</v>
          </cell>
          <cell r="R1395">
            <v>888512962.22000003</v>
          </cell>
          <cell r="S1395">
            <v>60000000</v>
          </cell>
          <cell r="T1395">
            <v>888512962.22000003</v>
          </cell>
        </row>
        <row r="1396">
          <cell r="Q1396">
            <v>250105</v>
          </cell>
          <cell r="R1396">
            <v>202844989</v>
          </cell>
          <cell r="S1396">
            <v>0</v>
          </cell>
          <cell r="T1396">
            <v>202844989</v>
          </cell>
        </row>
        <row r="1397">
          <cell r="Q1397">
            <v>250110</v>
          </cell>
          <cell r="R1397">
            <v>685667973.22000003</v>
          </cell>
          <cell r="S1397">
            <v>60000000</v>
          </cell>
          <cell r="T1397">
            <v>685667973.22000003</v>
          </cell>
        </row>
        <row r="1398">
          <cell r="Q1398">
            <v>250115</v>
          </cell>
          <cell r="R1398">
            <v>0</v>
          </cell>
          <cell r="S1398">
            <v>0</v>
          </cell>
          <cell r="T1398">
            <v>0</v>
          </cell>
        </row>
        <row r="1399">
          <cell r="Q1399">
            <v>250195</v>
          </cell>
          <cell r="R1399">
            <v>0</v>
          </cell>
          <cell r="S1399">
            <v>0</v>
          </cell>
          <cell r="T1399">
            <v>0</v>
          </cell>
        </row>
        <row r="1400">
          <cell r="Q1400">
            <v>250200</v>
          </cell>
          <cell r="R1400">
            <v>69567191</v>
          </cell>
          <cell r="S1400">
            <v>48354000</v>
          </cell>
          <cell r="T1400">
            <v>69567191</v>
          </cell>
        </row>
        <row r="1401">
          <cell r="Q1401">
            <v>250205</v>
          </cell>
          <cell r="R1401">
            <v>69567191</v>
          </cell>
          <cell r="S1401">
            <v>48354000</v>
          </cell>
          <cell r="T1401">
            <v>69567191</v>
          </cell>
        </row>
        <row r="1402">
          <cell r="Q1402">
            <v>250210</v>
          </cell>
          <cell r="R1402">
            <v>0</v>
          </cell>
          <cell r="S1402">
            <v>0</v>
          </cell>
          <cell r="T1402">
            <v>0</v>
          </cell>
        </row>
        <row r="1403">
          <cell r="Q1403">
            <v>250215</v>
          </cell>
          <cell r="R1403">
            <v>0</v>
          </cell>
          <cell r="S1403">
            <v>0</v>
          </cell>
          <cell r="T1403">
            <v>0</v>
          </cell>
        </row>
        <row r="1404">
          <cell r="Q1404">
            <v>250220</v>
          </cell>
          <cell r="R1404">
            <v>0</v>
          </cell>
          <cell r="S1404">
            <v>0</v>
          </cell>
          <cell r="T1404">
            <v>0</v>
          </cell>
        </row>
        <row r="1405">
          <cell r="Q1405">
            <v>250225</v>
          </cell>
          <cell r="R1405">
            <v>0</v>
          </cell>
          <cell r="S1405">
            <v>0</v>
          </cell>
          <cell r="T1405">
            <v>0</v>
          </cell>
        </row>
        <row r="1406">
          <cell r="Q1406">
            <v>250230</v>
          </cell>
          <cell r="R1406">
            <v>0</v>
          </cell>
          <cell r="S1406">
            <v>0</v>
          </cell>
          <cell r="T1406">
            <v>0</v>
          </cell>
        </row>
        <row r="1407">
          <cell r="Q1407">
            <v>250295</v>
          </cell>
          <cell r="R1407">
            <v>0</v>
          </cell>
          <cell r="S1407">
            <v>0</v>
          </cell>
          <cell r="T1407">
            <v>0</v>
          </cell>
        </row>
        <row r="1408">
          <cell r="Q1408">
            <v>250300</v>
          </cell>
          <cell r="R1408">
            <v>1046823374.3200001</v>
          </cell>
          <cell r="S1408">
            <v>1175824024.22</v>
          </cell>
          <cell r="T1408">
            <v>1046823374.3200001</v>
          </cell>
        </row>
        <row r="1409">
          <cell r="Q1409">
            <v>250305</v>
          </cell>
          <cell r="R1409">
            <v>0</v>
          </cell>
          <cell r="S1409">
            <v>0</v>
          </cell>
          <cell r="T1409">
            <v>0</v>
          </cell>
        </row>
        <row r="1410">
          <cell r="Q1410">
            <v>250310</v>
          </cell>
          <cell r="R1410">
            <v>862970000</v>
          </cell>
          <cell r="S1410">
            <v>1102517000</v>
          </cell>
          <cell r="T1410">
            <v>862970000</v>
          </cell>
        </row>
        <row r="1411">
          <cell r="Q1411">
            <v>250315</v>
          </cell>
          <cell r="R1411">
            <v>0</v>
          </cell>
          <cell r="S1411">
            <v>0</v>
          </cell>
          <cell r="T1411">
            <v>0</v>
          </cell>
        </row>
        <row r="1412">
          <cell r="Q1412">
            <v>250320</v>
          </cell>
          <cell r="R1412">
            <v>0</v>
          </cell>
          <cell r="S1412">
            <v>0</v>
          </cell>
          <cell r="T1412">
            <v>0</v>
          </cell>
        </row>
        <row r="1413">
          <cell r="Q1413">
            <v>250325</v>
          </cell>
          <cell r="R1413">
            <v>0</v>
          </cell>
          <cell r="S1413">
            <v>0</v>
          </cell>
          <cell r="T1413">
            <v>0</v>
          </cell>
        </row>
        <row r="1414">
          <cell r="Q1414">
            <v>250330</v>
          </cell>
          <cell r="R1414">
            <v>0</v>
          </cell>
          <cell r="S1414">
            <v>0</v>
          </cell>
          <cell r="T1414">
            <v>0</v>
          </cell>
        </row>
        <row r="1415">
          <cell r="Q1415">
            <v>250335</v>
          </cell>
          <cell r="R1415">
            <v>0</v>
          </cell>
          <cell r="S1415">
            <v>0</v>
          </cell>
          <cell r="T1415">
            <v>0</v>
          </cell>
        </row>
        <row r="1416">
          <cell r="Q1416">
            <v>250340</v>
          </cell>
          <cell r="R1416">
            <v>183853374.31999999</v>
          </cell>
          <cell r="S1416">
            <v>73307024.219999999</v>
          </cell>
          <cell r="T1416">
            <v>183853374.31999999</v>
          </cell>
        </row>
        <row r="1417">
          <cell r="Q1417">
            <v>250345</v>
          </cell>
          <cell r="R1417">
            <v>0</v>
          </cell>
          <cell r="S1417">
            <v>0</v>
          </cell>
          <cell r="T1417">
            <v>0</v>
          </cell>
        </row>
        <row r="1418">
          <cell r="Q1418">
            <v>250400</v>
          </cell>
          <cell r="R1418">
            <v>174318385.75</v>
          </cell>
          <cell r="S1418">
            <v>2267898062.3499999</v>
          </cell>
          <cell r="T1418">
            <v>174318385.75</v>
          </cell>
        </row>
        <row r="1419">
          <cell r="Q1419">
            <v>250405</v>
          </cell>
          <cell r="R1419">
            <v>174318385.75</v>
          </cell>
          <cell r="S1419">
            <v>2267898062.3499999</v>
          </cell>
          <cell r="T1419">
            <v>174318385.75</v>
          </cell>
        </row>
        <row r="1420">
          <cell r="Q1420">
            <v>250410</v>
          </cell>
          <cell r="R1420">
            <v>0</v>
          </cell>
          <cell r="S1420">
            <v>0</v>
          </cell>
          <cell r="T1420">
            <v>0</v>
          </cell>
        </row>
        <row r="1421">
          <cell r="Q1421">
            <v>250415</v>
          </cell>
          <cell r="R1421">
            <v>0</v>
          </cell>
          <cell r="S1421">
            <v>0</v>
          </cell>
          <cell r="T1421">
            <v>0</v>
          </cell>
        </row>
        <row r="1422">
          <cell r="Q1422">
            <v>250500</v>
          </cell>
          <cell r="R1422">
            <v>39353578</v>
          </cell>
          <cell r="S1422">
            <v>0</v>
          </cell>
          <cell r="T1422">
            <v>39353578</v>
          </cell>
        </row>
        <row r="1423">
          <cell r="Q1423">
            <v>250600</v>
          </cell>
          <cell r="R1423">
            <v>5796.88</v>
          </cell>
          <cell r="S1423">
            <v>4333</v>
          </cell>
          <cell r="T1423">
            <v>5796.88</v>
          </cell>
        </row>
        <row r="1424">
          <cell r="Q1424">
            <v>250605</v>
          </cell>
          <cell r="R1424">
            <v>0</v>
          </cell>
          <cell r="S1424">
            <v>0</v>
          </cell>
          <cell r="T1424">
            <v>0</v>
          </cell>
        </row>
        <row r="1425">
          <cell r="Q1425">
            <v>250610</v>
          </cell>
          <cell r="R1425">
            <v>0</v>
          </cell>
          <cell r="S1425">
            <v>0</v>
          </cell>
          <cell r="T1425">
            <v>0</v>
          </cell>
        </row>
        <row r="1426">
          <cell r="Q1426">
            <v>250615</v>
          </cell>
          <cell r="R1426">
            <v>0</v>
          </cell>
          <cell r="S1426">
            <v>0</v>
          </cell>
          <cell r="T1426">
            <v>0</v>
          </cell>
        </row>
        <row r="1427">
          <cell r="Q1427">
            <v>250620</v>
          </cell>
          <cell r="R1427">
            <v>0</v>
          </cell>
          <cell r="S1427">
            <v>0</v>
          </cell>
          <cell r="T1427">
            <v>0</v>
          </cell>
        </row>
        <row r="1428">
          <cell r="Q1428">
            <v>250625</v>
          </cell>
          <cell r="R1428">
            <v>0</v>
          </cell>
          <cell r="S1428">
            <v>0</v>
          </cell>
          <cell r="T1428">
            <v>0</v>
          </cell>
        </row>
        <row r="1429">
          <cell r="Q1429">
            <v>250630</v>
          </cell>
          <cell r="R1429">
            <v>0</v>
          </cell>
          <cell r="S1429">
            <v>0</v>
          </cell>
          <cell r="T1429">
            <v>0</v>
          </cell>
        </row>
        <row r="1430">
          <cell r="Q1430">
            <v>250635</v>
          </cell>
          <cell r="R1430">
            <v>0</v>
          </cell>
          <cell r="S1430">
            <v>0</v>
          </cell>
          <cell r="T1430">
            <v>0</v>
          </cell>
        </row>
        <row r="1431">
          <cell r="Q1431">
            <v>250640</v>
          </cell>
          <cell r="R1431">
            <v>0</v>
          </cell>
          <cell r="S1431">
            <v>0</v>
          </cell>
          <cell r="T1431">
            <v>0</v>
          </cell>
        </row>
        <row r="1432">
          <cell r="Q1432">
            <v>250645</v>
          </cell>
          <cell r="R1432">
            <v>5796.88</v>
          </cell>
          <cell r="S1432">
            <v>4333</v>
          </cell>
          <cell r="T1432">
            <v>5796.88</v>
          </cell>
        </row>
        <row r="1433">
          <cell r="Q1433">
            <v>250700</v>
          </cell>
          <cell r="R1433">
            <v>500000</v>
          </cell>
          <cell r="S1433">
            <v>0</v>
          </cell>
          <cell r="T1433">
            <v>500000</v>
          </cell>
        </row>
        <row r="1434">
          <cell r="Q1434">
            <v>250705</v>
          </cell>
          <cell r="R1434">
            <v>0</v>
          </cell>
          <cell r="S1434">
            <v>0</v>
          </cell>
          <cell r="T1434">
            <v>0</v>
          </cell>
        </row>
        <row r="1435">
          <cell r="Q1435">
            <v>250710</v>
          </cell>
          <cell r="R1435">
            <v>500000</v>
          </cell>
          <cell r="S1435">
            <v>0</v>
          </cell>
          <cell r="T1435">
            <v>500000</v>
          </cell>
        </row>
        <row r="1436">
          <cell r="Q1436">
            <v>250800</v>
          </cell>
          <cell r="R1436">
            <v>0</v>
          </cell>
          <cell r="S1436">
            <v>0</v>
          </cell>
          <cell r="T1436">
            <v>0</v>
          </cell>
        </row>
        <row r="1437">
          <cell r="Q1437">
            <v>250805</v>
          </cell>
          <cell r="R1437">
            <v>0</v>
          </cell>
          <cell r="S1437">
            <v>0</v>
          </cell>
          <cell r="T1437">
            <v>0</v>
          </cell>
        </row>
        <row r="1438">
          <cell r="Q1438">
            <v>250810</v>
          </cell>
          <cell r="R1438">
            <v>0</v>
          </cell>
          <cell r="S1438">
            <v>0</v>
          </cell>
          <cell r="T1438">
            <v>0</v>
          </cell>
        </row>
        <row r="1439">
          <cell r="Q1439">
            <v>250895</v>
          </cell>
          <cell r="R1439">
            <v>0</v>
          </cell>
          <cell r="S1439">
            <v>0</v>
          </cell>
          <cell r="T1439">
            <v>0</v>
          </cell>
        </row>
        <row r="1440">
          <cell r="Q1440">
            <v>250900</v>
          </cell>
          <cell r="R1440">
            <v>0</v>
          </cell>
          <cell r="S1440">
            <v>0</v>
          </cell>
          <cell r="T1440">
            <v>0</v>
          </cell>
        </row>
        <row r="1441">
          <cell r="Q1441">
            <v>251000</v>
          </cell>
          <cell r="R1441">
            <v>0</v>
          </cell>
          <cell r="S1441">
            <v>0</v>
          </cell>
          <cell r="T1441">
            <v>0</v>
          </cell>
        </row>
        <row r="1442">
          <cell r="Q1442">
            <v>251100</v>
          </cell>
          <cell r="R1442">
            <v>1613757078</v>
          </cell>
          <cell r="S1442">
            <v>1406337857.0899999</v>
          </cell>
          <cell r="T1442">
            <v>1613757078</v>
          </cell>
        </row>
        <row r="1443">
          <cell r="Q1443">
            <v>251105</v>
          </cell>
          <cell r="R1443">
            <v>1583757078</v>
          </cell>
          <cell r="S1443">
            <v>1356337857.0899999</v>
          </cell>
          <cell r="T1443">
            <v>1583757078</v>
          </cell>
        </row>
        <row r="1444">
          <cell r="Q1444">
            <v>251110</v>
          </cell>
          <cell r="R1444">
            <v>30000000</v>
          </cell>
          <cell r="S1444">
            <v>50000000</v>
          </cell>
          <cell r="T1444">
            <v>30000000</v>
          </cell>
        </row>
        <row r="1445">
          <cell r="Q1445">
            <v>251115</v>
          </cell>
          <cell r="R1445">
            <v>0</v>
          </cell>
          <cell r="S1445">
            <v>0</v>
          </cell>
          <cell r="T1445">
            <v>0</v>
          </cell>
        </row>
        <row r="1446">
          <cell r="Q1446">
            <v>251195</v>
          </cell>
          <cell r="R1446">
            <v>0</v>
          </cell>
          <cell r="S1446">
            <v>0</v>
          </cell>
          <cell r="T1446">
            <v>0</v>
          </cell>
        </row>
        <row r="1447">
          <cell r="Q1447">
            <v>251200</v>
          </cell>
          <cell r="R1447">
            <v>0</v>
          </cell>
          <cell r="S1447">
            <v>0</v>
          </cell>
          <cell r="T1447">
            <v>0</v>
          </cell>
        </row>
        <row r="1448">
          <cell r="Q1448">
            <v>251300</v>
          </cell>
          <cell r="R1448">
            <v>0</v>
          </cell>
          <cell r="S1448">
            <v>0</v>
          </cell>
          <cell r="T1448">
            <v>0</v>
          </cell>
        </row>
        <row r="1449">
          <cell r="Q1449">
            <v>251400</v>
          </cell>
          <cell r="R1449">
            <v>0</v>
          </cell>
          <cell r="S1449">
            <v>0</v>
          </cell>
          <cell r="T1449">
            <v>0</v>
          </cell>
        </row>
        <row r="1450">
          <cell r="Q1450">
            <v>251405</v>
          </cell>
          <cell r="R1450">
            <v>0</v>
          </cell>
          <cell r="S1450">
            <v>0</v>
          </cell>
          <cell r="T1450">
            <v>0</v>
          </cell>
        </row>
        <row r="1451">
          <cell r="Q1451">
            <v>251406</v>
          </cell>
          <cell r="R1451">
            <v>0</v>
          </cell>
          <cell r="S1451">
            <v>0</v>
          </cell>
          <cell r="T1451">
            <v>0</v>
          </cell>
        </row>
        <row r="1452">
          <cell r="Q1452">
            <v>251407</v>
          </cell>
          <cell r="R1452">
            <v>0</v>
          </cell>
          <cell r="S1452">
            <v>0</v>
          </cell>
          <cell r="T1452">
            <v>0</v>
          </cell>
        </row>
        <row r="1453">
          <cell r="Q1453">
            <v>251408</v>
          </cell>
          <cell r="R1453">
            <v>0</v>
          </cell>
          <cell r="S1453">
            <v>0</v>
          </cell>
          <cell r="T1453">
            <v>0</v>
          </cell>
        </row>
        <row r="1454">
          <cell r="Q1454">
            <v>251409</v>
          </cell>
          <cell r="R1454">
            <v>0</v>
          </cell>
          <cell r="S1454">
            <v>0</v>
          </cell>
          <cell r="T1454">
            <v>0</v>
          </cell>
        </row>
        <row r="1455">
          <cell r="Q1455">
            <v>251410</v>
          </cell>
          <cell r="R1455">
            <v>0</v>
          </cell>
          <cell r="S1455">
            <v>0</v>
          </cell>
          <cell r="T1455">
            <v>0</v>
          </cell>
        </row>
        <row r="1456">
          <cell r="Q1456">
            <v>251411</v>
          </cell>
          <cell r="R1456">
            <v>0</v>
          </cell>
          <cell r="S1456">
            <v>0</v>
          </cell>
          <cell r="T1456">
            <v>0</v>
          </cell>
        </row>
        <row r="1457">
          <cell r="Q1457">
            <v>251412</v>
          </cell>
          <cell r="R1457">
            <v>0</v>
          </cell>
          <cell r="S1457">
            <v>0</v>
          </cell>
          <cell r="T1457">
            <v>0</v>
          </cell>
        </row>
        <row r="1458">
          <cell r="Q1458">
            <v>251413</v>
          </cell>
          <cell r="R1458">
            <v>0</v>
          </cell>
          <cell r="S1458">
            <v>0</v>
          </cell>
          <cell r="T1458">
            <v>0</v>
          </cell>
        </row>
        <row r="1459">
          <cell r="Q1459">
            <v>251414</v>
          </cell>
          <cell r="R1459">
            <v>0</v>
          </cell>
          <cell r="S1459">
            <v>0</v>
          </cell>
          <cell r="T1459">
            <v>0</v>
          </cell>
        </row>
        <row r="1460">
          <cell r="Q1460">
            <v>251415</v>
          </cell>
          <cell r="R1460">
            <v>0</v>
          </cell>
          <cell r="S1460">
            <v>0</v>
          </cell>
          <cell r="T1460">
            <v>0</v>
          </cell>
        </row>
        <row r="1461">
          <cell r="Q1461">
            <v>251416</v>
          </cell>
          <cell r="R1461">
            <v>0</v>
          </cell>
          <cell r="S1461">
            <v>0</v>
          </cell>
          <cell r="T1461">
            <v>0</v>
          </cell>
        </row>
        <row r="1462">
          <cell r="Q1462">
            <v>251417</v>
          </cell>
          <cell r="R1462">
            <v>0</v>
          </cell>
          <cell r="S1462">
            <v>0</v>
          </cell>
          <cell r="T1462">
            <v>0</v>
          </cell>
        </row>
        <row r="1463">
          <cell r="Q1463">
            <v>251418</v>
          </cell>
          <cell r="R1463">
            <v>0</v>
          </cell>
          <cell r="S1463">
            <v>0</v>
          </cell>
          <cell r="T1463">
            <v>0</v>
          </cell>
        </row>
        <row r="1464">
          <cell r="Q1464">
            <v>251419</v>
          </cell>
          <cell r="R1464">
            <v>0</v>
          </cell>
          <cell r="S1464">
            <v>0</v>
          </cell>
          <cell r="T1464">
            <v>0</v>
          </cell>
        </row>
        <row r="1465">
          <cell r="Q1465">
            <v>251420</v>
          </cell>
          <cell r="R1465">
            <v>0</v>
          </cell>
          <cell r="S1465">
            <v>0</v>
          </cell>
          <cell r="T1465">
            <v>0</v>
          </cell>
        </row>
        <row r="1466">
          <cell r="Q1466">
            <v>251421</v>
          </cell>
          <cell r="R1466">
            <v>0</v>
          </cell>
          <cell r="S1466">
            <v>0</v>
          </cell>
          <cell r="T1466">
            <v>0</v>
          </cell>
        </row>
        <row r="1467">
          <cell r="Q1467">
            <v>251422</v>
          </cell>
          <cell r="R1467">
            <v>0</v>
          </cell>
          <cell r="S1467">
            <v>0</v>
          </cell>
          <cell r="T1467">
            <v>0</v>
          </cell>
        </row>
        <row r="1468">
          <cell r="Q1468">
            <v>251423</v>
          </cell>
          <cell r="R1468">
            <v>0</v>
          </cell>
          <cell r="S1468">
            <v>0</v>
          </cell>
          <cell r="T1468">
            <v>0</v>
          </cell>
        </row>
        <row r="1469">
          <cell r="Q1469">
            <v>251424</v>
          </cell>
          <cell r="R1469">
            <v>0</v>
          </cell>
          <cell r="S1469">
            <v>0</v>
          </cell>
          <cell r="T1469">
            <v>0</v>
          </cell>
        </row>
        <row r="1470">
          <cell r="Q1470">
            <v>251425</v>
          </cell>
          <cell r="R1470">
            <v>0</v>
          </cell>
          <cell r="S1470">
            <v>0</v>
          </cell>
          <cell r="T1470">
            <v>0</v>
          </cell>
        </row>
        <row r="1471">
          <cell r="Q1471">
            <v>251426</v>
          </cell>
          <cell r="R1471">
            <v>0</v>
          </cell>
          <cell r="S1471">
            <v>0</v>
          </cell>
          <cell r="T1471">
            <v>0</v>
          </cell>
        </row>
        <row r="1472">
          <cell r="Q1472">
            <v>251427</v>
          </cell>
          <cell r="R1472">
            <v>0</v>
          </cell>
          <cell r="S1472">
            <v>0</v>
          </cell>
          <cell r="T1472">
            <v>0</v>
          </cell>
        </row>
        <row r="1473">
          <cell r="Q1473">
            <v>251428</v>
          </cell>
          <cell r="R1473">
            <v>0</v>
          </cell>
          <cell r="S1473">
            <v>0</v>
          </cell>
          <cell r="T1473">
            <v>0</v>
          </cell>
        </row>
        <row r="1474">
          <cell r="Q1474">
            <v>251429</v>
          </cell>
          <cell r="R1474">
            <v>0</v>
          </cell>
          <cell r="S1474">
            <v>0</v>
          </cell>
          <cell r="T1474">
            <v>0</v>
          </cell>
        </row>
        <row r="1475">
          <cell r="Q1475">
            <v>251495</v>
          </cell>
          <cell r="R1475">
            <v>0</v>
          </cell>
          <cell r="S1475">
            <v>0</v>
          </cell>
          <cell r="T1475">
            <v>0</v>
          </cell>
        </row>
        <row r="1476">
          <cell r="Q1476">
            <v>251500</v>
          </cell>
          <cell r="R1476">
            <v>0</v>
          </cell>
          <cell r="S1476">
            <v>0</v>
          </cell>
          <cell r="T1476">
            <v>0</v>
          </cell>
        </row>
        <row r="1477">
          <cell r="Q1477">
            <v>251505</v>
          </cell>
          <cell r="R1477">
            <v>0</v>
          </cell>
          <cell r="S1477">
            <v>0</v>
          </cell>
          <cell r="T1477">
            <v>0</v>
          </cell>
        </row>
        <row r="1478">
          <cell r="Q1478">
            <v>251510</v>
          </cell>
          <cell r="R1478">
            <v>0</v>
          </cell>
          <cell r="S1478">
            <v>0</v>
          </cell>
          <cell r="T1478">
            <v>0</v>
          </cell>
        </row>
        <row r="1479">
          <cell r="Q1479">
            <v>251600</v>
          </cell>
          <cell r="R1479">
            <v>0</v>
          </cell>
          <cell r="S1479">
            <v>0</v>
          </cell>
          <cell r="T1479">
            <v>0</v>
          </cell>
        </row>
        <row r="1480">
          <cell r="Q1480">
            <v>251605</v>
          </cell>
          <cell r="R1480">
            <v>0</v>
          </cell>
          <cell r="S1480">
            <v>0</v>
          </cell>
          <cell r="T1480">
            <v>0</v>
          </cell>
        </row>
        <row r="1481">
          <cell r="Q1481">
            <v>251610</v>
          </cell>
          <cell r="R1481">
            <v>0</v>
          </cell>
          <cell r="S1481">
            <v>0</v>
          </cell>
          <cell r="T1481">
            <v>0</v>
          </cell>
        </row>
        <row r="1482">
          <cell r="Q1482">
            <v>251615</v>
          </cell>
          <cell r="R1482">
            <v>0</v>
          </cell>
          <cell r="S1482">
            <v>0</v>
          </cell>
          <cell r="T1482">
            <v>0</v>
          </cell>
        </row>
        <row r="1483">
          <cell r="Q1483">
            <v>251620</v>
          </cell>
          <cell r="R1483">
            <v>0</v>
          </cell>
          <cell r="S1483">
            <v>0</v>
          </cell>
          <cell r="T1483">
            <v>0</v>
          </cell>
        </row>
        <row r="1484">
          <cell r="Q1484">
            <v>251625</v>
          </cell>
          <cell r="R1484">
            <v>0</v>
          </cell>
          <cell r="S1484">
            <v>0</v>
          </cell>
          <cell r="T1484">
            <v>0</v>
          </cell>
        </row>
        <row r="1485">
          <cell r="Q1485">
            <v>251630</v>
          </cell>
          <cell r="R1485">
            <v>0</v>
          </cell>
          <cell r="S1485">
            <v>0</v>
          </cell>
          <cell r="T1485">
            <v>0</v>
          </cell>
        </row>
        <row r="1486">
          <cell r="Q1486">
            <v>251635</v>
          </cell>
          <cell r="R1486">
            <v>0</v>
          </cell>
          <cell r="S1486">
            <v>0</v>
          </cell>
          <cell r="T1486">
            <v>0</v>
          </cell>
        </row>
        <row r="1487">
          <cell r="Q1487">
            <v>251700</v>
          </cell>
          <cell r="R1487">
            <v>0</v>
          </cell>
          <cell r="S1487">
            <v>0</v>
          </cell>
          <cell r="T1487">
            <v>0</v>
          </cell>
        </row>
        <row r="1488">
          <cell r="Q1488">
            <v>251705</v>
          </cell>
          <cell r="R1488">
            <v>0</v>
          </cell>
          <cell r="S1488">
            <v>0</v>
          </cell>
          <cell r="T1488">
            <v>0</v>
          </cell>
        </row>
        <row r="1489">
          <cell r="Q1489">
            <v>251710</v>
          </cell>
          <cell r="R1489">
            <v>0</v>
          </cell>
          <cell r="S1489">
            <v>0</v>
          </cell>
          <cell r="T1489">
            <v>0</v>
          </cell>
        </row>
        <row r="1490">
          <cell r="Q1490">
            <v>251715</v>
          </cell>
          <cell r="R1490">
            <v>0</v>
          </cell>
          <cell r="S1490">
            <v>0</v>
          </cell>
          <cell r="T1490">
            <v>0</v>
          </cell>
        </row>
        <row r="1491">
          <cell r="Q1491">
            <v>251720</v>
          </cell>
          <cell r="R1491">
            <v>0</v>
          </cell>
          <cell r="S1491">
            <v>0</v>
          </cell>
          <cell r="T1491">
            <v>0</v>
          </cell>
        </row>
        <row r="1492">
          <cell r="Q1492">
            <v>251725</v>
          </cell>
          <cell r="R1492">
            <v>0</v>
          </cell>
          <cell r="S1492">
            <v>0</v>
          </cell>
          <cell r="T1492">
            <v>0</v>
          </cell>
        </row>
        <row r="1493">
          <cell r="Q1493">
            <v>251800</v>
          </cell>
          <cell r="R1493">
            <v>0</v>
          </cell>
          <cell r="S1493">
            <v>0</v>
          </cell>
          <cell r="T1493">
            <v>0</v>
          </cell>
        </row>
        <row r="1494">
          <cell r="Q1494">
            <v>251805</v>
          </cell>
          <cell r="R1494">
            <v>0</v>
          </cell>
          <cell r="S1494">
            <v>0</v>
          </cell>
          <cell r="T1494">
            <v>0</v>
          </cell>
        </row>
        <row r="1495">
          <cell r="Q1495">
            <v>251810</v>
          </cell>
          <cell r="R1495">
            <v>0</v>
          </cell>
          <cell r="S1495">
            <v>0</v>
          </cell>
          <cell r="T1495">
            <v>0</v>
          </cell>
        </row>
        <row r="1496">
          <cell r="Q1496">
            <v>251900</v>
          </cell>
          <cell r="R1496">
            <v>2385939513.6100001</v>
          </cell>
          <cell r="S1496">
            <v>4135925408.3899999</v>
          </cell>
          <cell r="T1496">
            <v>2385939513.6100001</v>
          </cell>
        </row>
        <row r="1497">
          <cell r="Q1497">
            <v>251905</v>
          </cell>
          <cell r="R1497">
            <v>2308500689.2199998</v>
          </cell>
          <cell r="S1497">
            <v>4053320454.6900001</v>
          </cell>
          <cell r="T1497">
            <v>2308500689.2199998</v>
          </cell>
        </row>
        <row r="1498">
          <cell r="Q1498">
            <v>251910</v>
          </cell>
          <cell r="R1498">
            <v>0</v>
          </cell>
          <cell r="S1498">
            <v>0</v>
          </cell>
          <cell r="T1498">
            <v>0</v>
          </cell>
        </row>
        <row r="1499">
          <cell r="Q1499">
            <v>251915</v>
          </cell>
          <cell r="R1499">
            <v>0</v>
          </cell>
          <cell r="S1499">
            <v>0</v>
          </cell>
          <cell r="T1499">
            <v>0</v>
          </cell>
        </row>
        <row r="1500">
          <cell r="Q1500">
            <v>251920</v>
          </cell>
          <cell r="R1500">
            <v>0</v>
          </cell>
          <cell r="S1500">
            <v>0</v>
          </cell>
          <cell r="T1500">
            <v>0</v>
          </cell>
        </row>
        <row r="1501">
          <cell r="Q1501">
            <v>251925</v>
          </cell>
          <cell r="R1501">
            <v>0</v>
          </cell>
          <cell r="S1501">
            <v>0</v>
          </cell>
          <cell r="T1501">
            <v>0</v>
          </cell>
        </row>
        <row r="1502">
          <cell r="Q1502">
            <v>251930</v>
          </cell>
          <cell r="R1502">
            <v>0</v>
          </cell>
          <cell r="S1502">
            <v>0</v>
          </cell>
          <cell r="T1502">
            <v>0</v>
          </cell>
        </row>
        <row r="1503">
          <cell r="Q1503">
            <v>251935</v>
          </cell>
          <cell r="R1503">
            <v>1795069</v>
          </cell>
          <cell r="S1503">
            <v>0</v>
          </cell>
          <cell r="T1503">
            <v>1795069</v>
          </cell>
        </row>
        <row r="1504">
          <cell r="Q1504">
            <v>251940</v>
          </cell>
          <cell r="R1504">
            <v>0</v>
          </cell>
          <cell r="S1504">
            <v>0</v>
          </cell>
          <cell r="T1504">
            <v>0</v>
          </cell>
        </row>
        <row r="1505">
          <cell r="Q1505">
            <v>251945</v>
          </cell>
          <cell r="R1505">
            <v>5343700</v>
          </cell>
          <cell r="S1505">
            <v>0</v>
          </cell>
          <cell r="T1505">
            <v>5343700</v>
          </cell>
        </row>
        <row r="1506">
          <cell r="Q1506">
            <v>251995</v>
          </cell>
          <cell r="R1506">
            <v>70300055.390000001</v>
          </cell>
          <cell r="S1506">
            <v>82604953.700000003</v>
          </cell>
          <cell r="T1506">
            <v>70300055.390000001</v>
          </cell>
        </row>
        <row r="1507">
          <cell r="Q1507">
            <v>252000</v>
          </cell>
          <cell r="R1507">
            <v>0</v>
          </cell>
          <cell r="S1507">
            <v>0</v>
          </cell>
          <cell r="T1507">
            <v>0</v>
          </cell>
        </row>
        <row r="1508">
          <cell r="Q1508">
            <v>252005</v>
          </cell>
          <cell r="R1508">
            <v>0</v>
          </cell>
          <cell r="S1508">
            <v>0</v>
          </cell>
          <cell r="T1508">
            <v>0</v>
          </cell>
        </row>
        <row r="1509">
          <cell r="Q1509">
            <v>252010</v>
          </cell>
          <cell r="R1509">
            <v>0</v>
          </cell>
          <cell r="S1509">
            <v>0</v>
          </cell>
          <cell r="T1509">
            <v>0</v>
          </cell>
        </row>
        <row r="1510">
          <cell r="Q1510">
            <v>252015</v>
          </cell>
          <cell r="R1510">
            <v>0</v>
          </cell>
          <cell r="S1510">
            <v>0</v>
          </cell>
          <cell r="T1510">
            <v>0</v>
          </cell>
        </row>
        <row r="1511">
          <cell r="Q1511">
            <v>252100</v>
          </cell>
          <cell r="R1511">
            <v>0</v>
          </cell>
          <cell r="S1511">
            <v>0</v>
          </cell>
          <cell r="T1511">
            <v>0</v>
          </cell>
        </row>
        <row r="1512">
          <cell r="Q1512">
            <v>252200</v>
          </cell>
          <cell r="R1512">
            <v>0</v>
          </cell>
          <cell r="S1512">
            <v>0</v>
          </cell>
          <cell r="T1512">
            <v>0</v>
          </cell>
        </row>
        <row r="1513">
          <cell r="Q1513">
            <v>252300</v>
          </cell>
          <cell r="R1513">
            <v>0</v>
          </cell>
          <cell r="S1513">
            <v>0</v>
          </cell>
          <cell r="T1513">
            <v>0</v>
          </cell>
        </row>
        <row r="1514">
          <cell r="Q1514">
            <v>252400</v>
          </cell>
          <cell r="R1514">
            <v>0</v>
          </cell>
          <cell r="S1514">
            <v>0</v>
          </cell>
          <cell r="T1514">
            <v>0</v>
          </cell>
        </row>
        <row r="1515">
          <cell r="Q1515">
            <v>252405</v>
          </cell>
          <cell r="R1515">
            <v>0</v>
          </cell>
          <cell r="S1515">
            <v>0</v>
          </cell>
          <cell r="T1515">
            <v>0</v>
          </cell>
        </row>
        <row r="1516">
          <cell r="Q1516">
            <v>252410</v>
          </cell>
          <cell r="R1516">
            <v>0</v>
          </cell>
          <cell r="S1516">
            <v>0</v>
          </cell>
          <cell r="T1516">
            <v>0</v>
          </cell>
        </row>
        <row r="1517">
          <cell r="Q1517">
            <v>252500</v>
          </cell>
          <cell r="R1517">
            <v>0</v>
          </cell>
          <cell r="S1517">
            <v>0</v>
          </cell>
          <cell r="T1517">
            <v>0</v>
          </cell>
        </row>
        <row r="1518">
          <cell r="Q1518">
            <v>252600</v>
          </cell>
          <cell r="R1518">
            <v>0</v>
          </cell>
          <cell r="S1518">
            <v>0</v>
          </cell>
          <cell r="T1518">
            <v>0</v>
          </cell>
        </row>
        <row r="1519">
          <cell r="Q1519">
            <v>252700</v>
          </cell>
          <cell r="R1519">
            <v>0</v>
          </cell>
          <cell r="S1519">
            <v>0</v>
          </cell>
          <cell r="T1519">
            <v>0</v>
          </cell>
        </row>
        <row r="1520">
          <cell r="Q1520">
            <v>252800</v>
          </cell>
          <cell r="R1520">
            <v>0</v>
          </cell>
          <cell r="S1520">
            <v>0</v>
          </cell>
          <cell r="T1520">
            <v>0</v>
          </cell>
        </row>
        <row r="1521">
          <cell r="Q1521">
            <v>252900</v>
          </cell>
          <cell r="R1521">
            <v>0</v>
          </cell>
          <cell r="S1521">
            <v>0</v>
          </cell>
          <cell r="T1521">
            <v>0</v>
          </cell>
        </row>
        <row r="1522">
          <cell r="Q1522">
            <v>252905</v>
          </cell>
          <cell r="R1522">
            <v>0</v>
          </cell>
          <cell r="S1522">
            <v>0</v>
          </cell>
          <cell r="T1522">
            <v>0</v>
          </cell>
        </row>
        <row r="1523">
          <cell r="Q1523">
            <v>252910</v>
          </cell>
          <cell r="R1523">
            <v>0</v>
          </cell>
          <cell r="S1523">
            <v>0</v>
          </cell>
          <cell r="T1523">
            <v>0</v>
          </cell>
        </row>
        <row r="1524">
          <cell r="Q1524">
            <v>252915</v>
          </cell>
          <cell r="R1524">
            <v>0</v>
          </cell>
          <cell r="S1524">
            <v>0</v>
          </cell>
          <cell r="T1524">
            <v>0</v>
          </cell>
        </row>
        <row r="1525">
          <cell r="Q1525">
            <v>252920</v>
          </cell>
          <cell r="R1525">
            <v>0</v>
          </cell>
          <cell r="S1525">
            <v>0</v>
          </cell>
          <cell r="T1525">
            <v>0</v>
          </cell>
        </row>
        <row r="1526">
          <cell r="Q1526">
            <v>252925</v>
          </cell>
          <cell r="R1526">
            <v>0</v>
          </cell>
          <cell r="S1526">
            <v>0</v>
          </cell>
          <cell r="T1526">
            <v>0</v>
          </cell>
        </row>
        <row r="1527">
          <cell r="Q1527">
            <v>252995</v>
          </cell>
          <cell r="R1527">
            <v>0</v>
          </cell>
          <cell r="S1527">
            <v>0</v>
          </cell>
          <cell r="T1527">
            <v>0</v>
          </cell>
        </row>
        <row r="1528">
          <cell r="Q1528">
            <v>253000</v>
          </cell>
          <cell r="R1528">
            <v>0</v>
          </cell>
          <cell r="S1528">
            <v>0</v>
          </cell>
          <cell r="T1528">
            <v>0</v>
          </cell>
        </row>
        <row r="1529">
          <cell r="Q1529">
            <v>253100</v>
          </cell>
          <cell r="R1529">
            <v>0</v>
          </cell>
          <cell r="S1529">
            <v>0</v>
          </cell>
          <cell r="T1529">
            <v>0</v>
          </cell>
        </row>
        <row r="1530">
          <cell r="Q1530">
            <v>253200</v>
          </cell>
          <cell r="R1530">
            <v>0</v>
          </cell>
          <cell r="S1530">
            <v>0</v>
          </cell>
          <cell r="T1530">
            <v>0</v>
          </cell>
        </row>
        <row r="1531">
          <cell r="Q1531">
            <v>253300</v>
          </cell>
          <cell r="R1531">
            <v>0</v>
          </cell>
          <cell r="S1531">
            <v>0</v>
          </cell>
          <cell r="T1531">
            <v>0</v>
          </cell>
        </row>
        <row r="1532">
          <cell r="Q1532">
            <v>253400</v>
          </cell>
          <cell r="R1532">
            <v>0</v>
          </cell>
          <cell r="S1532">
            <v>0</v>
          </cell>
          <cell r="T1532">
            <v>0</v>
          </cell>
        </row>
        <row r="1533">
          <cell r="Q1533">
            <v>253405</v>
          </cell>
          <cell r="R1533">
            <v>0</v>
          </cell>
          <cell r="S1533">
            <v>0</v>
          </cell>
          <cell r="T1533">
            <v>0</v>
          </cell>
        </row>
        <row r="1534">
          <cell r="Q1534">
            <v>253410</v>
          </cell>
          <cell r="R1534">
            <v>0</v>
          </cell>
          <cell r="S1534">
            <v>0</v>
          </cell>
          <cell r="T1534">
            <v>0</v>
          </cell>
        </row>
        <row r="1535">
          <cell r="Q1535">
            <v>253700</v>
          </cell>
          <cell r="R1535">
            <v>0</v>
          </cell>
          <cell r="S1535">
            <v>50819.79</v>
          </cell>
          <cell r="T1535">
            <v>0</v>
          </cell>
        </row>
        <row r="1536">
          <cell r="Q1536">
            <v>253705</v>
          </cell>
          <cell r="R1536">
            <v>0</v>
          </cell>
          <cell r="S1536">
            <v>50819.79</v>
          </cell>
          <cell r="T1536">
            <v>0</v>
          </cell>
        </row>
        <row r="1537">
          <cell r="Q1537">
            <v>253710</v>
          </cell>
          <cell r="R1537">
            <v>0</v>
          </cell>
          <cell r="S1537">
            <v>0</v>
          </cell>
          <cell r="T1537">
            <v>0</v>
          </cell>
        </row>
        <row r="1538">
          <cell r="Q1538">
            <v>253715</v>
          </cell>
          <cell r="R1538">
            <v>0</v>
          </cell>
          <cell r="S1538">
            <v>0</v>
          </cell>
          <cell r="T1538">
            <v>0</v>
          </cell>
        </row>
        <row r="1539">
          <cell r="Q1539">
            <v>253900</v>
          </cell>
          <cell r="R1539">
            <v>0</v>
          </cell>
          <cell r="S1539">
            <v>0</v>
          </cell>
          <cell r="T1539">
            <v>0</v>
          </cell>
        </row>
        <row r="1540">
          <cell r="Q1540">
            <v>254000</v>
          </cell>
          <cell r="R1540">
            <v>0</v>
          </cell>
          <cell r="S1540">
            <v>0</v>
          </cell>
          <cell r="T1540">
            <v>0</v>
          </cell>
        </row>
        <row r="1541">
          <cell r="Q1541">
            <v>254005</v>
          </cell>
          <cell r="R1541">
            <v>0</v>
          </cell>
          <cell r="S1541">
            <v>0</v>
          </cell>
          <cell r="T1541">
            <v>0</v>
          </cell>
        </row>
        <row r="1542">
          <cell r="Q1542">
            <v>254010</v>
          </cell>
          <cell r="R1542">
            <v>0</v>
          </cell>
          <cell r="S1542">
            <v>0</v>
          </cell>
          <cell r="T1542">
            <v>0</v>
          </cell>
        </row>
        <row r="1543">
          <cell r="Q1543">
            <v>254015</v>
          </cell>
          <cell r="R1543">
            <v>0</v>
          </cell>
          <cell r="S1543">
            <v>0</v>
          </cell>
          <cell r="T1543">
            <v>0</v>
          </cell>
        </row>
        <row r="1544">
          <cell r="Q1544">
            <v>254100</v>
          </cell>
          <cell r="R1544">
            <v>0</v>
          </cell>
          <cell r="S1544">
            <v>0</v>
          </cell>
          <cell r="T1544">
            <v>0</v>
          </cell>
        </row>
        <row r="1545">
          <cell r="Q1545">
            <v>254200</v>
          </cell>
          <cell r="R1545">
            <v>0</v>
          </cell>
          <cell r="S1545">
            <v>0</v>
          </cell>
          <cell r="T1545">
            <v>0</v>
          </cell>
        </row>
        <row r="1546">
          <cell r="Q1546">
            <v>254300</v>
          </cell>
          <cell r="R1546">
            <v>0</v>
          </cell>
          <cell r="S1546">
            <v>0</v>
          </cell>
          <cell r="T1546">
            <v>0</v>
          </cell>
        </row>
        <row r="1547">
          <cell r="Q1547">
            <v>254400</v>
          </cell>
          <cell r="R1547">
            <v>0</v>
          </cell>
          <cell r="S1547">
            <v>0</v>
          </cell>
          <cell r="T1547">
            <v>0</v>
          </cell>
        </row>
        <row r="1548">
          <cell r="Q1548">
            <v>254500</v>
          </cell>
          <cell r="R1548">
            <v>0</v>
          </cell>
          <cell r="S1548">
            <v>0</v>
          </cell>
          <cell r="T1548">
            <v>0</v>
          </cell>
        </row>
        <row r="1549">
          <cell r="Q1549">
            <v>254600</v>
          </cell>
          <cell r="R1549">
            <v>0</v>
          </cell>
          <cell r="S1549">
            <v>0</v>
          </cell>
          <cell r="T1549">
            <v>0</v>
          </cell>
        </row>
        <row r="1550">
          <cell r="Q1550">
            <v>254605</v>
          </cell>
          <cell r="R1550">
            <v>0</v>
          </cell>
          <cell r="S1550">
            <v>0</v>
          </cell>
          <cell r="T1550">
            <v>0</v>
          </cell>
        </row>
        <row r="1551">
          <cell r="Q1551">
            <v>254610</v>
          </cell>
          <cell r="R1551">
            <v>0</v>
          </cell>
          <cell r="S1551">
            <v>0</v>
          </cell>
          <cell r="T1551">
            <v>0</v>
          </cell>
        </row>
        <row r="1552">
          <cell r="Q1552">
            <v>254615</v>
          </cell>
          <cell r="R1552">
            <v>0</v>
          </cell>
          <cell r="S1552">
            <v>0</v>
          </cell>
          <cell r="T1552">
            <v>0</v>
          </cell>
        </row>
        <row r="1553">
          <cell r="Q1553">
            <v>254620</v>
          </cell>
          <cell r="R1553">
            <v>0</v>
          </cell>
          <cell r="S1553">
            <v>0</v>
          </cell>
          <cell r="T1553">
            <v>0</v>
          </cell>
        </row>
        <row r="1554">
          <cell r="Q1554">
            <v>254700</v>
          </cell>
          <cell r="R1554">
            <v>0</v>
          </cell>
          <cell r="S1554">
            <v>0</v>
          </cell>
          <cell r="T1554">
            <v>0</v>
          </cell>
        </row>
        <row r="1555">
          <cell r="Q1555">
            <v>254800</v>
          </cell>
          <cell r="R1555">
            <v>0</v>
          </cell>
          <cell r="S1555">
            <v>0</v>
          </cell>
          <cell r="T1555">
            <v>0</v>
          </cell>
        </row>
        <row r="1556">
          <cell r="Q1556">
            <v>254805</v>
          </cell>
          <cell r="R1556">
            <v>0</v>
          </cell>
          <cell r="S1556">
            <v>0</v>
          </cell>
          <cell r="T1556">
            <v>0</v>
          </cell>
        </row>
        <row r="1557">
          <cell r="Q1557">
            <v>254810</v>
          </cell>
          <cell r="R1557">
            <v>0</v>
          </cell>
          <cell r="S1557">
            <v>0</v>
          </cell>
          <cell r="T1557">
            <v>0</v>
          </cell>
        </row>
        <row r="1558">
          <cell r="Q1558">
            <v>254900</v>
          </cell>
          <cell r="R1558">
            <v>0</v>
          </cell>
          <cell r="S1558">
            <v>0</v>
          </cell>
          <cell r="T1558">
            <v>0</v>
          </cell>
        </row>
        <row r="1559">
          <cell r="Q1559">
            <v>255000</v>
          </cell>
          <cell r="R1559">
            <v>0</v>
          </cell>
          <cell r="S1559">
            <v>0</v>
          </cell>
          <cell r="T1559">
            <v>0</v>
          </cell>
        </row>
        <row r="1560">
          <cell r="Q1560">
            <v>255005</v>
          </cell>
          <cell r="R1560">
            <v>0</v>
          </cell>
          <cell r="S1560">
            <v>0</v>
          </cell>
          <cell r="T1560">
            <v>0</v>
          </cell>
        </row>
        <row r="1561">
          <cell r="Q1561">
            <v>255100</v>
          </cell>
          <cell r="R1561">
            <v>0</v>
          </cell>
          <cell r="S1561">
            <v>0</v>
          </cell>
          <cell r="T1561">
            <v>0</v>
          </cell>
        </row>
        <row r="1562">
          <cell r="Q1562">
            <v>255200</v>
          </cell>
          <cell r="R1562">
            <v>0</v>
          </cell>
          <cell r="S1562">
            <v>0</v>
          </cell>
          <cell r="T1562">
            <v>0</v>
          </cell>
        </row>
        <row r="1563">
          <cell r="Q1563">
            <v>255300</v>
          </cell>
          <cell r="R1563">
            <v>0</v>
          </cell>
          <cell r="S1563">
            <v>0</v>
          </cell>
          <cell r="T1563">
            <v>0</v>
          </cell>
        </row>
        <row r="1564">
          <cell r="Q1564">
            <v>255305</v>
          </cell>
          <cell r="R1564">
            <v>0</v>
          </cell>
          <cell r="S1564">
            <v>0</v>
          </cell>
          <cell r="T1564">
            <v>0</v>
          </cell>
        </row>
        <row r="1565">
          <cell r="Q1565">
            <v>255310</v>
          </cell>
          <cell r="R1565">
            <v>0</v>
          </cell>
          <cell r="S1565">
            <v>0</v>
          </cell>
          <cell r="T1565">
            <v>0</v>
          </cell>
        </row>
        <row r="1566">
          <cell r="Q1566">
            <v>255315</v>
          </cell>
          <cell r="R1566">
            <v>0</v>
          </cell>
          <cell r="S1566">
            <v>0</v>
          </cell>
          <cell r="T1566">
            <v>0</v>
          </cell>
        </row>
        <row r="1567">
          <cell r="Q1567">
            <v>255320</v>
          </cell>
          <cell r="R1567">
            <v>0</v>
          </cell>
          <cell r="S1567">
            <v>0</v>
          </cell>
          <cell r="T1567">
            <v>0</v>
          </cell>
        </row>
        <row r="1568">
          <cell r="Q1568">
            <v>255325</v>
          </cell>
          <cell r="R1568">
            <v>0</v>
          </cell>
          <cell r="S1568">
            <v>0</v>
          </cell>
          <cell r="T1568">
            <v>0</v>
          </cell>
        </row>
        <row r="1569">
          <cell r="Q1569">
            <v>255330</v>
          </cell>
          <cell r="R1569">
            <v>0</v>
          </cell>
          <cell r="S1569">
            <v>0</v>
          </cell>
          <cell r="T1569">
            <v>0</v>
          </cell>
        </row>
        <row r="1570">
          <cell r="Q1570">
            <v>255395</v>
          </cell>
          <cell r="R1570">
            <v>0</v>
          </cell>
          <cell r="S1570">
            <v>0</v>
          </cell>
          <cell r="T1570">
            <v>0</v>
          </cell>
        </row>
        <row r="1571">
          <cell r="Q1571">
            <v>255400</v>
          </cell>
          <cell r="R1571">
            <v>0</v>
          </cell>
          <cell r="S1571">
            <v>0</v>
          </cell>
          <cell r="T1571">
            <v>0</v>
          </cell>
        </row>
        <row r="1572">
          <cell r="Q1572">
            <v>255405</v>
          </cell>
          <cell r="R1572">
            <v>0</v>
          </cell>
          <cell r="S1572">
            <v>0</v>
          </cell>
          <cell r="T1572">
            <v>0</v>
          </cell>
        </row>
        <row r="1573">
          <cell r="Q1573">
            <v>255410</v>
          </cell>
          <cell r="R1573">
            <v>0</v>
          </cell>
          <cell r="S1573">
            <v>0</v>
          </cell>
          <cell r="T1573">
            <v>0</v>
          </cell>
        </row>
        <row r="1574">
          <cell r="Q1574">
            <v>255500</v>
          </cell>
          <cell r="R1574">
            <v>0</v>
          </cell>
          <cell r="S1574">
            <v>0</v>
          </cell>
          <cell r="T1574">
            <v>0</v>
          </cell>
        </row>
        <row r="1575">
          <cell r="Q1575">
            <v>255505</v>
          </cell>
          <cell r="R1575">
            <v>0</v>
          </cell>
          <cell r="S1575">
            <v>0</v>
          </cell>
          <cell r="T1575">
            <v>0</v>
          </cell>
        </row>
        <row r="1576">
          <cell r="Q1576">
            <v>255510</v>
          </cell>
          <cell r="R1576">
            <v>0</v>
          </cell>
          <cell r="S1576">
            <v>0</v>
          </cell>
          <cell r="T1576">
            <v>0</v>
          </cell>
        </row>
        <row r="1577">
          <cell r="Q1577">
            <v>255515</v>
          </cell>
          <cell r="R1577">
            <v>0</v>
          </cell>
          <cell r="S1577">
            <v>0</v>
          </cell>
          <cell r="T1577">
            <v>0</v>
          </cell>
        </row>
        <row r="1578">
          <cell r="Q1578">
            <v>255520</v>
          </cell>
          <cell r="R1578">
            <v>0</v>
          </cell>
          <cell r="S1578">
            <v>0</v>
          </cell>
          <cell r="T1578">
            <v>0</v>
          </cell>
        </row>
        <row r="1579">
          <cell r="Q1579">
            <v>255525</v>
          </cell>
          <cell r="R1579">
            <v>0</v>
          </cell>
          <cell r="S1579">
            <v>0</v>
          </cell>
          <cell r="T1579">
            <v>0</v>
          </cell>
        </row>
        <row r="1580">
          <cell r="Q1580">
            <v>255530</v>
          </cell>
          <cell r="R1580">
            <v>0</v>
          </cell>
          <cell r="S1580">
            <v>0</v>
          </cell>
          <cell r="T1580">
            <v>0</v>
          </cell>
        </row>
        <row r="1581">
          <cell r="Q1581">
            <v>255535</v>
          </cell>
          <cell r="R1581">
            <v>0</v>
          </cell>
          <cell r="S1581">
            <v>0</v>
          </cell>
          <cell r="T1581">
            <v>0</v>
          </cell>
        </row>
        <row r="1582">
          <cell r="Q1582">
            <v>255540</v>
          </cell>
          <cell r="R1582">
            <v>0</v>
          </cell>
          <cell r="S1582">
            <v>0</v>
          </cell>
          <cell r="T1582">
            <v>0</v>
          </cell>
        </row>
        <row r="1583">
          <cell r="Q1583">
            <v>255600</v>
          </cell>
          <cell r="R1583">
            <v>0</v>
          </cell>
          <cell r="S1583">
            <v>0</v>
          </cell>
          <cell r="T1583">
            <v>0</v>
          </cell>
        </row>
        <row r="1584">
          <cell r="Q1584">
            <v>255605</v>
          </cell>
          <cell r="R1584">
            <v>0</v>
          </cell>
          <cell r="S1584">
            <v>0</v>
          </cell>
          <cell r="T1584">
            <v>0</v>
          </cell>
        </row>
        <row r="1585">
          <cell r="Q1585">
            <v>255610</v>
          </cell>
          <cell r="R1585">
            <v>0</v>
          </cell>
          <cell r="S1585">
            <v>0</v>
          </cell>
          <cell r="T1585">
            <v>0</v>
          </cell>
        </row>
        <row r="1586">
          <cell r="Q1586">
            <v>255615</v>
          </cell>
          <cell r="R1586">
            <v>0</v>
          </cell>
          <cell r="S1586">
            <v>0</v>
          </cell>
          <cell r="T1586">
            <v>0</v>
          </cell>
        </row>
        <row r="1587">
          <cell r="Q1587">
            <v>255620</v>
          </cell>
          <cell r="R1587">
            <v>0</v>
          </cell>
          <cell r="S1587">
            <v>0</v>
          </cell>
          <cell r="T1587">
            <v>0</v>
          </cell>
        </row>
        <row r="1588">
          <cell r="Q1588">
            <v>255625</v>
          </cell>
          <cell r="R1588">
            <v>0</v>
          </cell>
          <cell r="S1588">
            <v>0</v>
          </cell>
          <cell r="T1588">
            <v>0</v>
          </cell>
        </row>
        <row r="1589">
          <cell r="Q1589">
            <v>255800</v>
          </cell>
          <cell r="R1589">
            <v>22493316999.860001</v>
          </cell>
          <cell r="S1589">
            <v>40614007999.860001</v>
          </cell>
          <cell r="T1589">
            <v>22493316999.860001</v>
          </cell>
        </row>
        <row r="1590">
          <cell r="Q1590">
            <v>255900</v>
          </cell>
          <cell r="R1590">
            <v>0</v>
          </cell>
          <cell r="S1590">
            <v>0</v>
          </cell>
          <cell r="T1590">
            <v>0</v>
          </cell>
        </row>
        <row r="1591">
          <cell r="Q1591">
            <v>255905</v>
          </cell>
          <cell r="R1591">
            <v>0</v>
          </cell>
          <cell r="S1591">
            <v>0</v>
          </cell>
          <cell r="T1591">
            <v>0</v>
          </cell>
        </row>
        <row r="1592">
          <cell r="Q1592">
            <v>255910</v>
          </cell>
          <cell r="R1592">
            <v>0</v>
          </cell>
          <cell r="S1592">
            <v>0</v>
          </cell>
          <cell r="T1592">
            <v>0</v>
          </cell>
        </row>
        <row r="1593">
          <cell r="Q1593">
            <v>256000</v>
          </cell>
          <cell r="R1593">
            <v>0</v>
          </cell>
          <cell r="S1593">
            <v>0</v>
          </cell>
          <cell r="T1593">
            <v>0</v>
          </cell>
        </row>
        <row r="1594">
          <cell r="Q1594">
            <v>256500</v>
          </cell>
          <cell r="R1594">
            <v>0</v>
          </cell>
          <cell r="S1594">
            <v>0</v>
          </cell>
          <cell r="T1594">
            <v>0</v>
          </cell>
        </row>
        <row r="1595">
          <cell r="Q1595">
            <v>256600</v>
          </cell>
          <cell r="R1595">
            <v>0</v>
          </cell>
          <cell r="S1595">
            <v>0</v>
          </cell>
          <cell r="T1595">
            <v>0</v>
          </cell>
        </row>
        <row r="1596">
          <cell r="Q1596">
            <v>257000</v>
          </cell>
          <cell r="R1596">
            <v>0</v>
          </cell>
          <cell r="S1596">
            <v>0</v>
          </cell>
          <cell r="T1596">
            <v>0</v>
          </cell>
        </row>
        <row r="1597">
          <cell r="Q1597">
            <v>259000</v>
          </cell>
          <cell r="R1597">
            <v>8531101641.5900002</v>
          </cell>
          <cell r="S1597">
            <v>8856560894.5799999</v>
          </cell>
          <cell r="T1597">
            <v>8531101641.5900002</v>
          </cell>
        </row>
        <row r="1598">
          <cell r="Q1598">
            <v>259005</v>
          </cell>
          <cell r="R1598">
            <v>0</v>
          </cell>
          <cell r="S1598">
            <v>0</v>
          </cell>
          <cell r="T1598">
            <v>0</v>
          </cell>
        </row>
        <row r="1599">
          <cell r="Q1599">
            <v>259010</v>
          </cell>
          <cell r="R1599">
            <v>0</v>
          </cell>
          <cell r="S1599">
            <v>0</v>
          </cell>
          <cell r="T1599">
            <v>0</v>
          </cell>
        </row>
        <row r="1600">
          <cell r="Q1600">
            <v>259015</v>
          </cell>
          <cell r="R1600">
            <v>0</v>
          </cell>
          <cell r="S1600">
            <v>0</v>
          </cell>
          <cell r="T1600">
            <v>0</v>
          </cell>
        </row>
        <row r="1601">
          <cell r="Q1601">
            <v>259020</v>
          </cell>
          <cell r="R1601">
            <v>0</v>
          </cell>
          <cell r="S1601">
            <v>0</v>
          </cell>
          <cell r="T1601">
            <v>0</v>
          </cell>
        </row>
        <row r="1602">
          <cell r="Q1602">
            <v>259030</v>
          </cell>
          <cell r="R1602">
            <v>0</v>
          </cell>
          <cell r="S1602">
            <v>0</v>
          </cell>
          <cell r="T1602">
            <v>0</v>
          </cell>
        </row>
        <row r="1603">
          <cell r="Q1603">
            <v>259040</v>
          </cell>
          <cell r="R1603">
            <v>0</v>
          </cell>
          <cell r="S1603">
            <v>0</v>
          </cell>
          <cell r="T1603">
            <v>0</v>
          </cell>
        </row>
        <row r="1604">
          <cell r="Q1604">
            <v>259045</v>
          </cell>
          <cell r="R1604">
            <v>0</v>
          </cell>
          <cell r="S1604">
            <v>0</v>
          </cell>
          <cell r="T1604">
            <v>0</v>
          </cell>
        </row>
        <row r="1605">
          <cell r="Q1605">
            <v>259050</v>
          </cell>
          <cell r="R1605">
            <v>3520334.92</v>
          </cell>
          <cell r="S1605">
            <v>0</v>
          </cell>
          <cell r="T1605">
            <v>3520334.92</v>
          </cell>
        </row>
        <row r="1606">
          <cell r="Q1606">
            <v>259055</v>
          </cell>
          <cell r="R1606">
            <v>0</v>
          </cell>
          <cell r="S1606">
            <v>0</v>
          </cell>
          <cell r="T1606">
            <v>0</v>
          </cell>
        </row>
        <row r="1607">
          <cell r="Q1607">
            <v>259065</v>
          </cell>
          <cell r="R1607">
            <v>0</v>
          </cell>
          <cell r="S1607">
            <v>0</v>
          </cell>
          <cell r="T1607">
            <v>0</v>
          </cell>
        </row>
        <row r="1608">
          <cell r="Q1608">
            <v>259070</v>
          </cell>
          <cell r="R1608">
            <v>0</v>
          </cell>
          <cell r="S1608">
            <v>0</v>
          </cell>
          <cell r="T1608">
            <v>0</v>
          </cell>
        </row>
        <row r="1609">
          <cell r="Q1609">
            <v>259075</v>
          </cell>
          <cell r="R1609">
            <v>0</v>
          </cell>
          <cell r="S1609">
            <v>0</v>
          </cell>
          <cell r="T1609">
            <v>0</v>
          </cell>
        </row>
        <row r="1610">
          <cell r="Q1610">
            <v>259080</v>
          </cell>
          <cell r="R1610">
            <v>0</v>
          </cell>
          <cell r="S1610">
            <v>0</v>
          </cell>
          <cell r="T1610">
            <v>0</v>
          </cell>
        </row>
        <row r="1611">
          <cell r="Q1611">
            <v>259085</v>
          </cell>
          <cell r="R1611">
            <v>0</v>
          </cell>
          <cell r="S1611">
            <v>0</v>
          </cell>
          <cell r="T1611">
            <v>0</v>
          </cell>
        </row>
        <row r="1612">
          <cell r="Q1612">
            <v>259090</v>
          </cell>
          <cell r="R1612">
            <v>0</v>
          </cell>
          <cell r="S1612">
            <v>0</v>
          </cell>
          <cell r="T1612">
            <v>0</v>
          </cell>
        </row>
        <row r="1613">
          <cell r="Q1613">
            <v>259095</v>
          </cell>
          <cell r="R1613">
            <v>8527581306.6700001</v>
          </cell>
          <cell r="S1613">
            <v>8856560894.5799999</v>
          </cell>
          <cell r="T1613">
            <v>8527581306.6700001</v>
          </cell>
        </row>
        <row r="1614">
          <cell r="Q1614">
            <v>259500</v>
          </cell>
          <cell r="R1614">
            <v>0</v>
          </cell>
          <cell r="S1614">
            <v>0</v>
          </cell>
          <cell r="T1614">
            <v>0</v>
          </cell>
        </row>
        <row r="1615">
          <cell r="Q1615">
            <v>259505</v>
          </cell>
          <cell r="R1615">
            <v>0</v>
          </cell>
          <cell r="S1615">
            <v>0</v>
          </cell>
          <cell r="T1615">
            <v>0</v>
          </cell>
        </row>
        <row r="1616">
          <cell r="Q1616">
            <v>259600</v>
          </cell>
          <cell r="R1616">
            <v>0</v>
          </cell>
          <cell r="S1616">
            <v>0</v>
          </cell>
          <cell r="T1616">
            <v>0</v>
          </cell>
        </row>
        <row r="1617">
          <cell r="Q1617">
            <v>260000</v>
          </cell>
          <cell r="R1617">
            <v>0</v>
          </cell>
          <cell r="S1617">
            <v>0</v>
          </cell>
          <cell r="T1617">
            <v>0</v>
          </cell>
        </row>
        <row r="1618">
          <cell r="Q1618">
            <v>261000</v>
          </cell>
          <cell r="R1618">
            <v>0</v>
          </cell>
          <cell r="S1618">
            <v>0</v>
          </cell>
          <cell r="T1618">
            <v>0</v>
          </cell>
        </row>
        <row r="1619">
          <cell r="Q1619">
            <v>261005</v>
          </cell>
          <cell r="R1619">
            <v>0</v>
          </cell>
          <cell r="S1619">
            <v>0</v>
          </cell>
          <cell r="T1619">
            <v>0</v>
          </cell>
        </row>
        <row r="1620">
          <cell r="Q1620">
            <v>261010</v>
          </cell>
          <cell r="R1620">
            <v>0</v>
          </cell>
          <cell r="S1620">
            <v>0</v>
          </cell>
          <cell r="T1620">
            <v>0</v>
          </cell>
        </row>
        <row r="1621">
          <cell r="Q1621">
            <v>261015</v>
          </cell>
          <cell r="R1621">
            <v>0</v>
          </cell>
          <cell r="S1621">
            <v>0</v>
          </cell>
          <cell r="T1621">
            <v>0</v>
          </cell>
        </row>
        <row r="1622">
          <cell r="Q1622">
            <v>261500</v>
          </cell>
          <cell r="R1622">
            <v>0</v>
          </cell>
          <cell r="S1622">
            <v>0</v>
          </cell>
          <cell r="T1622">
            <v>0</v>
          </cell>
        </row>
        <row r="1623">
          <cell r="Q1623">
            <v>261505</v>
          </cell>
          <cell r="R1623">
            <v>0</v>
          </cell>
          <cell r="S1623">
            <v>0</v>
          </cell>
          <cell r="T1623">
            <v>0</v>
          </cell>
        </row>
        <row r="1624">
          <cell r="Q1624">
            <v>261510</v>
          </cell>
          <cell r="R1624">
            <v>0</v>
          </cell>
          <cell r="S1624">
            <v>0</v>
          </cell>
          <cell r="T1624">
            <v>0</v>
          </cell>
        </row>
        <row r="1625">
          <cell r="Q1625">
            <v>261515</v>
          </cell>
          <cell r="R1625">
            <v>0</v>
          </cell>
          <cell r="S1625">
            <v>0</v>
          </cell>
          <cell r="T1625">
            <v>0</v>
          </cell>
        </row>
        <row r="1626">
          <cell r="Q1626">
            <v>261520</v>
          </cell>
          <cell r="R1626">
            <v>0</v>
          </cell>
          <cell r="S1626">
            <v>0</v>
          </cell>
          <cell r="T1626">
            <v>0</v>
          </cell>
        </row>
        <row r="1627">
          <cell r="Q1627">
            <v>261525</v>
          </cell>
          <cell r="R1627">
            <v>0</v>
          </cell>
          <cell r="S1627">
            <v>0</v>
          </cell>
          <cell r="T1627">
            <v>0</v>
          </cell>
        </row>
        <row r="1628">
          <cell r="Q1628">
            <v>261530</v>
          </cell>
          <cell r="R1628">
            <v>0</v>
          </cell>
          <cell r="S1628">
            <v>0</v>
          </cell>
          <cell r="T1628">
            <v>0</v>
          </cell>
        </row>
        <row r="1629">
          <cell r="Q1629">
            <v>261595</v>
          </cell>
          <cell r="R1629">
            <v>0</v>
          </cell>
          <cell r="S1629">
            <v>0</v>
          </cell>
          <cell r="T1629">
            <v>0</v>
          </cell>
        </row>
        <row r="1630">
          <cell r="Q1630">
            <v>261600</v>
          </cell>
          <cell r="R1630">
            <v>0</v>
          </cell>
          <cell r="S1630">
            <v>0</v>
          </cell>
          <cell r="T1630">
            <v>0</v>
          </cell>
        </row>
        <row r="1631">
          <cell r="Q1631">
            <v>262000</v>
          </cell>
          <cell r="R1631">
            <v>0</v>
          </cell>
          <cell r="S1631">
            <v>0</v>
          </cell>
          <cell r="T1631">
            <v>0</v>
          </cell>
        </row>
        <row r="1632">
          <cell r="Q1632">
            <v>262500</v>
          </cell>
          <cell r="R1632">
            <v>0</v>
          </cell>
          <cell r="S1632">
            <v>0</v>
          </cell>
          <cell r="T1632">
            <v>0</v>
          </cell>
        </row>
        <row r="1633">
          <cell r="Q1633">
            <v>263000</v>
          </cell>
          <cell r="R1633">
            <v>0</v>
          </cell>
          <cell r="S1633">
            <v>0</v>
          </cell>
          <cell r="T1633">
            <v>0</v>
          </cell>
        </row>
        <row r="1634">
          <cell r="Q1634">
            <v>263005</v>
          </cell>
          <cell r="R1634">
            <v>0</v>
          </cell>
          <cell r="S1634">
            <v>0</v>
          </cell>
          <cell r="T1634">
            <v>0</v>
          </cell>
        </row>
        <row r="1635">
          <cell r="Q1635">
            <v>263010</v>
          </cell>
          <cell r="R1635">
            <v>0</v>
          </cell>
          <cell r="S1635">
            <v>0</v>
          </cell>
          <cell r="T1635">
            <v>0</v>
          </cell>
        </row>
        <row r="1636">
          <cell r="Q1636">
            <v>263500</v>
          </cell>
          <cell r="R1636">
            <v>0</v>
          </cell>
          <cell r="S1636">
            <v>0</v>
          </cell>
          <cell r="T1636">
            <v>0</v>
          </cell>
        </row>
        <row r="1637">
          <cell r="Q1637">
            <v>263505</v>
          </cell>
          <cell r="R1637">
            <v>0</v>
          </cell>
          <cell r="S1637">
            <v>0</v>
          </cell>
          <cell r="T1637">
            <v>0</v>
          </cell>
        </row>
        <row r="1638">
          <cell r="Q1638">
            <v>263510</v>
          </cell>
          <cell r="R1638">
            <v>0</v>
          </cell>
          <cell r="S1638">
            <v>0</v>
          </cell>
          <cell r="T1638">
            <v>0</v>
          </cell>
        </row>
        <row r="1639">
          <cell r="Q1639">
            <v>263515</v>
          </cell>
          <cell r="R1639">
            <v>0</v>
          </cell>
          <cell r="S1639">
            <v>0</v>
          </cell>
          <cell r="T1639">
            <v>0</v>
          </cell>
        </row>
        <row r="1640">
          <cell r="Q1640">
            <v>263520</v>
          </cell>
          <cell r="R1640">
            <v>0</v>
          </cell>
          <cell r="S1640">
            <v>0</v>
          </cell>
          <cell r="T1640">
            <v>0</v>
          </cell>
        </row>
        <row r="1641">
          <cell r="Q1641">
            <v>263525</v>
          </cell>
          <cell r="R1641">
            <v>0</v>
          </cell>
          <cell r="S1641">
            <v>0</v>
          </cell>
          <cell r="T1641">
            <v>0</v>
          </cell>
        </row>
        <row r="1642">
          <cell r="Q1642">
            <v>263530</v>
          </cell>
          <cell r="R1642">
            <v>0</v>
          </cell>
          <cell r="S1642">
            <v>0</v>
          </cell>
          <cell r="T1642">
            <v>0</v>
          </cell>
        </row>
        <row r="1643">
          <cell r="Q1643">
            <v>263595</v>
          </cell>
          <cell r="R1643">
            <v>0</v>
          </cell>
          <cell r="S1643">
            <v>0</v>
          </cell>
          <cell r="T1643">
            <v>0</v>
          </cell>
        </row>
        <row r="1644">
          <cell r="Q1644">
            <v>264000</v>
          </cell>
          <cell r="R1644">
            <v>0</v>
          </cell>
          <cell r="S1644">
            <v>0</v>
          </cell>
          <cell r="T1644">
            <v>0</v>
          </cell>
        </row>
        <row r="1645">
          <cell r="Q1645">
            <v>264005</v>
          </cell>
          <cell r="R1645">
            <v>0</v>
          </cell>
          <cell r="S1645">
            <v>0</v>
          </cell>
          <cell r="T1645">
            <v>0</v>
          </cell>
        </row>
        <row r="1646">
          <cell r="Q1646">
            <v>264010</v>
          </cell>
          <cell r="R1646">
            <v>0</v>
          </cell>
          <cell r="S1646">
            <v>0</v>
          </cell>
          <cell r="T1646">
            <v>0</v>
          </cell>
        </row>
        <row r="1647">
          <cell r="Q1647">
            <v>264015</v>
          </cell>
          <cell r="R1647">
            <v>0</v>
          </cell>
          <cell r="S1647">
            <v>0</v>
          </cell>
          <cell r="T1647">
            <v>0</v>
          </cell>
        </row>
        <row r="1648">
          <cell r="Q1648">
            <v>264500</v>
          </cell>
          <cell r="R1648">
            <v>0</v>
          </cell>
          <cell r="S1648">
            <v>0</v>
          </cell>
          <cell r="T1648">
            <v>0</v>
          </cell>
        </row>
        <row r="1649">
          <cell r="Q1649">
            <v>265000</v>
          </cell>
          <cell r="R1649">
            <v>0</v>
          </cell>
          <cell r="S1649">
            <v>0</v>
          </cell>
          <cell r="T1649">
            <v>0</v>
          </cell>
        </row>
        <row r="1650">
          <cell r="Q1650">
            <v>265005</v>
          </cell>
          <cell r="R1650">
            <v>0</v>
          </cell>
          <cell r="S1650">
            <v>0</v>
          </cell>
          <cell r="T1650">
            <v>0</v>
          </cell>
        </row>
        <row r="1651">
          <cell r="Q1651">
            <v>265010</v>
          </cell>
          <cell r="R1651">
            <v>0</v>
          </cell>
          <cell r="S1651">
            <v>0</v>
          </cell>
          <cell r="T1651">
            <v>0</v>
          </cell>
        </row>
        <row r="1652">
          <cell r="Q1652">
            <v>265015</v>
          </cell>
          <cell r="R1652">
            <v>0</v>
          </cell>
          <cell r="S1652">
            <v>0</v>
          </cell>
          <cell r="T1652">
            <v>0</v>
          </cell>
        </row>
        <row r="1653">
          <cell r="Q1653">
            <v>265020</v>
          </cell>
          <cell r="R1653">
            <v>0</v>
          </cell>
          <cell r="S1653">
            <v>0</v>
          </cell>
          <cell r="T1653">
            <v>0</v>
          </cell>
        </row>
        <row r="1654">
          <cell r="Q1654">
            <v>265025</v>
          </cell>
          <cell r="R1654">
            <v>0</v>
          </cell>
          <cell r="S1654">
            <v>0</v>
          </cell>
          <cell r="T1654">
            <v>0</v>
          </cell>
        </row>
        <row r="1655">
          <cell r="Q1655">
            <v>265030</v>
          </cell>
          <cell r="R1655">
            <v>0</v>
          </cell>
          <cell r="S1655">
            <v>0</v>
          </cell>
          <cell r="T1655">
            <v>0</v>
          </cell>
        </row>
        <row r="1656">
          <cell r="Q1656">
            <v>265500</v>
          </cell>
          <cell r="R1656">
            <v>0</v>
          </cell>
          <cell r="S1656">
            <v>0</v>
          </cell>
          <cell r="T1656">
            <v>0</v>
          </cell>
        </row>
        <row r="1657">
          <cell r="Q1657">
            <v>265505</v>
          </cell>
          <cell r="R1657">
            <v>0</v>
          </cell>
          <cell r="S1657">
            <v>0</v>
          </cell>
          <cell r="T1657">
            <v>0</v>
          </cell>
        </row>
        <row r="1658">
          <cell r="Q1658">
            <v>265510</v>
          </cell>
          <cell r="R1658">
            <v>0</v>
          </cell>
          <cell r="S1658">
            <v>0</v>
          </cell>
          <cell r="T1658">
            <v>0</v>
          </cell>
        </row>
        <row r="1659">
          <cell r="Q1659">
            <v>265515</v>
          </cell>
          <cell r="R1659">
            <v>0</v>
          </cell>
          <cell r="S1659">
            <v>0</v>
          </cell>
          <cell r="T1659">
            <v>0</v>
          </cell>
        </row>
        <row r="1660">
          <cell r="Q1660">
            <v>265520</v>
          </cell>
          <cell r="R1660">
            <v>0</v>
          </cell>
          <cell r="S1660">
            <v>0</v>
          </cell>
          <cell r="T1660">
            <v>0</v>
          </cell>
        </row>
        <row r="1661">
          <cell r="Q1661">
            <v>265525</v>
          </cell>
          <cell r="R1661">
            <v>0</v>
          </cell>
          <cell r="S1661">
            <v>0</v>
          </cell>
          <cell r="T1661">
            <v>0</v>
          </cell>
        </row>
        <row r="1662">
          <cell r="Q1662">
            <v>266000</v>
          </cell>
          <cell r="R1662">
            <v>0</v>
          </cell>
          <cell r="S1662">
            <v>0</v>
          </cell>
          <cell r="T1662">
            <v>0</v>
          </cell>
        </row>
        <row r="1663">
          <cell r="Q1663">
            <v>266005</v>
          </cell>
          <cell r="R1663">
            <v>0</v>
          </cell>
          <cell r="S1663">
            <v>0</v>
          </cell>
          <cell r="T1663">
            <v>0</v>
          </cell>
        </row>
        <row r="1664">
          <cell r="Q1664">
            <v>266500</v>
          </cell>
          <cell r="R1664">
            <v>0</v>
          </cell>
          <cell r="S1664">
            <v>0</v>
          </cell>
          <cell r="T1664">
            <v>0</v>
          </cell>
        </row>
        <row r="1665">
          <cell r="Q1665">
            <v>266505</v>
          </cell>
          <cell r="R1665">
            <v>0</v>
          </cell>
          <cell r="S1665">
            <v>0</v>
          </cell>
          <cell r="T1665">
            <v>0</v>
          </cell>
        </row>
        <row r="1666">
          <cell r="Q1666">
            <v>266510</v>
          </cell>
          <cell r="R1666">
            <v>0</v>
          </cell>
          <cell r="S1666">
            <v>0</v>
          </cell>
          <cell r="T1666">
            <v>0</v>
          </cell>
        </row>
        <row r="1667">
          <cell r="Q1667">
            <v>266515</v>
          </cell>
          <cell r="R1667">
            <v>0</v>
          </cell>
          <cell r="S1667">
            <v>0</v>
          </cell>
          <cell r="T1667">
            <v>0</v>
          </cell>
        </row>
        <row r="1668">
          <cell r="Q1668">
            <v>266520</v>
          </cell>
          <cell r="R1668">
            <v>0</v>
          </cell>
          <cell r="S1668">
            <v>0</v>
          </cell>
          <cell r="T1668">
            <v>0</v>
          </cell>
        </row>
        <row r="1669">
          <cell r="Q1669">
            <v>266595</v>
          </cell>
          <cell r="R1669">
            <v>0</v>
          </cell>
          <cell r="S1669">
            <v>0</v>
          </cell>
          <cell r="T1669">
            <v>0</v>
          </cell>
        </row>
        <row r="1670">
          <cell r="Q1670">
            <v>268000</v>
          </cell>
          <cell r="R1670">
            <v>0</v>
          </cell>
          <cell r="S1670">
            <v>0</v>
          </cell>
          <cell r="T1670">
            <v>0</v>
          </cell>
        </row>
        <row r="1671">
          <cell r="Q1671">
            <v>268005</v>
          </cell>
          <cell r="R1671">
            <v>0</v>
          </cell>
          <cell r="S1671">
            <v>0</v>
          </cell>
          <cell r="T1671">
            <v>0</v>
          </cell>
        </row>
        <row r="1672">
          <cell r="Q1672">
            <v>268010</v>
          </cell>
          <cell r="R1672">
            <v>0</v>
          </cell>
          <cell r="S1672">
            <v>0</v>
          </cell>
          <cell r="T1672">
            <v>0</v>
          </cell>
        </row>
        <row r="1673">
          <cell r="Q1673">
            <v>268015</v>
          </cell>
          <cell r="R1673">
            <v>0</v>
          </cell>
          <cell r="S1673">
            <v>0</v>
          </cell>
          <cell r="T1673">
            <v>0</v>
          </cell>
        </row>
        <row r="1674">
          <cell r="Q1674">
            <v>268020</v>
          </cell>
          <cell r="R1674">
            <v>0</v>
          </cell>
          <cell r="S1674">
            <v>0</v>
          </cell>
          <cell r="T1674">
            <v>0</v>
          </cell>
        </row>
        <row r="1675">
          <cell r="Q1675">
            <v>268025</v>
          </cell>
          <cell r="R1675">
            <v>0</v>
          </cell>
          <cell r="S1675">
            <v>0</v>
          </cell>
          <cell r="T1675">
            <v>0</v>
          </cell>
        </row>
        <row r="1676">
          <cell r="Q1676">
            <v>268030</v>
          </cell>
          <cell r="R1676">
            <v>0</v>
          </cell>
          <cell r="S1676">
            <v>0</v>
          </cell>
          <cell r="T1676">
            <v>0</v>
          </cell>
        </row>
        <row r="1677">
          <cell r="Q1677">
            <v>270000</v>
          </cell>
          <cell r="R1677">
            <v>4414459435.4099998</v>
          </cell>
          <cell r="S1677">
            <v>5050075830.4099998</v>
          </cell>
          <cell r="T1677">
            <v>4414459435.4099998</v>
          </cell>
        </row>
        <row r="1678">
          <cell r="Q1678">
            <v>270500</v>
          </cell>
          <cell r="R1678">
            <v>0</v>
          </cell>
          <cell r="S1678">
            <v>191373112</v>
          </cell>
          <cell r="T1678">
            <v>0</v>
          </cell>
        </row>
        <row r="1679">
          <cell r="Q1679">
            <v>271000</v>
          </cell>
          <cell r="R1679">
            <v>1034719290.41</v>
          </cell>
          <cell r="S1679">
            <v>1066695531.41</v>
          </cell>
          <cell r="T1679">
            <v>1034719290.41</v>
          </cell>
        </row>
        <row r="1680">
          <cell r="Q1680">
            <v>271500</v>
          </cell>
          <cell r="R1680">
            <v>122510494</v>
          </cell>
          <cell r="S1680">
            <v>124915940</v>
          </cell>
          <cell r="T1680">
            <v>122510494</v>
          </cell>
        </row>
        <row r="1681">
          <cell r="Q1681">
            <v>272000</v>
          </cell>
          <cell r="R1681">
            <v>3257229651</v>
          </cell>
          <cell r="S1681">
            <v>3667091247</v>
          </cell>
          <cell r="T1681">
            <v>3257229651</v>
          </cell>
        </row>
        <row r="1682">
          <cell r="Q1682">
            <v>272500</v>
          </cell>
          <cell r="R1682">
            <v>0</v>
          </cell>
          <cell r="S1682">
            <v>0</v>
          </cell>
          <cell r="T1682">
            <v>0</v>
          </cell>
        </row>
        <row r="1683">
          <cell r="Q1683">
            <v>273000</v>
          </cell>
          <cell r="R1683">
            <v>0</v>
          </cell>
          <cell r="S1683">
            <v>0</v>
          </cell>
          <cell r="T1683">
            <v>0</v>
          </cell>
        </row>
        <row r="1684">
          <cell r="Q1684">
            <v>273500</v>
          </cell>
          <cell r="R1684">
            <v>0</v>
          </cell>
          <cell r="S1684">
            <v>0</v>
          </cell>
          <cell r="T1684">
            <v>0</v>
          </cell>
        </row>
        <row r="1685">
          <cell r="Q1685">
            <v>274000</v>
          </cell>
          <cell r="R1685">
            <v>0</v>
          </cell>
          <cell r="S1685">
            <v>0</v>
          </cell>
          <cell r="T1685">
            <v>0</v>
          </cell>
        </row>
        <row r="1686">
          <cell r="Q1686">
            <v>274500</v>
          </cell>
          <cell r="R1686">
            <v>0</v>
          </cell>
          <cell r="S1686">
            <v>0</v>
          </cell>
          <cell r="T1686">
            <v>0</v>
          </cell>
        </row>
        <row r="1687">
          <cell r="Q1687">
            <v>275000</v>
          </cell>
          <cell r="R1687">
            <v>0</v>
          </cell>
          <cell r="S1687">
            <v>0</v>
          </cell>
          <cell r="T1687">
            <v>0</v>
          </cell>
        </row>
        <row r="1688">
          <cell r="Q1688">
            <v>275200</v>
          </cell>
          <cell r="R1688">
            <v>0</v>
          </cell>
          <cell r="S1688">
            <v>0</v>
          </cell>
          <cell r="T1688">
            <v>0</v>
          </cell>
        </row>
        <row r="1689">
          <cell r="Q1689">
            <v>275205</v>
          </cell>
          <cell r="R1689">
            <v>0</v>
          </cell>
          <cell r="S1689">
            <v>0</v>
          </cell>
          <cell r="T1689">
            <v>0</v>
          </cell>
        </row>
        <row r="1690">
          <cell r="Q1690">
            <v>275210</v>
          </cell>
          <cell r="R1690">
            <v>0</v>
          </cell>
          <cell r="S1690">
            <v>0</v>
          </cell>
          <cell r="T1690">
            <v>0</v>
          </cell>
        </row>
        <row r="1691">
          <cell r="Q1691">
            <v>275500</v>
          </cell>
          <cell r="R1691">
            <v>0</v>
          </cell>
          <cell r="S1691">
            <v>0</v>
          </cell>
          <cell r="T1691">
            <v>0</v>
          </cell>
        </row>
        <row r="1692">
          <cell r="Q1692">
            <v>276000</v>
          </cell>
          <cell r="R1692">
            <v>0</v>
          </cell>
          <cell r="S1692">
            <v>0</v>
          </cell>
          <cell r="T1692">
            <v>0</v>
          </cell>
        </row>
        <row r="1693">
          <cell r="Q1693">
            <v>276500</v>
          </cell>
          <cell r="R1693">
            <v>0</v>
          </cell>
          <cell r="S1693">
            <v>0</v>
          </cell>
          <cell r="T1693">
            <v>0</v>
          </cell>
        </row>
        <row r="1694">
          <cell r="Q1694">
            <v>279500</v>
          </cell>
          <cell r="R1694">
            <v>0</v>
          </cell>
          <cell r="S1694">
            <v>0</v>
          </cell>
          <cell r="T1694">
            <v>0</v>
          </cell>
        </row>
        <row r="1695">
          <cell r="Q1695">
            <v>280000</v>
          </cell>
          <cell r="R1695">
            <v>589813286.91999996</v>
          </cell>
          <cell r="S1695">
            <v>725450797.21000004</v>
          </cell>
          <cell r="T1695">
            <v>589813286.91999996</v>
          </cell>
        </row>
        <row r="1696">
          <cell r="Q1696">
            <v>280500</v>
          </cell>
          <cell r="R1696">
            <v>0</v>
          </cell>
          <cell r="S1696">
            <v>0</v>
          </cell>
          <cell r="T1696">
            <v>0</v>
          </cell>
        </row>
        <row r="1697">
          <cell r="Q1697">
            <v>280505</v>
          </cell>
          <cell r="R1697">
            <v>0</v>
          </cell>
          <cell r="S1697">
            <v>0</v>
          </cell>
          <cell r="T1697">
            <v>0</v>
          </cell>
        </row>
        <row r="1698">
          <cell r="Q1698">
            <v>280510</v>
          </cell>
          <cell r="R1698">
            <v>0</v>
          </cell>
          <cell r="S1698">
            <v>0</v>
          </cell>
          <cell r="T1698">
            <v>0</v>
          </cell>
        </row>
        <row r="1699">
          <cell r="Q1699">
            <v>280515</v>
          </cell>
          <cell r="R1699">
            <v>0</v>
          </cell>
          <cell r="S1699">
            <v>0</v>
          </cell>
          <cell r="T1699">
            <v>0</v>
          </cell>
        </row>
        <row r="1700">
          <cell r="Q1700">
            <v>280520</v>
          </cell>
          <cell r="R1700">
            <v>0</v>
          </cell>
          <cell r="S1700">
            <v>0</v>
          </cell>
          <cell r="T1700">
            <v>0</v>
          </cell>
        </row>
        <row r="1701">
          <cell r="Q1701">
            <v>280525</v>
          </cell>
          <cell r="R1701">
            <v>0</v>
          </cell>
          <cell r="S1701">
            <v>0</v>
          </cell>
          <cell r="T1701">
            <v>0</v>
          </cell>
        </row>
        <row r="1702">
          <cell r="Q1702">
            <v>280530</v>
          </cell>
          <cell r="R1702">
            <v>0</v>
          </cell>
          <cell r="S1702">
            <v>0</v>
          </cell>
          <cell r="T1702">
            <v>0</v>
          </cell>
        </row>
        <row r="1703">
          <cell r="Q1703">
            <v>280535</v>
          </cell>
          <cell r="R1703">
            <v>0</v>
          </cell>
          <cell r="S1703">
            <v>0</v>
          </cell>
          <cell r="T1703">
            <v>0</v>
          </cell>
        </row>
        <row r="1704">
          <cell r="Q1704">
            <v>280540</v>
          </cell>
          <cell r="R1704">
            <v>0</v>
          </cell>
          <cell r="S1704">
            <v>0</v>
          </cell>
          <cell r="T1704">
            <v>0</v>
          </cell>
        </row>
        <row r="1705">
          <cell r="Q1705">
            <v>280545</v>
          </cell>
          <cell r="R1705">
            <v>0</v>
          </cell>
          <cell r="S1705">
            <v>0</v>
          </cell>
          <cell r="T1705">
            <v>0</v>
          </cell>
        </row>
        <row r="1706">
          <cell r="Q1706">
            <v>280550</v>
          </cell>
          <cell r="R1706">
            <v>0</v>
          </cell>
          <cell r="S1706">
            <v>0</v>
          </cell>
          <cell r="T1706">
            <v>0</v>
          </cell>
        </row>
        <row r="1707">
          <cell r="Q1707">
            <v>280555</v>
          </cell>
          <cell r="R1707">
            <v>0</v>
          </cell>
          <cell r="S1707">
            <v>0</v>
          </cell>
          <cell r="T1707">
            <v>0</v>
          </cell>
        </row>
        <row r="1708">
          <cell r="Q1708">
            <v>280560</v>
          </cell>
          <cell r="R1708">
            <v>0</v>
          </cell>
          <cell r="S1708">
            <v>0</v>
          </cell>
          <cell r="T1708">
            <v>0</v>
          </cell>
        </row>
        <row r="1709">
          <cell r="Q1709">
            <v>280565</v>
          </cell>
          <cell r="R1709">
            <v>0</v>
          </cell>
          <cell r="S1709">
            <v>0</v>
          </cell>
          <cell r="T1709">
            <v>0</v>
          </cell>
        </row>
        <row r="1710">
          <cell r="Q1710">
            <v>280570</v>
          </cell>
          <cell r="R1710">
            <v>0</v>
          </cell>
          <cell r="S1710">
            <v>0</v>
          </cell>
          <cell r="T1710">
            <v>0</v>
          </cell>
        </row>
        <row r="1711">
          <cell r="Q1711">
            <v>280575</v>
          </cell>
          <cell r="R1711">
            <v>0</v>
          </cell>
          <cell r="S1711">
            <v>0</v>
          </cell>
          <cell r="T1711">
            <v>0</v>
          </cell>
        </row>
        <row r="1712">
          <cell r="Q1712">
            <v>280580</v>
          </cell>
          <cell r="R1712">
            <v>0</v>
          </cell>
          <cell r="S1712">
            <v>0</v>
          </cell>
          <cell r="T1712">
            <v>0</v>
          </cell>
        </row>
        <row r="1713">
          <cell r="Q1713">
            <v>280585</v>
          </cell>
          <cell r="R1713">
            <v>0</v>
          </cell>
          <cell r="S1713">
            <v>0</v>
          </cell>
          <cell r="T1713">
            <v>0</v>
          </cell>
        </row>
        <row r="1714">
          <cell r="Q1714">
            <v>280590</v>
          </cell>
          <cell r="R1714">
            <v>0</v>
          </cell>
          <cell r="S1714">
            <v>0</v>
          </cell>
          <cell r="T1714">
            <v>0</v>
          </cell>
        </row>
        <row r="1715">
          <cell r="Q1715">
            <v>280591</v>
          </cell>
          <cell r="R1715">
            <v>0</v>
          </cell>
          <cell r="S1715">
            <v>0</v>
          </cell>
          <cell r="T1715">
            <v>0</v>
          </cell>
        </row>
        <row r="1716">
          <cell r="Q1716">
            <v>280592</v>
          </cell>
          <cell r="R1716">
            <v>0</v>
          </cell>
          <cell r="S1716">
            <v>0</v>
          </cell>
          <cell r="T1716">
            <v>0</v>
          </cell>
        </row>
        <row r="1717">
          <cell r="Q1717">
            <v>280595</v>
          </cell>
          <cell r="R1717">
            <v>0</v>
          </cell>
          <cell r="S1717">
            <v>0</v>
          </cell>
          <cell r="T1717">
            <v>0</v>
          </cell>
        </row>
        <row r="1718">
          <cell r="Q1718">
            <v>280700</v>
          </cell>
          <cell r="R1718">
            <v>0</v>
          </cell>
          <cell r="S1718">
            <v>0</v>
          </cell>
          <cell r="T1718">
            <v>0</v>
          </cell>
        </row>
        <row r="1719">
          <cell r="Q1719">
            <v>280800</v>
          </cell>
          <cell r="R1719">
            <v>0</v>
          </cell>
          <cell r="S1719">
            <v>0</v>
          </cell>
          <cell r="T1719">
            <v>0</v>
          </cell>
        </row>
        <row r="1720">
          <cell r="Q1720">
            <v>280900</v>
          </cell>
          <cell r="R1720">
            <v>0</v>
          </cell>
          <cell r="S1720">
            <v>0</v>
          </cell>
          <cell r="T1720">
            <v>0</v>
          </cell>
        </row>
        <row r="1721">
          <cell r="Q1721">
            <v>281000</v>
          </cell>
          <cell r="R1721">
            <v>0</v>
          </cell>
          <cell r="S1721">
            <v>0</v>
          </cell>
          <cell r="T1721">
            <v>0</v>
          </cell>
        </row>
        <row r="1722">
          <cell r="Q1722">
            <v>281100</v>
          </cell>
          <cell r="R1722">
            <v>0</v>
          </cell>
          <cell r="S1722">
            <v>0</v>
          </cell>
          <cell r="T1722">
            <v>0</v>
          </cell>
        </row>
        <row r="1723">
          <cell r="Q1723">
            <v>281200</v>
          </cell>
          <cell r="R1723">
            <v>0</v>
          </cell>
          <cell r="S1723">
            <v>0</v>
          </cell>
          <cell r="T1723">
            <v>0</v>
          </cell>
        </row>
        <row r="1724">
          <cell r="Q1724">
            <v>281300</v>
          </cell>
          <cell r="R1724">
            <v>0</v>
          </cell>
          <cell r="S1724">
            <v>0</v>
          </cell>
          <cell r="T1724">
            <v>0</v>
          </cell>
        </row>
        <row r="1725">
          <cell r="Q1725">
            <v>281305</v>
          </cell>
          <cell r="R1725">
            <v>0</v>
          </cell>
          <cell r="S1725">
            <v>0</v>
          </cell>
          <cell r="T1725">
            <v>0</v>
          </cell>
        </row>
        <row r="1726">
          <cell r="Q1726">
            <v>281310</v>
          </cell>
          <cell r="R1726">
            <v>0</v>
          </cell>
          <cell r="S1726">
            <v>0</v>
          </cell>
          <cell r="T1726">
            <v>0</v>
          </cell>
        </row>
        <row r="1727">
          <cell r="Q1727">
            <v>281315</v>
          </cell>
          <cell r="R1727">
            <v>0</v>
          </cell>
          <cell r="S1727">
            <v>0</v>
          </cell>
          <cell r="T1727">
            <v>0</v>
          </cell>
        </row>
        <row r="1728">
          <cell r="Q1728">
            <v>281320</v>
          </cell>
          <cell r="R1728">
            <v>0</v>
          </cell>
          <cell r="S1728">
            <v>0</v>
          </cell>
          <cell r="T1728">
            <v>0</v>
          </cell>
        </row>
        <row r="1729">
          <cell r="Q1729">
            <v>281325</v>
          </cell>
          <cell r="R1729">
            <v>0</v>
          </cell>
          <cell r="S1729">
            <v>0</v>
          </cell>
          <cell r="T1729">
            <v>0</v>
          </cell>
        </row>
        <row r="1730">
          <cell r="Q1730">
            <v>281330</v>
          </cell>
          <cell r="R1730">
            <v>0</v>
          </cell>
          <cell r="S1730">
            <v>0</v>
          </cell>
          <cell r="T1730">
            <v>0</v>
          </cell>
        </row>
        <row r="1731">
          <cell r="Q1731">
            <v>281335</v>
          </cell>
          <cell r="R1731">
            <v>0</v>
          </cell>
          <cell r="S1731">
            <v>0</v>
          </cell>
          <cell r="T1731">
            <v>0</v>
          </cell>
        </row>
        <row r="1732">
          <cell r="Q1732">
            <v>281340</v>
          </cell>
          <cell r="R1732">
            <v>0</v>
          </cell>
          <cell r="S1732">
            <v>0</v>
          </cell>
          <cell r="T1732">
            <v>0</v>
          </cell>
        </row>
        <row r="1733">
          <cell r="Q1733">
            <v>281400</v>
          </cell>
          <cell r="R1733">
            <v>589813286.91999996</v>
          </cell>
          <cell r="S1733">
            <v>725450797.21000004</v>
          </cell>
          <cell r="T1733">
            <v>589813286.91999996</v>
          </cell>
        </row>
        <row r="1734">
          <cell r="Q1734">
            <v>281405</v>
          </cell>
          <cell r="R1734">
            <v>0</v>
          </cell>
          <cell r="S1734">
            <v>0</v>
          </cell>
          <cell r="T1734">
            <v>0</v>
          </cell>
        </row>
        <row r="1735">
          <cell r="Q1735">
            <v>281410</v>
          </cell>
          <cell r="R1735">
            <v>0</v>
          </cell>
          <cell r="S1735">
            <v>0</v>
          </cell>
          <cell r="T1735">
            <v>0</v>
          </cell>
        </row>
        <row r="1736">
          <cell r="Q1736">
            <v>281415</v>
          </cell>
          <cell r="R1736">
            <v>0</v>
          </cell>
          <cell r="S1736">
            <v>0</v>
          </cell>
          <cell r="T1736">
            <v>0</v>
          </cell>
        </row>
        <row r="1737">
          <cell r="Q1737">
            <v>281420</v>
          </cell>
          <cell r="R1737">
            <v>589813286.91999996</v>
          </cell>
          <cell r="S1737">
            <v>725450797.21000004</v>
          </cell>
          <cell r="T1737">
            <v>589813286.91999996</v>
          </cell>
        </row>
        <row r="1738">
          <cell r="Q1738">
            <v>281425</v>
          </cell>
          <cell r="R1738">
            <v>0</v>
          </cell>
          <cell r="S1738">
            <v>0</v>
          </cell>
          <cell r="T1738">
            <v>0</v>
          </cell>
        </row>
        <row r="1739">
          <cell r="Q1739">
            <v>281430</v>
          </cell>
          <cell r="R1739">
            <v>0</v>
          </cell>
          <cell r="S1739">
            <v>0</v>
          </cell>
          <cell r="T1739">
            <v>0</v>
          </cell>
        </row>
        <row r="1740">
          <cell r="Q1740">
            <v>281435</v>
          </cell>
          <cell r="R1740">
            <v>0</v>
          </cell>
          <cell r="S1740">
            <v>0</v>
          </cell>
          <cell r="T1740">
            <v>0</v>
          </cell>
        </row>
        <row r="1741">
          <cell r="Q1741">
            <v>281495</v>
          </cell>
          <cell r="R1741">
            <v>0</v>
          </cell>
          <cell r="S1741">
            <v>0</v>
          </cell>
          <cell r="T1741">
            <v>0</v>
          </cell>
        </row>
        <row r="1742">
          <cell r="Q1742">
            <v>281500</v>
          </cell>
          <cell r="R1742">
            <v>0</v>
          </cell>
          <cell r="S1742">
            <v>0</v>
          </cell>
          <cell r="T1742">
            <v>0</v>
          </cell>
        </row>
        <row r="1743">
          <cell r="Q1743">
            <v>281505</v>
          </cell>
          <cell r="R1743">
            <v>0</v>
          </cell>
          <cell r="S1743">
            <v>0</v>
          </cell>
          <cell r="T1743">
            <v>0</v>
          </cell>
        </row>
        <row r="1744">
          <cell r="Q1744">
            <v>281510</v>
          </cell>
          <cell r="R1744">
            <v>0</v>
          </cell>
          <cell r="S1744">
            <v>0</v>
          </cell>
          <cell r="T1744">
            <v>0</v>
          </cell>
        </row>
        <row r="1745">
          <cell r="Q1745">
            <v>281600</v>
          </cell>
          <cell r="R1745">
            <v>0</v>
          </cell>
          <cell r="S1745">
            <v>0</v>
          </cell>
          <cell r="T1745">
            <v>0</v>
          </cell>
        </row>
        <row r="1746">
          <cell r="Q1746">
            <v>281800</v>
          </cell>
          <cell r="R1746">
            <v>0</v>
          </cell>
          <cell r="S1746">
            <v>0</v>
          </cell>
          <cell r="T1746">
            <v>0</v>
          </cell>
        </row>
        <row r="1747">
          <cell r="Q1747">
            <v>281900</v>
          </cell>
          <cell r="R1747">
            <v>0</v>
          </cell>
          <cell r="S1747">
            <v>0</v>
          </cell>
          <cell r="T1747">
            <v>0</v>
          </cell>
        </row>
        <row r="1748">
          <cell r="Q1748">
            <v>282000</v>
          </cell>
          <cell r="R1748">
            <v>0</v>
          </cell>
          <cell r="S1748">
            <v>0</v>
          </cell>
          <cell r="T1748">
            <v>0</v>
          </cell>
        </row>
        <row r="1749">
          <cell r="Q1749">
            <v>282005</v>
          </cell>
          <cell r="R1749">
            <v>0</v>
          </cell>
          <cell r="S1749">
            <v>0</v>
          </cell>
          <cell r="T1749">
            <v>0</v>
          </cell>
        </row>
        <row r="1750">
          <cell r="Q1750">
            <v>282010</v>
          </cell>
          <cell r="R1750">
            <v>0</v>
          </cell>
          <cell r="S1750">
            <v>0</v>
          </cell>
          <cell r="T1750">
            <v>0</v>
          </cell>
        </row>
        <row r="1751">
          <cell r="Q1751">
            <v>282100</v>
          </cell>
          <cell r="R1751">
            <v>0</v>
          </cell>
          <cell r="S1751">
            <v>0</v>
          </cell>
          <cell r="T1751">
            <v>0</v>
          </cell>
        </row>
        <row r="1752">
          <cell r="Q1752">
            <v>282105</v>
          </cell>
          <cell r="R1752">
            <v>0</v>
          </cell>
          <cell r="S1752">
            <v>0</v>
          </cell>
          <cell r="T1752">
            <v>0</v>
          </cell>
        </row>
        <row r="1753">
          <cell r="Q1753">
            <v>282110</v>
          </cell>
          <cell r="R1753">
            <v>0</v>
          </cell>
          <cell r="S1753">
            <v>0</v>
          </cell>
          <cell r="T1753">
            <v>0</v>
          </cell>
        </row>
        <row r="1754">
          <cell r="Q1754">
            <v>282115</v>
          </cell>
          <cell r="R1754">
            <v>0</v>
          </cell>
          <cell r="S1754">
            <v>0</v>
          </cell>
          <cell r="T1754">
            <v>0</v>
          </cell>
        </row>
        <row r="1755">
          <cell r="Q1755">
            <v>282120</v>
          </cell>
          <cell r="R1755">
            <v>0</v>
          </cell>
          <cell r="S1755">
            <v>0</v>
          </cell>
          <cell r="T1755">
            <v>0</v>
          </cell>
        </row>
        <row r="1756">
          <cell r="Q1756">
            <v>282200</v>
          </cell>
          <cell r="R1756">
            <v>0</v>
          </cell>
          <cell r="S1756">
            <v>0</v>
          </cell>
          <cell r="T1756">
            <v>0</v>
          </cell>
        </row>
        <row r="1757">
          <cell r="Q1757">
            <v>282205</v>
          </cell>
          <cell r="R1757">
            <v>0</v>
          </cell>
          <cell r="S1757">
            <v>0</v>
          </cell>
          <cell r="T1757">
            <v>0</v>
          </cell>
        </row>
        <row r="1758">
          <cell r="Q1758">
            <v>282210</v>
          </cell>
          <cell r="R1758">
            <v>0</v>
          </cell>
          <cell r="S1758">
            <v>0</v>
          </cell>
          <cell r="T1758">
            <v>0</v>
          </cell>
        </row>
        <row r="1759">
          <cell r="Q1759">
            <v>282215</v>
          </cell>
          <cell r="R1759">
            <v>0</v>
          </cell>
          <cell r="S1759">
            <v>0</v>
          </cell>
          <cell r="T1759">
            <v>0</v>
          </cell>
        </row>
        <row r="1760">
          <cell r="Q1760">
            <v>282220</v>
          </cell>
          <cell r="R1760">
            <v>0</v>
          </cell>
          <cell r="S1760">
            <v>0</v>
          </cell>
          <cell r="T1760">
            <v>0</v>
          </cell>
        </row>
        <row r="1761">
          <cell r="Q1761">
            <v>282225</v>
          </cell>
          <cell r="R1761">
            <v>0</v>
          </cell>
          <cell r="S1761">
            <v>0</v>
          </cell>
          <cell r="T1761">
            <v>0</v>
          </cell>
        </row>
        <row r="1762">
          <cell r="Q1762">
            <v>282300</v>
          </cell>
          <cell r="R1762">
            <v>0</v>
          </cell>
          <cell r="S1762">
            <v>0</v>
          </cell>
          <cell r="T1762">
            <v>0</v>
          </cell>
        </row>
        <row r="1763">
          <cell r="Q1763">
            <v>290000</v>
          </cell>
          <cell r="R1763">
            <v>138429835838.95001</v>
          </cell>
          <cell r="S1763">
            <v>117111676793.14999</v>
          </cell>
          <cell r="T1763">
            <v>138429835838.95001</v>
          </cell>
        </row>
        <row r="1764">
          <cell r="Q1764">
            <v>290600</v>
          </cell>
          <cell r="R1764">
            <v>0</v>
          </cell>
          <cell r="S1764">
            <v>0</v>
          </cell>
          <cell r="T1764">
            <v>0</v>
          </cell>
        </row>
        <row r="1765">
          <cell r="Q1765">
            <v>290700</v>
          </cell>
          <cell r="R1765">
            <v>103245518841.50999</v>
          </cell>
          <cell r="S1765">
            <v>90654952835.910004</v>
          </cell>
          <cell r="T1765">
            <v>103245518841.50999</v>
          </cell>
        </row>
        <row r="1766">
          <cell r="Q1766">
            <v>290705</v>
          </cell>
          <cell r="R1766">
            <v>0</v>
          </cell>
          <cell r="S1766">
            <v>0</v>
          </cell>
          <cell r="T1766">
            <v>0</v>
          </cell>
        </row>
        <row r="1767">
          <cell r="Q1767">
            <v>290710</v>
          </cell>
          <cell r="R1767">
            <v>0</v>
          </cell>
          <cell r="S1767">
            <v>0</v>
          </cell>
          <cell r="T1767">
            <v>0</v>
          </cell>
        </row>
        <row r="1768">
          <cell r="Q1768">
            <v>290715</v>
          </cell>
          <cell r="R1768">
            <v>0</v>
          </cell>
          <cell r="S1768">
            <v>0</v>
          </cell>
          <cell r="T1768">
            <v>0</v>
          </cell>
        </row>
        <row r="1769">
          <cell r="Q1769">
            <v>290720</v>
          </cell>
          <cell r="R1769">
            <v>0</v>
          </cell>
          <cell r="S1769">
            <v>0</v>
          </cell>
          <cell r="T1769">
            <v>0</v>
          </cell>
        </row>
        <row r="1770">
          <cell r="Q1770">
            <v>290725</v>
          </cell>
          <cell r="R1770">
            <v>0</v>
          </cell>
          <cell r="S1770">
            <v>0</v>
          </cell>
          <cell r="T1770">
            <v>0</v>
          </cell>
        </row>
        <row r="1771">
          <cell r="Q1771">
            <v>290730</v>
          </cell>
          <cell r="R1771">
            <v>0</v>
          </cell>
          <cell r="S1771">
            <v>0</v>
          </cell>
          <cell r="T1771">
            <v>0</v>
          </cell>
        </row>
        <row r="1772">
          <cell r="Q1772">
            <v>290735</v>
          </cell>
          <cell r="R1772">
            <v>0</v>
          </cell>
          <cell r="S1772">
            <v>0</v>
          </cell>
          <cell r="T1772">
            <v>0</v>
          </cell>
        </row>
        <row r="1773">
          <cell r="Q1773">
            <v>290740</v>
          </cell>
          <cell r="R1773">
            <v>0</v>
          </cell>
          <cell r="S1773">
            <v>0</v>
          </cell>
          <cell r="T1773">
            <v>0</v>
          </cell>
        </row>
        <row r="1774">
          <cell r="Q1774">
            <v>290745</v>
          </cell>
          <cell r="R1774">
            <v>0</v>
          </cell>
          <cell r="S1774">
            <v>0</v>
          </cell>
          <cell r="T1774">
            <v>0</v>
          </cell>
        </row>
        <row r="1775">
          <cell r="Q1775">
            <v>290795</v>
          </cell>
          <cell r="R1775">
            <v>103245518841.50999</v>
          </cell>
          <cell r="S1775">
            <v>90654952835.910004</v>
          </cell>
          <cell r="T1775">
            <v>103245518841.50999</v>
          </cell>
        </row>
        <row r="1776">
          <cell r="Q1776">
            <v>290800</v>
          </cell>
          <cell r="R1776">
            <v>0</v>
          </cell>
          <cell r="S1776">
            <v>0</v>
          </cell>
          <cell r="T1776">
            <v>0</v>
          </cell>
        </row>
        <row r="1777">
          <cell r="Q1777">
            <v>291000</v>
          </cell>
          <cell r="R1777">
            <v>0</v>
          </cell>
          <cell r="S1777">
            <v>0</v>
          </cell>
          <cell r="T1777">
            <v>0</v>
          </cell>
        </row>
        <row r="1778">
          <cell r="Q1778">
            <v>291100</v>
          </cell>
          <cell r="R1778">
            <v>0</v>
          </cell>
          <cell r="S1778">
            <v>0</v>
          </cell>
          <cell r="T1778">
            <v>0</v>
          </cell>
        </row>
        <row r="1779">
          <cell r="Q1779">
            <v>291300</v>
          </cell>
          <cell r="R1779">
            <v>466132677.63</v>
          </cell>
          <cell r="S1779">
            <v>69805066.620000005</v>
          </cell>
          <cell r="T1779">
            <v>466132677.63</v>
          </cell>
        </row>
        <row r="1780">
          <cell r="Q1780">
            <v>291400</v>
          </cell>
          <cell r="R1780">
            <v>0</v>
          </cell>
          <cell r="S1780">
            <v>0</v>
          </cell>
          <cell r="T1780">
            <v>0</v>
          </cell>
        </row>
        <row r="1781">
          <cell r="Q1781">
            <v>291600</v>
          </cell>
          <cell r="R1781">
            <v>0</v>
          </cell>
          <cell r="S1781">
            <v>0</v>
          </cell>
          <cell r="T1781">
            <v>0</v>
          </cell>
        </row>
        <row r="1782">
          <cell r="Q1782">
            <v>291700</v>
          </cell>
          <cell r="R1782">
            <v>0</v>
          </cell>
          <cell r="S1782">
            <v>0</v>
          </cell>
          <cell r="T1782">
            <v>0</v>
          </cell>
        </row>
        <row r="1783">
          <cell r="Q1783">
            <v>291900</v>
          </cell>
          <cell r="R1783">
            <v>0</v>
          </cell>
          <cell r="S1783">
            <v>0</v>
          </cell>
          <cell r="T1783">
            <v>0</v>
          </cell>
        </row>
        <row r="1784">
          <cell r="Q1784">
            <v>291905</v>
          </cell>
          <cell r="R1784">
            <v>0</v>
          </cell>
          <cell r="S1784">
            <v>0</v>
          </cell>
          <cell r="T1784">
            <v>0</v>
          </cell>
        </row>
        <row r="1785">
          <cell r="Q1785">
            <v>291910</v>
          </cell>
          <cell r="R1785">
            <v>0</v>
          </cell>
          <cell r="S1785">
            <v>0</v>
          </cell>
          <cell r="T1785">
            <v>0</v>
          </cell>
        </row>
        <row r="1786">
          <cell r="Q1786">
            <v>291915</v>
          </cell>
          <cell r="R1786">
            <v>0</v>
          </cell>
          <cell r="S1786">
            <v>0</v>
          </cell>
          <cell r="T1786">
            <v>0</v>
          </cell>
        </row>
        <row r="1787">
          <cell r="Q1787">
            <v>291920</v>
          </cell>
          <cell r="R1787">
            <v>0</v>
          </cell>
          <cell r="S1787">
            <v>0</v>
          </cell>
          <cell r="T1787">
            <v>0</v>
          </cell>
        </row>
        <row r="1788">
          <cell r="Q1788">
            <v>291925</v>
          </cell>
          <cell r="R1788">
            <v>0</v>
          </cell>
          <cell r="S1788">
            <v>0</v>
          </cell>
          <cell r="T1788">
            <v>0</v>
          </cell>
        </row>
        <row r="1789">
          <cell r="Q1789">
            <v>291930</v>
          </cell>
          <cell r="R1789">
            <v>0</v>
          </cell>
          <cell r="S1789">
            <v>0</v>
          </cell>
          <cell r="T1789">
            <v>0</v>
          </cell>
        </row>
        <row r="1790">
          <cell r="Q1790">
            <v>291995</v>
          </cell>
          <cell r="R1790">
            <v>0</v>
          </cell>
          <cell r="S1790">
            <v>0</v>
          </cell>
          <cell r="T1790">
            <v>0</v>
          </cell>
        </row>
        <row r="1791">
          <cell r="Q1791">
            <v>292000</v>
          </cell>
          <cell r="R1791">
            <v>0</v>
          </cell>
          <cell r="S1791">
            <v>0</v>
          </cell>
          <cell r="T1791">
            <v>0</v>
          </cell>
        </row>
        <row r="1792">
          <cell r="Q1792">
            <v>293000</v>
          </cell>
          <cell r="R1792">
            <v>0</v>
          </cell>
          <cell r="S1792">
            <v>0</v>
          </cell>
          <cell r="T1792">
            <v>0</v>
          </cell>
        </row>
        <row r="1793">
          <cell r="Q1793">
            <v>293100</v>
          </cell>
          <cell r="R1793">
            <v>0</v>
          </cell>
          <cell r="S1793">
            <v>0</v>
          </cell>
          <cell r="T1793">
            <v>0</v>
          </cell>
        </row>
        <row r="1794">
          <cell r="Q1794">
            <v>293105</v>
          </cell>
          <cell r="R1794">
            <v>0</v>
          </cell>
          <cell r="S1794">
            <v>0</v>
          </cell>
          <cell r="T1794">
            <v>0</v>
          </cell>
        </row>
        <row r="1795">
          <cell r="Q1795">
            <v>293110</v>
          </cell>
          <cell r="R1795">
            <v>0</v>
          </cell>
          <cell r="S1795">
            <v>0</v>
          </cell>
          <cell r="T1795">
            <v>0</v>
          </cell>
        </row>
        <row r="1796">
          <cell r="Q1796">
            <v>293115</v>
          </cell>
          <cell r="R1796">
            <v>0</v>
          </cell>
          <cell r="S1796">
            <v>0</v>
          </cell>
          <cell r="T1796">
            <v>0</v>
          </cell>
        </row>
        <row r="1797">
          <cell r="Q1797">
            <v>293120</v>
          </cell>
          <cell r="R1797">
            <v>0</v>
          </cell>
          <cell r="S1797">
            <v>0</v>
          </cell>
          <cell r="T1797">
            <v>0</v>
          </cell>
        </row>
        <row r="1798">
          <cell r="Q1798">
            <v>293125</v>
          </cell>
          <cell r="R1798">
            <v>0</v>
          </cell>
          <cell r="S1798">
            <v>0</v>
          </cell>
          <cell r="T1798">
            <v>0</v>
          </cell>
        </row>
        <row r="1799">
          <cell r="Q1799">
            <v>293130</v>
          </cell>
          <cell r="R1799">
            <v>0</v>
          </cell>
          <cell r="S1799">
            <v>0</v>
          </cell>
          <cell r="T1799">
            <v>0</v>
          </cell>
        </row>
        <row r="1800">
          <cell r="Q1800">
            <v>293135</v>
          </cell>
          <cell r="R1800">
            <v>0</v>
          </cell>
          <cell r="S1800">
            <v>0</v>
          </cell>
          <cell r="T1800">
            <v>0</v>
          </cell>
        </row>
        <row r="1801">
          <cell r="Q1801">
            <v>293140</v>
          </cell>
          <cell r="R1801">
            <v>0</v>
          </cell>
          <cell r="S1801">
            <v>0</v>
          </cell>
          <cell r="T1801">
            <v>0</v>
          </cell>
        </row>
        <row r="1802">
          <cell r="Q1802">
            <v>293195</v>
          </cell>
          <cell r="R1802">
            <v>0</v>
          </cell>
          <cell r="S1802">
            <v>0</v>
          </cell>
          <cell r="T1802">
            <v>0</v>
          </cell>
        </row>
        <row r="1803">
          <cell r="Q1803">
            <v>294000</v>
          </cell>
          <cell r="R1803">
            <v>0</v>
          </cell>
          <cell r="S1803">
            <v>0</v>
          </cell>
          <cell r="T1803">
            <v>0</v>
          </cell>
        </row>
        <row r="1804">
          <cell r="Q1804">
            <v>294095</v>
          </cell>
          <cell r="R1804">
            <v>0</v>
          </cell>
          <cell r="S1804">
            <v>0</v>
          </cell>
          <cell r="T1804">
            <v>0</v>
          </cell>
        </row>
        <row r="1805">
          <cell r="Q1805">
            <v>295000</v>
          </cell>
          <cell r="R1805">
            <v>0</v>
          </cell>
          <cell r="S1805">
            <v>0</v>
          </cell>
          <cell r="T1805">
            <v>0</v>
          </cell>
        </row>
        <row r="1806">
          <cell r="Q1806">
            <v>296000</v>
          </cell>
          <cell r="R1806">
            <v>0</v>
          </cell>
          <cell r="S1806">
            <v>0</v>
          </cell>
          <cell r="T1806">
            <v>0</v>
          </cell>
        </row>
        <row r="1807">
          <cell r="Q1807">
            <v>297000</v>
          </cell>
          <cell r="R1807">
            <v>0</v>
          </cell>
          <cell r="S1807">
            <v>0</v>
          </cell>
          <cell r="T1807">
            <v>0</v>
          </cell>
        </row>
        <row r="1808">
          <cell r="Q1808">
            <v>297005</v>
          </cell>
          <cell r="R1808">
            <v>0</v>
          </cell>
          <cell r="S1808">
            <v>0</v>
          </cell>
          <cell r="T1808">
            <v>0</v>
          </cell>
        </row>
        <row r="1809">
          <cell r="Q1809">
            <v>297010</v>
          </cell>
          <cell r="R1809">
            <v>0</v>
          </cell>
          <cell r="S1809">
            <v>0</v>
          </cell>
          <cell r="T1809">
            <v>0</v>
          </cell>
        </row>
        <row r="1810">
          <cell r="Q1810">
            <v>297015</v>
          </cell>
          <cell r="R1810">
            <v>0</v>
          </cell>
          <cell r="S1810">
            <v>0</v>
          </cell>
          <cell r="T1810">
            <v>0</v>
          </cell>
        </row>
        <row r="1811">
          <cell r="Q1811">
            <v>299000</v>
          </cell>
          <cell r="R1811">
            <v>34718184319.809998</v>
          </cell>
          <cell r="S1811">
            <v>26386918890.619999</v>
          </cell>
          <cell r="T1811">
            <v>34718184319.809998</v>
          </cell>
        </row>
        <row r="1812">
          <cell r="Q1812">
            <v>299005</v>
          </cell>
          <cell r="R1812">
            <v>0</v>
          </cell>
          <cell r="S1812">
            <v>0</v>
          </cell>
          <cell r="T1812">
            <v>0</v>
          </cell>
        </row>
        <row r="1813">
          <cell r="Q1813">
            <v>299010</v>
          </cell>
          <cell r="R1813">
            <v>279798.90999999997</v>
          </cell>
          <cell r="S1813">
            <v>0</v>
          </cell>
          <cell r="T1813">
            <v>279798.90999999997</v>
          </cell>
        </row>
        <row r="1814">
          <cell r="Q1814">
            <v>299015</v>
          </cell>
          <cell r="R1814">
            <v>0</v>
          </cell>
          <cell r="S1814">
            <v>0</v>
          </cell>
          <cell r="T1814">
            <v>0</v>
          </cell>
        </row>
        <row r="1815">
          <cell r="Q1815">
            <v>299020</v>
          </cell>
          <cell r="R1815">
            <v>0</v>
          </cell>
          <cell r="S1815">
            <v>0</v>
          </cell>
          <cell r="T1815">
            <v>0</v>
          </cell>
        </row>
        <row r="1816">
          <cell r="Q1816">
            <v>299025</v>
          </cell>
          <cell r="R1816">
            <v>0</v>
          </cell>
          <cell r="S1816">
            <v>0</v>
          </cell>
          <cell r="T1816">
            <v>0</v>
          </cell>
        </row>
        <row r="1817">
          <cell r="Q1817">
            <v>299030</v>
          </cell>
          <cell r="R1817">
            <v>0</v>
          </cell>
          <cell r="S1817">
            <v>0</v>
          </cell>
          <cell r="T1817">
            <v>0</v>
          </cell>
        </row>
        <row r="1818">
          <cell r="Q1818">
            <v>299035</v>
          </cell>
          <cell r="R1818">
            <v>0</v>
          </cell>
          <cell r="S1818">
            <v>0</v>
          </cell>
          <cell r="T1818">
            <v>0</v>
          </cell>
        </row>
        <row r="1819">
          <cell r="Q1819">
            <v>299040</v>
          </cell>
          <cell r="R1819">
            <v>0</v>
          </cell>
          <cell r="S1819">
            <v>200840087.86000001</v>
          </cell>
          <cell r="T1819">
            <v>0</v>
          </cell>
        </row>
        <row r="1820">
          <cell r="Q1820">
            <v>299095</v>
          </cell>
          <cell r="R1820">
            <v>34717904520.900002</v>
          </cell>
          <cell r="S1820">
            <v>26186078802.759998</v>
          </cell>
          <cell r="T1820">
            <v>34717904520.900002</v>
          </cell>
        </row>
        <row r="1821">
          <cell r="Q1821">
            <v>300000</v>
          </cell>
          <cell r="R1821">
            <v>1378660816191.8401</v>
          </cell>
          <cell r="S1821">
            <v>1468044409946.6899</v>
          </cell>
          <cell r="T1821">
            <v>1378660816191.8401</v>
          </cell>
        </row>
        <row r="1822">
          <cell r="Q1822">
            <v>310000</v>
          </cell>
          <cell r="R1822">
            <v>1062556872000</v>
          </cell>
          <cell r="S1822">
            <v>1062556872000</v>
          </cell>
          <cell r="T1822">
            <v>1062556872000</v>
          </cell>
        </row>
        <row r="1823">
          <cell r="Q1823">
            <v>310500</v>
          </cell>
          <cell r="R1823">
            <v>1062556872000</v>
          </cell>
          <cell r="S1823">
            <v>1062556872000</v>
          </cell>
          <cell r="T1823">
            <v>1062556872000</v>
          </cell>
        </row>
        <row r="1824">
          <cell r="Q1824">
            <v>310505</v>
          </cell>
          <cell r="R1824">
            <v>1100000000000</v>
          </cell>
          <cell r="S1824">
            <v>1100000000000</v>
          </cell>
          <cell r="T1824">
            <v>1100000000000</v>
          </cell>
        </row>
        <row r="1825">
          <cell r="Q1825">
            <v>310510</v>
          </cell>
          <cell r="R1825">
            <v>37443128000</v>
          </cell>
          <cell r="S1825">
            <v>37443128000</v>
          </cell>
          <cell r="T1825">
            <v>37443128000</v>
          </cell>
        </row>
        <row r="1826">
          <cell r="Q1826">
            <v>310515</v>
          </cell>
          <cell r="R1826">
            <v>0</v>
          </cell>
          <cell r="S1826">
            <v>0</v>
          </cell>
          <cell r="T1826">
            <v>0</v>
          </cell>
        </row>
        <row r="1827">
          <cell r="Q1827">
            <v>310520</v>
          </cell>
          <cell r="R1827">
            <v>0</v>
          </cell>
          <cell r="S1827">
            <v>0</v>
          </cell>
          <cell r="T1827">
            <v>0</v>
          </cell>
        </row>
        <row r="1828">
          <cell r="Q1828">
            <v>311000</v>
          </cell>
          <cell r="R1828">
            <v>0</v>
          </cell>
          <cell r="S1828">
            <v>0</v>
          </cell>
          <cell r="T1828">
            <v>0</v>
          </cell>
        </row>
        <row r="1829">
          <cell r="Q1829">
            <v>311500</v>
          </cell>
          <cell r="R1829">
            <v>0</v>
          </cell>
          <cell r="S1829">
            <v>0</v>
          </cell>
          <cell r="T1829">
            <v>0</v>
          </cell>
        </row>
        <row r="1830">
          <cell r="Q1830">
            <v>311505</v>
          </cell>
          <cell r="R1830">
            <v>0</v>
          </cell>
          <cell r="S1830">
            <v>0</v>
          </cell>
          <cell r="T1830">
            <v>0</v>
          </cell>
        </row>
        <row r="1831">
          <cell r="Q1831">
            <v>312000</v>
          </cell>
          <cell r="R1831">
            <v>0</v>
          </cell>
          <cell r="S1831">
            <v>0</v>
          </cell>
          <cell r="T1831">
            <v>0</v>
          </cell>
        </row>
        <row r="1832">
          <cell r="Q1832">
            <v>312500</v>
          </cell>
          <cell r="R1832">
            <v>0</v>
          </cell>
          <cell r="S1832">
            <v>0</v>
          </cell>
          <cell r="T1832">
            <v>0</v>
          </cell>
        </row>
        <row r="1833">
          <cell r="Q1833">
            <v>313000</v>
          </cell>
          <cell r="R1833">
            <v>0</v>
          </cell>
          <cell r="S1833">
            <v>0</v>
          </cell>
          <cell r="T1833">
            <v>0</v>
          </cell>
        </row>
        <row r="1834">
          <cell r="Q1834">
            <v>313005</v>
          </cell>
          <cell r="R1834">
            <v>0</v>
          </cell>
          <cell r="S1834">
            <v>0</v>
          </cell>
          <cell r="T1834">
            <v>0</v>
          </cell>
        </row>
        <row r="1835">
          <cell r="Q1835">
            <v>313010</v>
          </cell>
          <cell r="R1835">
            <v>0</v>
          </cell>
          <cell r="S1835">
            <v>0</v>
          </cell>
          <cell r="T1835">
            <v>0</v>
          </cell>
        </row>
        <row r="1836">
          <cell r="Q1836">
            <v>313015</v>
          </cell>
          <cell r="R1836">
            <v>0</v>
          </cell>
          <cell r="S1836">
            <v>0</v>
          </cell>
          <cell r="T1836">
            <v>0</v>
          </cell>
        </row>
        <row r="1837">
          <cell r="Q1837">
            <v>315000</v>
          </cell>
          <cell r="R1837">
            <v>0</v>
          </cell>
          <cell r="S1837">
            <v>0</v>
          </cell>
          <cell r="T1837">
            <v>0</v>
          </cell>
        </row>
        <row r="1838">
          <cell r="Q1838">
            <v>315500</v>
          </cell>
          <cell r="R1838">
            <v>0</v>
          </cell>
          <cell r="S1838">
            <v>0</v>
          </cell>
          <cell r="T1838">
            <v>0</v>
          </cell>
        </row>
        <row r="1839">
          <cell r="Q1839">
            <v>320000</v>
          </cell>
          <cell r="R1839">
            <v>216223365895.72</v>
          </cell>
          <cell r="S1839">
            <v>213217748733.60999</v>
          </cell>
          <cell r="T1839">
            <v>216223365895.72</v>
          </cell>
        </row>
        <row r="1840">
          <cell r="Q1840">
            <v>320500</v>
          </cell>
          <cell r="R1840">
            <v>126675723948.64999</v>
          </cell>
          <cell r="S1840">
            <v>129496316987.42999</v>
          </cell>
          <cell r="T1840">
            <v>126675723948.64999</v>
          </cell>
        </row>
        <row r="1841">
          <cell r="Q1841">
            <v>320505</v>
          </cell>
          <cell r="R1841">
            <v>126675723948.64999</v>
          </cell>
          <cell r="S1841">
            <v>129496316987.42999</v>
          </cell>
          <cell r="T1841">
            <v>126675723948.64999</v>
          </cell>
        </row>
        <row r="1842">
          <cell r="Q1842">
            <v>320510</v>
          </cell>
          <cell r="R1842">
            <v>0</v>
          </cell>
          <cell r="S1842">
            <v>0</v>
          </cell>
          <cell r="T1842">
            <v>0</v>
          </cell>
        </row>
        <row r="1843">
          <cell r="Q1843">
            <v>321000</v>
          </cell>
          <cell r="R1843">
            <v>49346689931.169998</v>
          </cell>
          <cell r="S1843">
            <v>49346689931.169998</v>
          </cell>
          <cell r="T1843">
            <v>49346689931.169998</v>
          </cell>
        </row>
        <row r="1844">
          <cell r="Q1844">
            <v>321005</v>
          </cell>
          <cell r="R1844">
            <v>0</v>
          </cell>
          <cell r="S1844">
            <v>0</v>
          </cell>
          <cell r="T1844">
            <v>0</v>
          </cell>
        </row>
        <row r="1845">
          <cell r="Q1845">
            <v>321010</v>
          </cell>
          <cell r="R1845">
            <v>0</v>
          </cell>
          <cell r="S1845">
            <v>0</v>
          </cell>
          <cell r="T1845">
            <v>0</v>
          </cell>
        </row>
        <row r="1846">
          <cell r="Q1846">
            <v>321015</v>
          </cell>
          <cell r="R1846">
            <v>0</v>
          </cell>
          <cell r="S1846">
            <v>0</v>
          </cell>
          <cell r="T1846">
            <v>0</v>
          </cell>
        </row>
        <row r="1847">
          <cell r="Q1847">
            <v>321020</v>
          </cell>
          <cell r="R1847">
            <v>0</v>
          </cell>
          <cell r="S1847">
            <v>0</v>
          </cell>
          <cell r="T1847">
            <v>0</v>
          </cell>
        </row>
        <row r="1848">
          <cell r="Q1848">
            <v>321025</v>
          </cell>
          <cell r="R1848">
            <v>0</v>
          </cell>
          <cell r="S1848">
            <v>0</v>
          </cell>
          <cell r="T1848">
            <v>0</v>
          </cell>
        </row>
        <row r="1849">
          <cell r="Q1849">
            <v>321030</v>
          </cell>
          <cell r="R1849">
            <v>0</v>
          </cell>
          <cell r="S1849">
            <v>0</v>
          </cell>
          <cell r="T1849">
            <v>0</v>
          </cell>
        </row>
        <row r="1850">
          <cell r="Q1850">
            <v>321095</v>
          </cell>
          <cell r="R1850">
            <v>49346689931.169998</v>
          </cell>
          <cell r="S1850">
            <v>49346689931.169998</v>
          </cell>
          <cell r="T1850">
            <v>49346689931.169998</v>
          </cell>
        </row>
        <row r="1851">
          <cell r="Q1851">
            <v>321500</v>
          </cell>
          <cell r="R1851">
            <v>40200952015.900002</v>
          </cell>
          <cell r="S1851">
            <v>34374741815.010002</v>
          </cell>
          <cell r="T1851">
            <v>40200952015.900002</v>
          </cell>
        </row>
        <row r="1852">
          <cell r="Q1852">
            <v>321505</v>
          </cell>
          <cell r="R1852">
            <v>0</v>
          </cell>
          <cell r="S1852">
            <v>0</v>
          </cell>
          <cell r="T1852">
            <v>0</v>
          </cell>
        </row>
        <row r="1853">
          <cell r="Q1853">
            <v>321510</v>
          </cell>
          <cell r="R1853">
            <v>0</v>
          </cell>
          <cell r="S1853">
            <v>0</v>
          </cell>
          <cell r="T1853">
            <v>0</v>
          </cell>
        </row>
        <row r="1854">
          <cell r="Q1854">
            <v>321520</v>
          </cell>
          <cell r="R1854">
            <v>0</v>
          </cell>
          <cell r="S1854">
            <v>0</v>
          </cell>
          <cell r="T1854">
            <v>0</v>
          </cell>
        </row>
        <row r="1855">
          <cell r="Q1855">
            <v>321525</v>
          </cell>
          <cell r="R1855">
            <v>29830168484.900002</v>
          </cell>
          <cell r="S1855">
            <v>0</v>
          </cell>
          <cell r="T1855">
            <v>29830168484.900002</v>
          </cell>
        </row>
        <row r="1856">
          <cell r="Q1856">
            <v>321530</v>
          </cell>
          <cell r="R1856">
            <v>0</v>
          </cell>
          <cell r="S1856">
            <v>24003958284.009998</v>
          </cell>
          <cell r="T1856">
            <v>0</v>
          </cell>
        </row>
        <row r="1857">
          <cell r="Q1857">
            <v>321535</v>
          </cell>
          <cell r="R1857">
            <v>0</v>
          </cell>
          <cell r="S1857">
            <v>0</v>
          </cell>
          <cell r="T1857">
            <v>0</v>
          </cell>
        </row>
        <row r="1858">
          <cell r="Q1858">
            <v>321540</v>
          </cell>
          <cell r="R1858">
            <v>0</v>
          </cell>
          <cell r="S1858">
            <v>0</v>
          </cell>
          <cell r="T1858">
            <v>0</v>
          </cell>
        </row>
        <row r="1859">
          <cell r="Q1859">
            <v>321545</v>
          </cell>
          <cell r="R1859">
            <v>0</v>
          </cell>
          <cell r="S1859">
            <v>0</v>
          </cell>
          <cell r="T1859">
            <v>0</v>
          </cell>
        </row>
        <row r="1860">
          <cell r="Q1860">
            <v>321550</v>
          </cell>
          <cell r="R1860">
            <v>0</v>
          </cell>
          <cell r="S1860">
            <v>0</v>
          </cell>
          <cell r="T1860">
            <v>0</v>
          </cell>
        </row>
        <row r="1861">
          <cell r="Q1861">
            <v>321555</v>
          </cell>
          <cell r="R1861">
            <v>0</v>
          </cell>
          <cell r="S1861">
            <v>0</v>
          </cell>
          <cell r="T1861">
            <v>0</v>
          </cell>
        </row>
        <row r="1862">
          <cell r="Q1862">
            <v>321595</v>
          </cell>
          <cell r="R1862">
            <v>10370783531</v>
          </cell>
          <cell r="S1862">
            <v>10370783531</v>
          </cell>
          <cell r="T1862">
            <v>10370783531</v>
          </cell>
        </row>
        <row r="1863">
          <cell r="Q1863">
            <v>322500</v>
          </cell>
          <cell r="R1863">
            <v>0</v>
          </cell>
          <cell r="S1863">
            <v>0</v>
          </cell>
          <cell r="T1863">
            <v>0</v>
          </cell>
        </row>
        <row r="1864">
          <cell r="Q1864">
            <v>322505</v>
          </cell>
          <cell r="R1864">
            <v>0</v>
          </cell>
          <cell r="S1864">
            <v>0</v>
          </cell>
          <cell r="T1864">
            <v>0</v>
          </cell>
        </row>
        <row r="1865">
          <cell r="Q1865">
            <v>322510</v>
          </cell>
          <cell r="R1865">
            <v>0</v>
          </cell>
          <cell r="S1865">
            <v>0</v>
          </cell>
          <cell r="T1865">
            <v>0</v>
          </cell>
        </row>
        <row r="1866">
          <cell r="Q1866">
            <v>322515</v>
          </cell>
          <cell r="R1866">
            <v>0</v>
          </cell>
          <cell r="S1866">
            <v>0</v>
          </cell>
          <cell r="T1866">
            <v>0</v>
          </cell>
        </row>
        <row r="1867">
          <cell r="Q1867">
            <v>322520</v>
          </cell>
          <cell r="R1867">
            <v>0</v>
          </cell>
          <cell r="S1867">
            <v>0</v>
          </cell>
          <cell r="T1867">
            <v>0</v>
          </cell>
        </row>
        <row r="1868">
          <cell r="Q1868">
            <v>322595</v>
          </cell>
          <cell r="R1868">
            <v>0</v>
          </cell>
          <cell r="S1868">
            <v>0</v>
          </cell>
          <cell r="T1868">
            <v>0</v>
          </cell>
        </row>
        <row r="1869">
          <cell r="Q1869">
            <v>323000</v>
          </cell>
          <cell r="R1869">
            <v>0</v>
          </cell>
          <cell r="S1869">
            <v>0</v>
          </cell>
          <cell r="T1869">
            <v>0</v>
          </cell>
        </row>
        <row r="1870">
          <cell r="Q1870">
            <v>323005</v>
          </cell>
          <cell r="R1870">
            <v>0</v>
          </cell>
          <cell r="S1870">
            <v>0</v>
          </cell>
          <cell r="T1870">
            <v>0</v>
          </cell>
        </row>
        <row r="1871">
          <cell r="Q1871">
            <v>323500</v>
          </cell>
          <cell r="R1871">
            <v>0</v>
          </cell>
          <cell r="S1871">
            <v>0</v>
          </cell>
          <cell r="T1871">
            <v>0</v>
          </cell>
        </row>
        <row r="1872">
          <cell r="Q1872">
            <v>330000</v>
          </cell>
          <cell r="R1872">
            <v>0</v>
          </cell>
          <cell r="S1872">
            <v>0</v>
          </cell>
          <cell r="T1872">
            <v>0</v>
          </cell>
        </row>
        <row r="1873">
          <cell r="Q1873">
            <v>330500</v>
          </cell>
          <cell r="R1873">
            <v>0</v>
          </cell>
          <cell r="S1873">
            <v>0</v>
          </cell>
          <cell r="T1873">
            <v>0</v>
          </cell>
        </row>
        <row r="1874">
          <cell r="Q1874">
            <v>330505</v>
          </cell>
          <cell r="R1874">
            <v>0</v>
          </cell>
          <cell r="S1874">
            <v>0</v>
          </cell>
          <cell r="T1874">
            <v>0</v>
          </cell>
        </row>
        <row r="1875">
          <cell r="Q1875">
            <v>330510</v>
          </cell>
          <cell r="R1875">
            <v>0</v>
          </cell>
          <cell r="S1875">
            <v>0</v>
          </cell>
          <cell r="T1875">
            <v>0</v>
          </cell>
        </row>
        <row r="1876">
          <cell r="Q1876">
            <v>330515</v>
          </cell>
          <cell r="R1876">
            <v>0</v>
          </cell>
          <cell r="S1876">
            <v>0</v>
          </cell>
          <cell r="T1876">
            <v>0</v>
          </cell>
        </row>
        <row r="1877">
          <cell r="Q1877">
            <v>330520</v>
          </cell>
          <cell r="R1877">
            <v>0</v>
          </cell>
          <cell r="S1877">
            <v>0</v>
          </cell>
          <cell r="T1877">
            <v>0</v>
          </cell>
        </row>
        <row r="1878">
          <cell r="Q1878">
            <v>331000</v>
          </cell>
          <cell r="R1878">
            <v>0</v>
          </cell>
          <cell r="S1878">
            <v>0</v>
          </cell>
          <cell r="T1878">
            <v>0</v>
          </cell>
        </row>
        <row r="1879">
          <cell r="Q1879">
            <v>331005</v>
          </cell>
          <cell r="R1879">
            <v>0</v>
          </cell>
          <cell r="S1879">
            <v>0</v>
          </cell>
          <cell r="T1879">
            <v>0</v>
          </cell>
        </row>
        <row r="1880">
          <cell r="Q1880">
            <v>331500</v>
          </cell>
          <cell r="R1880">
            <v>0</v>
          </cell>
          <cell r="S1880">
            <v>0</v>
          </cell>
          <cell r="T1880">
            <v>0</v>
          </cell>
        </row>
        <row r="1881">
          <cell r="Q1881">
            <v>331505</v>
          </cell>
          <cell r="R1881">
            <v>0</v>
          </cell>
          <cell r="S1881">
            <v>0</v>
          </cell>
          <cell r="T1881">
            <v>0</v>
          </cell>
        </row>
        <row r="1882">
          <cell r="Q1882">
            <v>331510</v>
          </cell>
          <cell r="R1882">
            <v>0</v>
          </cell>
          <cell r="S1882">
            <v>0</v>
          </cell>
          <cell r="T1882">
            <v>0</v>
          </cell>
        </row>
        <row r="1883">
          <cell r="Q1883">
            <v>331515</v>
          </cell>
          <cell r="R1883">
            <v>0</v>
          </cell>
          <cell r="S1883">
            <v>0</v>
          </cell>
          <cell r="T1883">
            <v>0</v>
          </cell>
        </row>
        <row r="1884">
          <cell r="Q1884">
            <v>331520</v>
          </cell>
          <cell r="R1884">
            <v>0</v>
          </cell>
          <cell r="S1884">
            <v>0</v>
          </cell>
          <cell r="T1884">
            <v>0</v>
          </cell>
        </row>
        <row r="1885">
          <cell r="Q1885">
            <v>332000</v>
          </cell>
          <cell r="R1885">
            <v>0</v>
          </cell>
          <cell r="S1885">
            <v>0</v>
          </cell>
          <cell r="T1885">
            <v>0</v>
          </cell>
        </row>
        <row r="1886">
          <cell r="Q1886">
            <v>332005</v>
          </cell>
          <cell r="R1886">
            <v>0</v>
          </cell>
          <cell r="S1886">
            <v>0</v>
          </cell>
          <cell r="T1886">
            <v>0</v>
          </cell>
        </row>
        <row r="1887">
          <cell r="Q1887">
            <v>332500</v>
          </cell>
          <cell r="R1887">
            <v>0</v>
          </cell>
          <cell r="S1887">
            <v>0</v>
          </cell>
          <cell r="T1887">
            <v>0</v>
          </cell>
        </row>
        <row r="1888">
          <cell r="Q1888">
            <v>333000</v>
          </cell>
          <cell r="R1888">
            <v>0</v>
          </cell>
          <cell r="S1888">
            <v>0</v>
          </cell>
          <cell r="T1888">
            <v>0</v>
          </cell>
        </row>
        <row r="1889">
          <cell r="Q1889">
            <v>333005</v>
          </cell>
          <cell r="R1889">
            <v>0</v>
          </cell>
          <cell r="S1889">
            <v>0</v>
          </cell>
          <cell r="T1889">
            <v>0</v>
          </cell>
        </row>
        <row r="1890">
          <cell r="Q1890">
            <v>333500</v>
          </cell>
          <cell r="R1890">
            <v>0</v>
          </cell>
          <cell r="S1890">
            <v>0</v>
          </cell>
          <cell r="T1890">
            <v>0</v>
          </cell>
        </row>
        <row r="1891">
          <cell r="Q1891">
            <v>333505</v>
          </cell>
          <cell r="R1891">
            <v>0</v>
          </cell>
          <cell r="S1891">
            <v>0</v>
          </cell>
          <cell r="T1891">
            <v>0</v>
          </cell>
        </row>
        <row r="1892">
          <cell r="Q1892">
            <v>333510</v>
          </cell>
          <cell r="R1892">
            <v>0</v>
          </cell>
          <cell r="S1892">
            <v>0</v>
          </cell>
          <cell r="T1892">
            <v>0</v>
          </cell>
        </row>
        <row r="1893">
          <cell r="Q1893">
            <v>334000</v>
          </cell>
          <cell r="R1893">
            <v>0</v>
          </cell>
          <cell r="S1893">
            <v>0</v>
          </cell>
          <cell r="T1893">
            <v>0</v>
          </cell>
        </row>
        <row r="1894">
          <cell r="Q1894">
            <v>334005</v>
          </cell>
          <cell r="R1894">
            <v>0</v>
          </cell>
          <cell r="S1894">
            <v>0</v>
          </cell>
          <cell r="T1894">
            <v>0</v>
          </cell>
        </row>
        <row r="1895">
          <cell r="Q1895">
            <v>334010</v>
          </cell>
          <cell r="R1895">
            <v>0</v>
          </cell>
          <cell r="S1895">
            <v>0</v>
          </cell>
          <cell r="T1895">
            <v>0</v>
          </cell>
        </row>
        <row r="1896">
          <cell r="Q1896">
            <v>334015</v>
          </cell>
          <cell r="R1896">
            <v>0</v>
          </cell>
          <cell r="S1896">
            <v>0</v>
          </cell>
          <cell r="T1896">
            <v>0</v>
          </cell>
        </row>
        <row r="1897">
          <cell r="Q1897">
            <v>334020</v>
          </cell>
          <cell r="R1897">
            <v>0</v>
          </cell>
          <cell r="S1897">
            <v>0</v>
          </cell>
          <cell r="T1897">
            <v>0</v>
          </cell>
        </row>
        <row r="1898">
          <cell r="Q1898">
            <v>340000</v>
          </cell>
          <cell r="R1898">
            <v>0</v>
          </cell>
          <cell r="S1898">
            <v>0</v>
          </cell>
          <cell r="T1898">
            <v>0</v>
          </cell>
        </row>
        <row r="1899">
          <cell r="Q1899">
            <v>340500</v>
          </cell>
          <cell r="R1899">
            <v>0</v>
          </cell>
          <cell r="S1899">
            <v>0</v>
          </cell>
          <cell r="T1899">
            <v>0</v>
          </cell>
        </row>
        <row r="1900">
          <cell r="Q1900">
            <v>340505</v>
          </cell>
          <cell r="R1900">
            <v>0</v>
          </cell>
          <cell r="S1900">
            <v>0</v>
          </cell>
          <cell r="T1900">
            <v>0</v>
          </cell>
        </row>
        <row r="1901">
          <cell r="Q1901">
            <v>340510</v>
          </cell>
          <cell r="R1901">
            <v>0</v>
          </cell>
          <cell r="S1901">
            <v>0</v>
          </cell>
          <cell r="T1901">
            <v>0</v>
          </cell>
        </row>
        <row r="1902">
          <cell r="Q1902">
            <v>340515</v>
          </cell>
          <cell r="R1902">
            <v>0</v>
          </cell>
          <cell r="S1902">
            <v>0</v>
          </cell>
          <cell r="T1902">
            <v>0</v>
          </cell>
        </row>
        <row r="1903">
          <cell r="Q1903">
            <v>340520</v>
          </cell>
          <cell r="R1903">
            <v>0</v>
          </cell>
          <cell r="S1903">
            <v>0</v>
          </cell>
          <cell r="T1903">
            <v>0</v>
          </cell>
        </row>
        <row r="1904">
          <cell r="Q1904">
            <v>340525</v>
          </cell>
          <cell r="R1904">
            <v>0</v>
          </cell>
          <cell r="S1904">
            <v>0</v>
          </cell>
          <cell r="T1904">
            <v>0</v>
          </cell>
        </row>
        <row r="1905">
          <cell r="Q1905">
            <v>340530</v>
          </cell>
          <cell r="R1905">
            <v>0</v>
          </cell>
          <cell r="S1905">
            <v>0</v>
          </cell>
          <cell r="T1905">
            <v>0</v>
          </cell>
        </row>
        <row r="1906">
          <cell r="Q1906">
            <v>341000</v>
          </cell>
          <cell r="R1906">
            <v>0</v>
          </cell>
          <cell r="S1906">
            <v>0</v>
          </cell>
          <cell r="T1906">
            <v>0</v>
          </cell>
        </row>
        <row r="1907">
          <cell r="Q1907">
            <v>341005</v>
          </cell>
          <cell r="R1907">
            <v>0</v>
          </cell>
          <cell r="S1907">
            <v>0</v>
          </cell>
          <cell r="T1907">
            <v>0</v>
          </cell>
        </row>
        <row r="1908">
          <cell r="Q1908">
            <v>341500</v>
          </cell>
          <cell r="R1908">
            <v>0</v>
          </cell>
          <cell r="S1908">
            <v>0</v>
          </cell>
          <cell r="T1908">
            <v>0</v>
          </cell>
        </row>
        <row r="1909">
          <cell r="Q1909">
            <v>341505</v>
          </cell>
          <cell r="R1909">
            <v>0</v>
          </cell>
          <cell r="S1909">
            <v>0</v>
          </cell>
          <cell r="T1909">
            <v>0</v>
          </cell>
        </row>
        <row r="1910">
          <cell r="Q1910">
            <v>341510</v>
          </cell>
          <cell r="R1910">
            <v>0</v>
          </cell>
          <cell r="S1910">
            <v>0</v>
          </cell>
          <cell r="T1910">
            <v>0</v>
          </cell>
        </row>
        <row r="1911">
          <cell r="Q1911">
            <v>341515</v>
          </cell>
          <cell r="R1911">
            <v>0</v>
          </cell>
          <cell r="S1911">
            <v>0</v>
          </cell>
          <cell r="T1911">
            <v>0</v>
          </cell>
        </row>
        <row r="1912">
          <cell r="Q1912">
            <v>341520</v>
          </cell>
          <cell r="R1912">
            <v>0</v>
          </cell>
          <cell r="S1912">
            <v>0</v>
          </cell>
          <cell r="T1912">
            <v>0</v>
          </cell>
        </row>
        <row r="1913">
          <cell r="Q1913">
            <v>342000</v>
          </cell>
          <cell r="R1913">
            <v>0</v>
          </cell>
          <cell r="S1913">
            <v>0</v>
          </cell>
          <cell r="T1913">
            <v>0</v>
          </cell>
        </row>
        <row r="1914">
          <cell r="Q1914">
            <v>342005</v>
          </cell>
          <cell r="R1914">
            <v>0</v>
          </cell>
          <cell r="S1914">
            <v>0</v>
          </cell>
          <cell r="T1914">
            <v>0</v>
          </cell>
        </row>
        <row r="1915">
          <cell r="Q1915">
            <v>342010</v>
          </cell>
          <cell r="R1915">
            <v>0</v>
          </cell>
          <cell r="S1915">
            <v>0</v>
          </cell>
          <cell r="T1915">
            <v>0</v>
          </cell>
        </row>
        <row r="1916">
          <cell r="Q1916">
            <v>342500</v>
          </cell>
          <cell r="R1916">
            <v>0</v>
          </cell>
          <cell r="S1916">
            <v>0</v>
          </cell>
          <cell r="T1916">
            <v>0</v>
          </cell>
        </row>
        <row r="1917">
          <cell r="Q1917">
            <v>350000</v>
          </cell>
          <cell r="R1917">
            <v>0</v>
          </cell>
          <cell r="S1917">
            <v>0</v>
          </cell>
          <cell r="T1917">
            <v>0</v>
          </cell>
        </row>
        <row r="1918">
          <cell r="Q1918">
            <v>350500</v>
          </cell>
          <cell r="R1918">
            <v>0</v>
          </cell>
          <cell r="S1918">
            <v>0</v>
          </cell>
          <cell r="T1918">
            <v>0</v>
          </cell>
        </row>
        <row r="1919">
          <cell r="Q1919">
            <v>350505</v>
          </cell>
          <cell r="R1919">
            <v>0</v>
          </cell>
          <cell r="S1919">
            <v>0</v>
          </cell>
          <cell r="T1919">
            <v>0</v>
          </cell>
        </row>
        <row r="1920">
          <cell r="Q1920">
            <v>350510</v>
          </cell>
          <cell r="R1920">
            <v>0</v>
          </cell>
          <cell r="S1920">
            <v>0</v>
          </cell>
          <cell r="T1920">
            <v>0</v>
          </cell>
        </row>
        <row r="1921">
          <cell r="Q1921">
            <v>350515</v>
          </cell>
          <cell r="R1921">
            <v>0</v>
          </cell>
          <cell r="S1921">
            <v>0</v>
          </cell>
          <cell r="T1921">
            <v>0</v>
          </cell>
        </row>
        <row r="1922">
          <cell r="Q1922">
            <v>350520</v>
          </cell>
          <cell r="R1922">
            <v>0</v>
          </cell>
          <cell r="S1922">
            <v>0</v>
          </cell>
          <cell r="T1922">
            <v>0</v>
          </cell>
        </row>
        <row r="1923">
          <cell r="Q1923">
            <v>351000</v>
          </cell>
          <cell r="R1923">
            <v>0</v>
          </cell>
          <cell r="S1923">
            <v>0</v>
          </cell>
          <cell r="T1923">
            <v>0</v>
          </cell>
        </row>
        <row r="1924">
          <cell r="Q1924">
            <v>351005</v>
          </cell>
          <cell r="R1924">
            <v>0</v>
          </cell>
          <cell r="S1924">
            <v>0</v>
          </cell>
          <cell r="T1924">
            <v>0</v>
          </cell>
        </row>
        <row r="1925">
          <cell r="Q1925">
            <v>351010</v>
          </cell>
          <cell r="R1925">
            <v>0</v>
          </cell>
          <cell r="S1925">
            <v>0</v>
          </cell>
          <cell r="T1925">
            <v>0</v>
          </cell>
        </row>
        <row r="1926">
          <cell r="Q1926">
            <v>351500</v>
          </cell>
          <cell r="R1926">
            <v>0</v>
          </cell>
          <cell r="S1926">
            <v>0</v>
          </cell>
          <cell r="T1926">
            <v>0</v>
          </cell>
        </row>
        <row r="1927">
          <cell r="Q1927">
            <v>351505</v>
          </cell>
          <cell r="R1927">
            <v>0</v>
          </cell>
          <cell r="S1927">
            <v>0</v>
          </cell>
          <cell r="T1927">
            <v>0</v>
          </cell>
        </row>
        <row r="1928">
          <cell r="Q1928">
            <v>351510</v>
          </cell>
          <cell r="R1928">
            <v>0</v>
          </cell>
          <cell r="S1928">
            <v>0</v>
          </cell>
          <cell r="T1928">
            <v>0</v>
          </cell>
        </row>
        <row r="1929">
          <cell r="Q1929">
            <v>352000</v>
          </cell>
          <cell r="R1929">
            <v>0</v>
          </cell>
          <cell r="S1929">
            <v>0</v>
          </cell>
          <cell r="T1929">
            <v>0</v>
          </cell>
        </row>
        <row r="1930">
          <cell r="Q1930">
            <v>352500</v>
          </cell>
          <cell r="R1930">
            <v>0</v>
          </cell>
          <cell r="S1930">
            <v>0</v>
          </cell>
          <cell r="T1930">
            <v>0</v>
          </cell>
        </row>
        <row r="1931">
          <cell r="Q1931">
            <v>352505</v>
          </cell>
          <cell r="R1931">
            <v>0</v>
          </cell>
          <cell r="S1931">
            <v>0</v>
          </cell>
          <cell r="T1931">
            <v>0</v>
          </cell>
        </row>
        <row r="1932">
          <cell r="Q1932">
            <v>352510</v>
          </cell>
          <cell r="R1932">
            <v>0</v>
          </cell>
          <cell r="S1932">
            <v>0</v>
          </cell>
          <cell r="T1932">
            <v>0</v>
          </cell>
        </row>
        <row r="1933">
          <cell r="Q1933">
            <v>360000</v>
          </cell>
          <cell r="R1933">
            <v>14813920774.77</v>
          </cell>
          <cell r="S1933">
            <v>0</v>
          </cell>
          <cell r="T1933">
            <v>14813920774.77</v>
          </cell>
        </row>
        <row r="1934">
          <cell r="Q1934">
            <v>360500</v>
          </cell>
          <cell r="R1934">
            <v>0</v>
          </cell>
          <cell r="S1934">
            <v>0</v>
          </cell>
          <cell r="T1934">
            <v>0</v>
          </cell>
        </row>
        <row r="1935">
          <cell r="Q1935">
            <v>360505</v>
          </cell>
          <cell r="R1935">
            <v>0</v>
          </cell>
          <cell r="S1935">
            <v>0</v>
          </cell>
          <cell r="T1935">
            <v>0</v>
          </cell>
        </row>
        <row r="1936">
          <cell r="Q1936">
            <v>360510</v>
          </cell>
          <cell r="R1936">
            <v>0</v>
          </cell>
          <cell r="S1936">
            <v>0</v>
          </cell>
          <cell r="T1936">
            <v>0</v>
          </cell>
        </row>
        <row r="1937">
          <cell r="Q1937">
            <v>360515</v>
          </cell>
          <cell r="R1937">
            <v>0</v>
          </cell>
          <cell r="S1937">
            <v>0</v>
          </cell>
          <cell r="T1937">
            <v>0</v>
          </cell>
        </row>
        <row r="1938">
          <cell r="Q1938">
            <v>360520</v>
          </cell>
          <cell r="R1938">
            <v>0</v>
          </cell>
          <cell r="S1938">
            <v>0</v>
          </cell>
          <cell r="T1938">
            <v>0</v>
          </cell>
        </row>
        <row r="1939">
          <cell r="Q1939">
            <v>360530</v>
          </cell>
          <cell r="R1939">
            <v>0</v>
          </cell>
          <cell r="S1939">
            <v>0</v>
          </cell>
          <cell r="T1939">
            <v>0</v>
          </cell>
        </row>
        <row r="1940">
          <cell r="Q1940">
            <v>360535</v>
          </cell>
          <cell r="R1940">
            <v>0</v>
          </cell>
          <cell r="S1940">
            <v>0</v>
          </cell>
          <cell r="T1940">
            <v>0</v>
          </cell>
        </row>
        <row r="1941">
          <cell r="Q1941">
            <v>360540</v>
          </cell>
          <cell r="R1941">
            <v>0</v>
          </cell>
          <cell r="S1941">
            <v>0</v>
          </cell>
          <cell r="T1941">
            <v>0</v>
          </cell>
        </row>
        <row r="1942">
          <cell r="Q1942">
            <v>360545</v>
          </cell>
          <cell r="R1942">
            <v>0</v>
          </cell>
          <cell r="S1942">
            <v>0</v>
          </cell>
          <cell r="T1942">
            <v>0</v>
          </cell>
        </row>
        <row r="1943">
          <cell r="Q1943">
            <v>360550</v>
          </cell>
          <cell r="R1943">
            <v>0</v>
          </cell>
          <cell r="S1943">
            <v>0</v>
          </cell>
          <cell r="T1943">
            <v>0</v>
          </cell>
        </row>
        <row r="1944">
          <cell r="Q1944">
            <v>360555</v>
          </cell>
          <cell r="R1944">
            <v>0</v>
          </cell>
          <cell r="S1944">
            <v>0</v>
          </cell>
          <cell r="T1944">
            <v>0</v>
          </cell>
        </row>
        <row r="1945">
          <cell r="Q1945">
            <v>360570</v>
          </cell>
          <cell r="R1945">
            <v>0</v>
          </cell>
          <cell r="S1945">
            <v>0</v>
          </cell>
          <cell r="T1945">
            <v>0</v>
          </cell>
        </row>
        <row r="1946">
          <cell r="Q1946">
            <v>360575</v>
          </cell>
          <cell r="R1946">
            <v>0</v>
          </cell>
          <cell r="S1946">
            <v>0</v>
          </cell>
          <cell r="T1946">
            <v>0</v>
          </cell>
        </row>
        <row r="1947">
          <cell r="Q1947">
            <v>360580</v>
          </cell>
          <cell r="R1947">
            <v>0</v>
          </cell>
          <cell r="S1947">
            <v>0</v>
          </cell>
          <cell r="T1947">
            <v>0</v>
          </cell>
        </row>
        <row r="1948">
          <cell r="Q1948">
            <v>360585</v>
          </cell>
          <cell r="R1948">
            <v>0</v>
          </cell>
          <cell r="S1948">
            <v>0</v>
          </cell>
          <cell r="T1948">
            <v>0</v>
          </cell>
        </row>
        <row r="1949">
          <cell r="Q1949">
            <v>370000</v>
          </cell>
          <cell r="R1949">
            <v>0</v>
          </cell>
          <cell r="S1949">
            <v>0</v>
          </cell>
          <cell r="T1949">
            <v>0</v>
          </cell>
        </row>
        <row r="1950">
          <cell r="Q1950">
            <v>370500</v>
          </cell>
          <cell r="R1950">
            <v>0</v>
          </cell>
          <cell r="S1950">
            <v>0</v>
          </cell>
          <cell r="T1950">
            <v>0</v>
          </cell>
        </row>
        <row r="1951">
          <cell r="Q1951">
            <v>371000</v>
          </cell>
          <cell r="R1951">
            <v>0</v>
          </cell>
          <cell r="S1951">
            <v>0</v>
          </cell>
          <cell r="T1951">
            <v>0</v>
          </cell>
        </row>
        <row r="1952">
          <cell r="Q1952">
            <v>371500</v>
          </cell>
          <cell r="R1952">
            <v>0</v>
          </cell>
          <cell r="S1952">
            <v>0</v>
          </cell>
          <cell r="T1952">
            <v>0</v>
          </cell>
        </row>
        <row r="1953">
          <cell r="Q1953">
            <v>372000</v>
          </cell>
          <cell r="R1953">
            <v>0</v>
          </cell>
          <cell r="S1953">
            <v>0</v>
          </cell>
          <cell r="T1953">
            <v>0</v>
          </cell>
        </row>
        <row r="1954">
          <cell r="Q1954">
            <v>372005</v>
          </cell>
          <cell r="R1954">
            <v>0</v>
          </cell>
          <cell r="S1954">
            <v>0</v>
          </cell>
          <cell r="T1954">
            <v>0</v>
          </cell>
        </row>
        <row r="1955">
          <cell r="Q1955">
            <v>372500</v>
          </cell>
          <cell r="R1955">
            <v>0</v>
          </cell>
          <cell r="S1955">
            <v>0</v>
          </cell>
          <cell r="T1955">
            <v>0</v>
          </cell>
        </row>
        <row r="1956">
          <cell r="Q1956">
            <v>373000</v>
          </cell>
          <cell r="R1956">
            <v>0</v>
          </cell>
          <cell r="S1956">
            <v>0</v>
          </cell>
          <cell r="T1956">
            <v>0</v>
          </cell>
        </row>
        <row r="1957">
          <cell r="Q1957">
            <v>380000</v>
          </cell>
          <cell r="R1957">
            <v>85066657521.350006</v>
          </cell>
          <cell r="S1957">
            <v>91883089087.229996</v>
          </cell>
          <cell r="T1957">
            <v>6816431565.8799896</v>
          </cell>
        </row>
        <row r="1958">
          <cell r="Q1958">
            <v>380500</v>
          </cell>
          <cell r="R1958">
            <v>0</v>
          </cell>
          <cell r="S1958">
            <v>0</v>
          </cell>
          <cell r="T1958">
            <v>0</v>
          </cell>
        </row>
        <row r="1959">
          <cell r="Q1959">
            <v>380505</v>
          </cell>
          <cell r="R1959">
            <v>0</v>
          </cell>
          <cell r="S1959">
            <v>0</v>
          </cell>
          <cell r="T1959">
            <v>0</v>
          </cell>
        </row>
        <row r="1960">
          <cell r="Q1960">
            <v>380510</v>
          </cell>
          <cell r="R1960">
            <v>0</v>
          </cell>
          <cell r="S1960">
            <v>0</v>
          </cell>
          <cell r="T1960">
            <v>0</v>
          </cell>
        </row>
        <row r="1961">
          <cell r="Q1961">
            <v>380515</v>
          </cell>
          <cell r="R1961">
            <v>0</v>
          </cell>
          <cell r="S1961">
            <v>0</v>
          </cell>
          <cell r="T1961">
            <v>0</v>
          </cell>
        </row>
        <row r="1962">
          <cell r="Q1962">
            <v>380520</v>
          </cell>
          <cell r="R1962">
            <v>0</v>
          </cell>
          <cell r="S1962">
            <v>0</v>
          </cell>
          <cell r="T1962">
            <v>0</v>
          </cell>
        </row>
        <row r="1963">
          <cell r="Q1963">
            <v>381000</v>
          </cell>
          <cell r="R1963">
            <v>0</v>
          </cell>
          <cell r="S1963">
            <v>0</v>
          </cell>
          <cell r="T1963">
            <v>0</v>
          </cell>
        </row>
        <row r="1964">
          <cell r="Q1964">
            <v>381500</v>
          </cell>
          <cell r="R1964">
            <v>51745363746.839996</v>
          </cell>
          <cell r="S1964">
            <v>68543024402.589996</v>
          </cell>
          <cell r="T1964">
            <v>16797660655.75</v>
          </cell>
        </row>
        <row r="1965">
          <cell r="Q1965">
            <v>381505</v>
          </cell>
          <cell r="R1965">
            <v>27603269403.869999</v>
          </cell>
          <cell r="S1965">
            <v>27603269403.869999</v>
          </cell>
          <cell r="T1965">
            <v>0</v>
          </cell>
        </row>
        <row r="1966">
          <cell r="Q1966">
            <v>381510</v>
          </cell>
          <cell r="R1966">
            <v>14266346729.82</v>
          </cell>
          <cell r="S1966">
            <v>56779544273.690002</v>
          </cell>
          <cell r="T1966">
            <v>42513197543.870003</v>
          </cell>
        </row>
        <row r="1967">
          <cell r="Q1967">
            <v>381515</v>
          </cell>
          <cell r="R1967">
            <v>0</v>
          </cell>
          <cell r="S1967">
            <v>0</v>
          </cell>
          <cell r="T1967">
            <v>0</v>
          </cell>
        </row>
        <row r="1968">
          <cell r="Q1968">
            <v>381520</v>
          </cell>
          <cell r="R1968">
            <v>0</v>
          </cell>
          <cell r="S1968">
            <v>0</v>
          </cell>
          <cell r="T1968">
            <v>0</v>
          </cell>
        </row>
        <row r="1969">
          <cell r="Q1969">
            <v>381525</v>
          </cell>
          <cell r="R1969">
            <v>0</v>
          </cell>
          <cell r="S1969">
            <v>0</v>
          </cell>
          <cell r="T1969">
            <v>0</v>
          </cell>
        </row>
        <row r="1970">
          <cell r="Q1970">
            <v>381530</v>
          </cell>
          <cell r="R1970">
            <v>0</v>
          </cell>
          <cell r="S1970">
            <v>0</v>
          </cell>
          <cell r="T1970">
            <v>0</v>
          </cell>
        </row>
        <row r="1971">
          <cell r="Q1971">
            <v>381535</v>
          </cell>
          <cell r="R1971">
            <v>0</v>
          </cell>
          <cell r="S1971">
            <v>0</v>
          </cell>
          <cell r="T1971">
            <v>0</v>
          </cell>
        </row>
        <row r="1972">
          <cell r="Q1972">
            <v>381540</v>
          </cell>
          <cell r="R1972">
            <v>0</v>
          </cell>
          <cell r="S1972">
            <v>0</v>
          </cell>
          <cell r="T1972">
            <v>0</v>
          </cell>
        </row>
        <row r="1973">
          <cell r="Q1973">
            <v>381545</v>
          </cell>
          <cell r="R1973">
            <v>0</v>
          </cell>
          <cell r="S1973">
            <v>0</v>
          </cell>
          <cell r="T1973">
            <v>0</v>
          </cell>
        </row>
        <row r="1974">
          <cell r="Q1974">
            <v>381550</v>
          </cell>
          <cell r="R1974">
            <v>0</v>
          </cell>
          <cell r="S1974">
            <v>0</v>
          </cell>
          <cell r="T1974">
            <v>0</v>
          </cell>
        </row>
        <row r="1975">
          <cell r="Q1975">
            <v>381555</v>
          </cell>
          <cell r="R1975">
            <v>9814459252.1499996</v>
          </cell>
          <cell r="S1975">
            <v>9814459252.1499996</v>
          </cell>
          <cell r="T1975">
            <v>0</v>
          </cell>
        </row>
        <row r="1976">
          <cell r="Q1976">
            <v>381560</v>
          </cell>
          <cell r="R1976">
            <v>0</v>
          </cell>
          <cell r="S1976">
            <v>0</v>
          </cell>
          <cell r="T1976">
            <v>0</v>
          </cell>
        </row>
        <row r="1977">
          <cell r="Q1977">
            <v>381565</v>
          </cell>
          <cell r="R1977">
            <v>0</v>
          </cell>
          <cell r="S1977">
            <v>0</v>
          </cell>
          <cell r="T1977">
            <v>0</v>
          </cell>
        </row>
        <row r="1978">
          <cell r="Q1978">
            <v>381595</v>
          </cell>
          <cell r="R1978">
            <v>61288361</v>
          </cell>
          <cell r="S1978">
            <v>-25654248527.119999</v>
          </cell>
          <cell r="T1978">
            <v>-25715536888.119999</v>
          </cell>
        </row>
        <row r="1979">
          <cell r="Q1979">
            <v>382000</v>
          </cell>
          <cell r="R1979">
            <v>33321293774.509998</v>
          </cell>
          <cell r="S1979">
            <v>23340064684.639999</v>
          </cell>
          <cell r="T1979">
            <v>-9981229089.8699989</v>
          </cell>
        </row>
        <row r="1980">
          <cell r="Q1980">
            <v>382500</v>
          </cell>
          <cell r="R1980">
            <v>0</v>
          </cell>
          <cell r="S1980">
            <v>0</v>
          </cell>
          <cell r="T1980">
            <v>0</v>
          </cell>
        </row>
        <row r="1981">
          <cell r="Q1981">
            <v>382505</v>
          </cell>
          <cell r="R1981">
            <v>0</v>
          </cell>
          <cell r="S1981">
            <v>0</v>
          </cell>
          <cell r="T1981">
            <v>0</v>
          </cell>
        </row>
        <row r="1982">
          <cell r="Q1982">
            <v>382510</v>
          </cell>
          <cell r="R1982">
            <v>0</v>
          </cell>
          <cell r="S1982">
            <v>0</v>
          </cell>
          <cell r="T1982">
            <v>0</v>
          </cell>
        </row>
        <row r="1983">
          <cell r="Q1983">
            <v>383000</v>
          </cell>
          <cell r="R1983">
            <v>0</v>
          </cell>
          <cell r="S1983">
            <v>0</v>
          </cell>
          <cell r="T1983">
            <v>0</v>
          </cell>
        </row>
        <row r="1984">
          <cell r="Q1984">
            <v>383500</v>
          </cell>
          <cell r="R1984">
            <v>0</v>
          </cell>
          <cell r="S1984">
            <v>0</v>
          </cell>
          <cell r="T1984">
            <v>0</v>
          </cell>
        </row>
        <row r="1985">
          <cell r="Q1985">
            <v>383505</v>
          </cell>
          <cell r="R1985">
            <v>0</v>
          </cell>
          <cell r="S1985">
            <v>0</v>
          </cell>
          <cell r="T1985">
            <v>0</v>
          </cell>
        </row>
        <row r="1986">
          <cell r="Q1986">
            <v>384000</v>
          </cell>
          <cell r="R1986">
            <v>0</v>
          </cell>
          <cell r="S1986">
            <v>0</v>
          </cell>
          <cell r="T1986">
            <v>0</v>
          </cell>
        </row>
        <row r="1987">
          <cell r="Q1987">
            <v>390000</v>
          </cell>
          <cell r="R1987">
            <v>0</v>
          </cell>
          <cell r="S1987">
            <v>100386700125.85001</v>
          </cell>
          <cell r="T1987">
            <v>100386700125.85001</v>
          </cell>
        </row>
        <row r="1988">
          <cell r="Q1988">
            <v>390500</v>
          </cell>
          <cell r="R1988">
            <v>0</v>
          </cell>
          <cell r="S1988">
            <v>0</v>
          </cell>
          <cell r="T1988">
            <v>0</v>
          </cell>
        </row>
        <row r="1989">
          <cell r="Q1989">
            <v>391000</v>
          </cell>
          <cell r="R1989">
            <v>0</v>
          </cell>
          <cell r="S1989">
            <v>0</v>
          </cell>
          <cell r="T1989">
            <v>0</v>
          </cell>
        </row>
        <row r="1990">
          <cell r="Q1990">
            <v>391500</v>
          </cell>
          <cell r="R1990">
            <v>0</v>
          </cell>
          <cell r="S1990">
            <v>100386700125.85001</v>
          </cell>
          <cell r="T1990">
            <v>100386700125.85001</v>
          </cell>
        </row>
        <row r="1991">
          <cell r="Q1991">
            <v>392000</v>
          </cell>
          <cell r="R1991">
            <v>0</v>
          </cell>
          <cell r="S1991">
            <v>0</v>
          </cell>
          <cell r="T1991">
            <v>0</v>
          </cell>
        </row>
        <row r="1992">
          <cell r="Q1992">
            <v>392500</v>
          </cell>
          <cell r="R1992">
            <v>0</v>
          </cell>
          <cell r="S1992">
            <v>0</v>
          </cell>
          <cell r="T1992">
            <v>0</v>
          </cell>
        </row>
        <row r="1993">
          <cell r="Q1993">
            <v>393000</v>
          </cell>
          <cell r="R1993">
            <v>0</v>
          </cell>
          <cell r="S1993">
            <v>0</v>
          </cell>
          <cell r="T1993">
            <v>0</v>
          </cell>
        </row>
        <row r="1994">
          <cell r="Q1994">
            <v>393005</v>
          </cell>
          <cell r="R1994">
            <v>0</v>
          </cell>
          <cell r="S1994">
            <v>0</v>
          </cell>
          <cell r="T1994">
            <v>0</v>
          </cell>
        </row>
        <row r="1995">
          <cell r="Q1995">
            <v>393010</v>
          </cell>
          <cell r="R1995">
            <v>0</v>
          </cell>
          <cell r="S1995">
            <v>0</v>
          </cell>
          <cell r="T1995">
            <v>0</v>
          </cell>
        </row>
        <row r="1996">
          <cell r="Q1996">
            <v>400000</v>
          </cell>
          <cell r="R1996">
            <v>2572856045004.52</v>
          </cell>
          <cell r="S1996">
            <v>2468027979266.1602</v>
          </cell>
          <cell r="T1996">
            <v>-104828065738.35986</v>
          </cell>
        </row>
        <row r="1997">
          <cell r="Q1997">
            <v>410000</v>
          </cell>
          <cell r="R1997">
            <v>2572856045004.52</v>
          </cell>
          <cell r="S1997">
            <v>2468027979266.1602</v>
          </cell>
          <cell r="T1997">
            <v>-104828065738.35986</v>
          </cell>
        </row>
        <row r="1998">
          <cell r="Q1998">
            <v>410100</v>
          </cell>
          <cell r="R1998">
            <v>0</v>
          </cell>
          <cell r="S1998">
            <v>0</v>
          </cell>
          <cell r="T1998">
            <v>0</v>
          </cell>
        </row>
        <row r="1999">
          <cell r="Q1999">
            <v>410105</v>
          </cell>
          <cell r="R1999">
            <v>0</v>
          </cell>
          <cell r="S1999">
            <v>0</v>
          </cell>
          <cell r="T1999">
            <v>0</v>
          </cell>
        </row>
        <row r="2000">
          <cell r="Q2000">
            <v>410110</v>
          </cell>
          <cell r="R2000">
            <v>0</v>
          </cell>
          <cell r="S2000">
            <v>0</v>
          </cell>
          <cell r="T2000">
            <v>0</v>
          </cell>
        </row>
        <row r="2001">
          <cell r="Q2001">
            <v>410115</v>
          </cell>
          <cell r="R2001">
            <v>0</v>
          </cell>
          <cell r="S2001">
            <v>0</v>
          </cell>
          <cell r="T2001">
            <v>0</v>
          </cell>
        </row>
        <row r="2002">
          <cell r="Q2002">
            <v>410120</v>
          </cell>
          <cell r="R2002">
            <v>0</v>
          </cell>
          <cell r="S2002">
            <v>0</v>
          </cell>
          <cell r="T2002">
            <v>0</v>
          </cell>
        </row>
        <row r="2003">
          <cell r="Q2003">
            <v>410125</v>
          </cell>
          <cell r="R2003">
            <v>0</v>
          </cell>
          <cell r="S2003">
            <v>0</v>
          </cell>
          <cell r="T2003">
            <v>0</v>
          </cell>
        </row>
        <row r="2004">
          <cell r="Q2004">
            <v>410130</v>
          </cell>
          <cell r="R2004">
            <v>0</v>
          </cell>
          <cell r="S2004">
            <v>0</v>
          </cell>
          <cell r="T2004">
            <v>0</v>
          </cell>
        </row>
        <row r="2005">
          <cell r="Q2005">
            <v>410135</v>
          </cell>
          <cell r="R2005">
            <v>0</v>
          </cell>
          <cell r="S2005">
            <v>0</v>
          </cell>
          <cell r="T2005">
            <v>0</v>
          </cell>
        </row>
        <row r="2006">
          <cell r="Q2006">
            <v>410140</v>
          </cell>
          <cell r="R2006">
            <v>0</v>
          </cell>
          <cell r="S2006">
            <v>0</v>
          </cell>
          <cell r="T2006">
            <v>0</v>
          </cell>
        </row>
        <row r="2007">
          <cell r="Q2007">
            <v>410150</v>
          </cell>
          <cell r="R2007">
            <v>0</v>
          </cell>
          <cell r="S2007">
            <v>0</v>
          </cell>
          <cell r="T2007">
            <v>0</v>
          </cell>
        </row>
        <row r="2008">
          <cell r="Q2008">
            <v>410152</v>
          </cell>
          <cell r="R2008">
            <v>0</v>
          </cell>
          <cell r="S2008">
            <v>0</v>
          </cell>
          <cell r="T2008">
            <v>0</v>
          </cell>
        </row>
        <row r="2009">
          <cell r="Q2009">
            <v>410154</v>
          </cell>
          <cell r="R2009">
            <v>0</v>
          </cell>
          <cell r="S2009">
            <v>0</v>
          </cell>
          <cell r="T2009">
            <v>0</v>
          </cell>
        </row>
        <row r="2010">
          <cell r="Q2010">
            <v>410156</v>
          </cell>
          <cell r="R2010">
            <v>0</v>
          </cell>
          <cell r="S2010">
            <v>0</v>
          </cell>
          <cell r="T2010">
            <v>0</v>
          </cell>
        </row>
        <row r="2011">
          <cell r="Q2011">
            <v>410160</v>
          </cell>
          <cell r="R2011">
            <v>0</v>
          </cell>
          <cell r="S2011">
            <v>0</v>
          </cell>
          <cell r="T2011">
            <v>0</v>
          </cell>
        </row>
        <row r="2012">
          <cell r="Q2012">
            <v>410165</v>
          </cell>
          <cell r="R2012">
            <v>0</v>
          </cell>
          <cell r="S2012">
            <v>0</v>
          </cell>
          <cell r="T2012">
            <v>0</v>
          </cell>
        </row>
        <row r="2013">
          <cell r="Q2013">
            <v>410170</v>
          </cell>
          <cell r="R2013">
            <v>0</v>
          </cell>
          <cell r="S2013">
            <v>0</v>
          </cell>
          <cell r="T2013">
            <v>0</v>
          </cell>
        </row>
        <row r="2014">
          <cell r="Q2014">
            <v>410175</v>
          </cell>
          <cell r="R2014">
            <v>0</v>
          </cell>
          <cell r="S2014">
            <v>0</v>
          </cell>
          <cell r="T2014">
            <v>0</v>
          </cell>
        </row>
        <row r="2015">
          <cell r="Q2015">
            <v>410180</v>
          </cell>
          <cell r="R2015">
            <v>0</v>
          </cell>
          <cell r="S2015">
            <v>0</v>
          </cell>
          <cell r="T2015">
            <v>0</v>
          </cell>
        </row>
        <row r="2016">
          <cell r="Q2016">
            <v>410185</v>
          </cell>
          <cell r="R2016">
            <v>0</v>
          </cell>
          <cell r="S2016">
            <v>0</v>
          </cell>
          <cell r="T2016">
            <v>0</v>
          </cell>
        </row>
        <row r="2017">
          <cell r="Q2017">
            <v>410190</v>
          </cell>
          <cell r="R2017">
            <v>0</v>
          </cell>
          <cell r="S2017">
            <v>0</v>
          </cell>
          <cell r="T2017">
            <v>0</v>
          </cell>
        </row>
        <row r="2018">
          <cell r="Q2018">
            <v>410195</v>
          </cell>
          <cell r="R2018">
            <v>0</v>
          </cell>
          <cell r="S2018">
            <v>0</v>
          </cell>
          <cell r="T2018">
            <v>0</v>
          </cell>
        </row>
        <row r="2019">
          <cell r="Q2019">
            <v>410200</v>
          </cell>
          <cell r="R2019">
            <v>0</v>
          </cell>
          <cell r="S2019">
            <v>429216957317.40997</v>
          </cell>
          <cell r="T2019">
            <v>429216957317.40997</v>
          </cell>
        </row>
        <row r="2020">
          <cell r="Q2020">
            <v>410202</v>
          </cell>
          <cell r="R2020">
            <v>0</v>
          </cell>
          <cell r="S2020">
            <v>367788370719.48999</v>
          </cell>
          <cell r="T2020">
            <v>367788370719.48999</v>
          </cell>
        </row>
        <row r="2021">
          <cell r="Q2021">
            <v>410204</v>
          </cell>
          <cell r="R2021">
            <v>0</v>
          </cell>
          <cell r="S2021">
            <v>26452621.670000002</v>
          </cell>
          <cell r="T2021">
            <v>26452621.670000002</v>
          </cell>
        </row>
        <row r="2022">
          <cell r="Q2022">
            <v>410206</v>
          </cell>
          <cell r="R2022">
            <v>0</v>
          </cell>
          <cell r="S2022">
            <v>0</v>
          </cell>
          <cell r="T2022">
            <v>0</v>
          </cell>
        </row>
        <row r="2023">
          <cell r="Q2023">
            <v>410208</v>
          </cell>
          <cell r="R2023">
            <v>0</v>
          </cell>
          <cell r="S2023">
            <v>0</v>
          </cell>
          <cell r="T2023">
            <v>0</v>
          </cell>
        </row>
        <row r="2024">
          <cell r="Q2024">
            <v>410210</v>
          </cell>
          <cell r="R2024">
            <v>0</v>
          </cell>
          <cell r="S2024">
            <v>253880218.56</v>
          </cell>
          <cell r="T2024">
            <v>253880218.56</v>
          </cell>
        </row>
        <row r="2025">
          <cell r="Q2025">
            <v>410212</v>
          </cell>
          <cell r="R2025">
            <v>0</v>
          </cell>
          <cell r="S2025">
            <v>0</v>
          </cell>
          <cell r="T2025">
            <v>0</v>
          </cell>
        </row>
        <row r="2026">
          <cell r="Q2026">
            <v>410214</v>
          </cell>
          <cell r="R2026">
            <v>0</v>
          </cell>
          <cell r="S2026">
            <v>0</v>
          </cell>
          <cell r="T2026">
            <v>0</v>
          </cell>
        </row>
        <row r="2027">
          <cell r="Q2027">
            <v>410216</v>
          </cell>
          <cell r="R2027">
            <v>0</v>
          </cell>
          <cell r="S2027">
            <v>0</v>
          </cell>
          <cell r="T2027">
            <v>0</v>
          </cell>
        </row>
        <row r="2028">
          <cell r="Q2028">
            <v>410218</v>
          </cell>
          <cell r="R2028">
            <v>0</v>
          </cell>
          <cell r="S2028">
            <v>0</v>
          </cell>
          <cell r="T2028">
            <v>0</v>
          </cell>
        </row>
        <row r="2029">
          <cell r="Q2029">
            <v>410220</v>
          </cell>
          <cell r="R2029">
            <v>0</v>
          </cell>
          <cell r="S2029">
            <v>0</v>
          </cell>
          <cell r="T2029">
            <v>0</v>
          </cell>
        </row>
        <row r="2030">
          <cell r="Q2030">
            <v>410222</v>
          </cell>
          <cell r="R2030">
            <v>0</v>
          </cell>
          <cell r="S2030">
            <v>3890838369.9400001</v>
          </cell>
          <cell r="T2030">
            <v>3890838369.9400001</v>
          </cell>
        </row>
        <row r="2031">
          <cell r="Q2031">
            <v>410224</v>
          </cell>
          <cell r="R2031">
            <v>0</v>
          </cell>
          <cell r="S2031">
            <v>0</v>
          </cell>
          <cell r="T2031">
            <v>0</v>
          </cell>
        </row>
        <row r="2032">
          <cell r="Q2032">
            <v>410228</v>
          </cell>
          <cell r="R2032">
            <v>0</v>
          </cell>
          <cell r="S2032">
            <v>0</v>
          </cell>
          <cell r="T2032">
            <v>0</v>
          </cell>
        </row>
        <row r="2033">
          <cell r="Q2033">
            <v>410230</v>
          </cell>
          <cell r="R2033">
            <v>0</v>
          </cell>
          <cell r="S2033">
            <v>0</v>
          </cell>
          <cell r="T2033">
            <v>0</v>
          </cell>
        </row>
        <row r="2034">
          <cell r="Q2034">
            <v>410232</v>
          </cell>
          <cell r="R2034">
            <v>0</v>
          </cell>
          <cell r="S2034">
            <v>0</v>
          </cell>
          <cell r="T2034">
            <v>0</v>
          </cell>
        </row>
        <row r="2035">
          <cell r="Q2035">
            <v>410234</v>
          </cell>
          <cell r="R2035">
            <v>0</v>
          </cell>
          <cell r="S2035">
            <v>0</v>
          </cell>
          <cell r="T2035">
            <v>0</v>
          </cell>
        </row>
        <row r="2036">
          <cell r="Q2036">
            <v>410236</v>
          </cell>
          <cell r="R2036">
            <v>0</v>
          </cell>
          <cell r="S2036">
            <v>0</v>
          </cell>
          <cell r="T2036">
            <v>0</v>
          </cell>
        </row>
        <row r="2037">
          <cell r="Q2037">
            <v>410238</v>
          </cell>
          <cell r="R2037">
            <v>0</v>
          </cell>
          <cell r="S2037">
            <v>444260.73</v>
          </cell>
          <cell r="T2037">
            <v>444260.73</v>
          </cell>
        </row>
        <row r="2038">
          <cell r="Q2038">
            <v>410240</v>
          </cell>
          <cell r="R2038">
            <v>0</v>
          </cell>
          <cell r="S2038">
            <v>862153.99</v>
          </cell>
          <cell r="T2038">
            <v>862153.99</v>
          </cell>
        </row>
        <row r="2039">
          <cell r="Q2039">
            <v>410242</v>
          </cell>
          <cell r="R2039">
            <v>0</v>
          </cell>
          <cell r="S2039">
            <v>47829079.119999997</v>
          </cell>
          <cell r="T2039">
            <v>47829079.119999997</v>
          </cell>
        </row>
        <row r="2040">
          <cell r="Q2040">
            <v>410244</v>
          </cell>
          <cell r="R2040">
            <v>0</v>
          </cell>
          <cell r="S2040">
            <v>0</v>
          </cell>
          <cell r="T2040">
            <v>0</v>
          </cell>
        </row>
        <row r="2041">
          <cell r="Q2041">
            <v>410246</v>
          </cell>
          <cell r="R2041">
            <v>0</v>
          </cell>
          <cell r="S2041">
            <v>0</v>
          </cell>
          <cell r="T2041">
            <v>0</v>
          </cell>
        </row>
        <row r="2042">
          <cell r="Q2042">
            <v>410248</v>
          </cell>
          <cell r="R2042">
            <v>0</v>
          </cell>
          <cell r="S2042">
            <v>0</v>
          </cell>
          <cell r="T2042">
            <v>0</v>
          </cell>
        </row>
        <row r="2043">
          <cell r="Q2043">
            <v>410250</v>
          </cell>
          <cell r="R2043">
            <v>0</v>
          </cell>
          <cell r="S2043">
            <v>0</v>
          </cell>
          <cell r="T2043">
            <v>0</v>
          </cell>
        </row>
        <row r="2044">
          <cell r="Q2044">
            <v>410295</v>
          </cell>
          <cell r="R2044">
            <v>0</v>
          </cell>
          <cell r="S2044">
            <v>57208279893.910004</v>
          </cell>
          <cell r="T2044">
            <v>57208279893.910004</v>
          </cell>
        </row>
        <row r="2045">
          <cell r="Q2045">
            <v>410300</v>
          </cell>
          <cell r="R2045">
            <v>0</v>
          </cell>
          <cell r="S2045">
            <v>8283260198.1499996</v>
          </cell>
          <cell r="T2045">
            <v>8283260198.1499996</v>
          </cell>
        </row>
        <row r="2046">
          <cell r="Q2046">
            <v>410305</v>
          </cell>
          <cell r="R2046">
            <v>0</v>
          </cell>
          <cell r="S2046">
            <v>4322977654.5900002</v>
          </cell>
          <cell r="T2046">
            <v>4322977654.5900002</v>
          </cell>
        </row>
        <row r="2047">
          <cell r="Q2047">
            <v>410310</v>
          </cell>
          <cell r="R2047">
            <v>0</v>
          </cell>
          <cell r="S2047">
            <v>2915394444.1799998</v>
          </cell>
          <cell r="T2047">
            <v>2915394444.1799998</v>
          </cell>
        </row>
        <row r="2048">
          <cell r="Q2048">
            <v>410315</v>
          </cell>
          <cell r="R2048">
            <v>0</v>
          </cell>
          <cell r="S2048">
            <v>0</v>
          </cell>
          <cell r="T2048">
            <v>0</v>
          </cell>
        </row>
        <row r="2049">
          <cell r="Q2049">
            <v>410320</v>
          </cell>
          <cell r="R2049">
            <v>0</v>
          </cell>
          <cell r="S2049">
            <v>0</v>
          </cell>
          <cell r="T2049">
            <v>0</v>
          </cell>
        </row>
        <row r="2050">
          <cell r="Q2050">
            <v>410325</v>
          </cell>
          <cell r="R2050">
            <v>0</v>
          </cell>
          <cell r="S2050">
            <v>0</v>
          </cell>
          <cell r="T2050">
            <v>0</v>
          </cell>
        </row>
        <row r="2051">
          <cell r="Q2051">
            <v>410330</v>
          </cell>
          <cell r="R2051">
            <v>0</v>
          </cell>
          <cell r="S2051">
            <v>0</v>
          </cell>
          <cell r="T2051">
            <v>0</v>
          </cell>
        </row>
        <row r="2052">
          <cell r="Q2052">
            <v>410335</v>
          </cell>
          <cell r="R2052">
            <v>0</v>
          </cell>
          <cell r="S2052">
            <v>0</v>
          </cell>
          <cell r="T2052">
            <v>0</v>
          </cell>
        </row>
        <row r="2053">
          <cell r="Q2053">
            <v>410340</v>
          </cell>
          <cell r="R2053">
            <v>0</v>
          </cell>
          <cell r="S2053">
            <v>0</v>
          </cell>
          <cell r="T2053">
            <v>0</v>
          </cell>
        </row>
        <row r="2054">
          <cell r="Q2054">
            <v>410345</v>
          </cell>
          <cell r="R2054">
            <v>0</v>
          </cell>
          <cell r="S2054">
            <v>0</v>
          </cell>
          <cell r="T2054">
            <v>0</v>
          </cell>
        </row>
        <row r="2055">
          <cell r="Q2055">
            <v>410350</v>
          </cell>
          <cell r="R2055">
            <v>0</v>
          </cell>
          <cell r="S2055">
            <v>0</v>
          </cell>
          <cell r="T2055">
            <v>0</v>
          </cell>
        </row>
        <row r="2056">
          <cell r="Q2056">
            <v>410355</v>
          </cell>
          <cell r="R2056">
            <v>0</v>
          </cell>
          <cell r="S2056">
            <v>996571002</v>
          </cell>
          <cell r="T2056">
            <v>996571002</v>
          </cell>
        </row>
        <row r="2057">
          <cell r="Q2057">
            <v>410360</v>
          </cell>
          <cell r="R2057">
            <v>0</v>
          </cell>
          <cell r="S2057">
            <v>0</v>
          </cell>
          <cell r="T2057">
            <v>0</v>
          </cell>
        </row>
        <row r="2058">
          <cell r="Q2058">
            <v>410365</v>
          </cell>
          <cell r="R2058">
            <v>0</v>
          </cell>
          <cell r="S2058">
            <v>0</v>
          </cell>
          <cell r="T2058">
            <v>0</v>
          </cell>
        </row>
        <row r="2059">
          <cell r="Q2059">
            <v>410370</v>
          </cell>
          <cell r="R2059">
            <v>0</v>
          </cell>
          <cell r="S2059">
            <v>0</v>
          </cell>
          <cell r="T2059">
            <v>0</v>
          </cell>
        </row>
        <row r="2060">
          <cell r="Q2060">
            <v>410375</v>
          </cell>
          <cell r="R2060">
            <v>0</v>
          </cell>
          <cell r="S2060">
            <v>0</v>
          </cell>
          <cell r="T2060">
            <v>0</v>
          </cell>
        </row>
        <row r="2061">
          <cell r="Q2061">
            <v>410380</v>
          </cell>
          <cell r="R2061">
            <v>0</v>
          </cell>
          <cell r="S2061">
            <v>0</v>
          </cell>
          <cell r="T2061">
            <v>0</v>
          </cell>
        </row>
        <row r="2062">
          <cell r="Q2062">
            <v>410385</v>
          </cell>
          <cell r="R2062">
            <v>0</v>
          </cell>
          <cell r="S2062">
            <v>0</v>
          </cell>
          <cell r="T2062">
            <v>0</v>
          </cell>
        </row>
        <row r="2063">
          <cell r="Q2063">
            <v>410390</v>
          </cell>
          <cell r="R2063">
            <v>0</v>
          </cell>
          <cell r="S2063">
            <v>0</v>
          </cell>
          <cell r="T2063">
            <v>0</v>
          </cell>
        </row>
        <row r="2064">
          <cell r="Q2064">
            <v>410395</v>
          </cell>
          <cell r="R2064">
            <v>0</v>
          </cell>
          <cell r="S2064">
            <v>48317097.380000003</v>
          </cell>
          <cell r="T2064">
            <v>48317097.380000003</v>
          </cell>
        </row>
        <row r="2065">
          <cell r="Q2065">
            <v>410400</v>
          </cell>
          <cell r="R2065">
            <v>0</v>
          </cell>
          <cell r="S2065">
            <v>0</v>
          </cell>
          <cell r="T2065">
            <v>0</v>
          </cell>
        </row>
        <row r="2066">
          <cell r="Q2066">
            <v>410405</v>
          </cell>
          <cell r="R2066">
            <v>0</v>
          </cell>
          <cell r="S2066">
            <v>0</v>
          </cell>
          <cell r="T2066">
            <v>0</v>
          </cell>
        </row>
        <row r="2067">
          <cell r="Q2067">
            <v>410410</v>
          </cell>
          <cell r="R2067">
            <v>0</v>
          </cell>
          <cell r="S2067">
            <v>0</v>
          </cell>
          <cell r="T2067">
            <v>0</v>
          </cell>
        </row>
        <row r="2068">
          <cell r="Q2068">
            <v>410415</v>
          </cell>
          <cell r="R2068">
            <v>0</v>
          </cell>
          <cell r="S2068">
            <v>0</v>
          </cell>
          <cell r="T2068">
            <v>0</v>
          </cell>
        </row>
        <row r="2069">
          <cell r="Q2069">
            <v>410420</v>
          </cell>
          <cell r="R2069">
            <v>0</v>
          </cell>
          <cell r="S2069">
            <v>0</v>
          </cell>
          <cell r="T2069">
            <v>0</v>
          </cell>
        </row>
        <row r="2070">
          <cell r="Q2070">
            <v>410425</v>
          </cell>
          <cell r="R2070">
            <v>0</v>
          </cell>
          <cell r="S2070">
            <v>0</v>
          </cell>
          <cell r="T2070">
            <v>0</v>
          </cell>
        </row>
        <row r="2071">
          <cell r="Q2071">
            <v>410430</v>
          </cell>
          <cell r="R2071">
            <v>0</v>
          </cell>
          <cell r="S2071">
            <v>0</v>
          </cell>
          <cell r="T2071">
            <v>0</v>
          </cell>
        </row>
        <row r="2072">
          <cell r="Q2072">
            <v>410495</v>
          </cell>
          <cell r="R2072">
            <v>0</v>
          </cell>
          <cell r="S2072">
            <v>0</v>
          </cell>
          <cell r="T2072">
            <v>0</v>
          </cell>
        </row>
        <row r="2073">
          <cell r="Q2073">
            <v>410500</v>
          </cell>
          <cell r="R2073">
            <v>0</v>
          </cell>
          <cell r="S2073">
            <v>0</v>
          </cell>
          <cell r="T2073">
            <v>0</v>
          </cell>
        </row>
        <row r="2074">
          <cell r="Q2074">
            <v>410505</v>
          </cell>
          <cell r="R2074">
            <v>0</v>
          </cell>
          <cell r="S2074">
            <v>0</v>
          </cell>
          <cell r="T2074">
            <v>0</v>
          </cell>
        </row>
        <row r="2075">
          <cell r="Q2075">
            <v>410510</v>
          </cell>
          <cell r="R2075">
            <v>0</v>
          </cell>
          <cell r="S2075">
            <v>0</v>
          </cell>
          <cell r="T2075">
            <v>0</v>
          </cell>
        </row>
        <row r="2076">
          <cell r="Q2076">
            <v>410515</v>
          </cell>
          <cell r="R2076">
            <v>0</v>
          </cell>
          <cell r="S2076">
            <v>0</v>
          </cell>
          <cell r="T2076">
            <v>0</v>
          </cell>
        </row>
        <row r="2077">
          <cell r="Q2077">
            <v>410520</v>
          </cell>
          <cell r="R2077">
            <v>0</v>
          </cell>
          <cell r="S2077">
            <v>0</v>
          </cell>
          <cell r="T2077">
            <v>0</v>
          </cell>
        </row>
        <row r="2078">
          <cell r="Q2078">
            <v>410595</v>
          </cell>
          <cell r="R2078">
            <v>0</v>
          </cell>
          <cell r="S2078">
            <v>0</v>
          </cell>
          <cell r="T2078">
            <v>0</v>
          </cell>
        </row>
        <row r="2079">
          <cell r="Q2079">
            <v>410600</v>
          </cell>
          <cell r="R2079">
            <v>0</v>
          </cell>
          <cell r="S2079">
            <v>0</v>
          </cell>
          <cell r="T2079">
            <v>0</v>
          </cell>
        </row>
        <row r="2080">
          <cell r="Q2080">
            <v>410605</v>
          </cell>
          <cell r="R2080">
            <v>0</v>
          </cell>
          <cell r="S2080">
            <v>0</v>
          </cell>
          <cell r="T2080">
            <v>0</v>
          </cell>
        </row>
        <row r="2081">
          <cell r="Q2081">
            <v>410610</v>
          </cell>
          <cell r="R2081">
            <v>0</v>
          </cell>
          <cell r="S2081">
            <v>0</v>
          </cell>
          <cell r="T2081">
            <v>0</v>
          </cell>
        </row>
        <row r="2082">
          <cell r="Q2082">
            <v>410700</v>
          </cell>
          <cell r="R2082">
            <v>0</v>
          </cell>
          <cell r="S2082">
            <v>71470365801.330002</v>
          </cell>
          <cell r="T2082">
            <v>71470365801.330002</v>
          </cell>
        </row>
        <row r="2083">
          <cell r="Q2083">
            <v>410705</v>
          </cell>
          <cell r="R2083">
            <v>0</v>
          </cell>
          <cell r="S2083">
            <v>71470365801.330002</v>
          </cell>
          <cell r="T2083">
            <v>71470365801.330002</v>
          </cell>
        </row>
        <row r="2084">
          <cell r="Q2084">
            <v>410800</v>
          </cell>
          <cell r="R2084">
            <v>0</v>
          </cell>
          <cell r="S2084">
            <v>0</v>
          </cell>
          <cell r="T2084">
            <v>0</v>
          </cell>
        </row>
        <row r="2085">
          <cell r="Q2085">
            <v>410805</v>
          </cell>
          <cell r="R2085">
            <v>0</v>
          </cell>
          <cell r="S2085">
            <v>0</v>
          </cell>
          <cell r="T2085">
            <v>0</v>
          </cell>
        </row>
        <row r="2086">
          <cell r="Q2086">
            <v>410900</v>
          </cell>
          <cell r="R2086">
            <v>0</v>
          </cell>
          <cell r="S2086">
            <v>0</v>
          </cell>
          <cell r="T2086">
            <v>0</v>
          </cell>
        </row>
        <row r="2087">
          <cell r="Q2087">
            <v>410905</v>
          </cell>
          <cell r="R2087">
            <v>0</v>
          </cell>
          <cell r="S2087">
            <v>0</v>
          </cell>
          <cell r="T2087">
            <v>0</v>
          </cell>
        </row>
        <row r="2088">
          <cell r="Q2088">
            <v>411000</v>
          </cell>
          <cell r="R2088">
            <v>0</v>
          </cell>
          <cell r="S2088">
            <v>0</v>
          </cell>
          <cell r="T2088">
            <v>0</v>
          </cell>
        </row>
        <row r="2089">
          <cell r="Q2089">
            <v>411005</v>
          </cell>
          <cell r="R2089">
            <v>0</v>
          </cell>
          <cell r="S2089">
            <v>0</v>
          </cell>
          <cell r="T2089">
            <v>0</v>
          </cell>
        </row>
        <row r="2090">
          <cell r="Q2090">
            <v>411010</v>
          </cell>
          <cell r="R2090">
            <v>0</v>
          </cell>
          <cell r="S2090">
            <v>0</v>
          </cell>
          <cell r="T2090">
            <v>0</v>
          </cell>
        </row>
        <row r="2091">
          <cell r="Q2091">
            <v>411015</v>
          </cell>
          <cell r="R2091">
            <v>0</v>
          </cell>
          <cell r="S2091">
            <v>0</v>
          </cell>
          <cell r="T2091">
            <v>0</v>
          </cell>
        </row>
        <row r="2092">
          <cell r="Q2092">
            <v>411100</v>
          </cell>
          <cell r="R2092">
            <v>0</v>
          </cell>
          <cell r="S2092">
            <v>0</v>
          </cell>
          <cell r="T2092">
            <v>0</v>
          </cell>
        </row>
        <row r="2093">
          <cell r="Q2093">
            <v>411105</v>
          </cell>
          <cell r="R2093">
            <v>0</v>
          </cell>
          <cell r="S2093">
            <v>0</v>
          </cell>
          <cell r="T2093">
            <v>0</v>
          </cell>
        </row>
        <row r="2094">
          <cell r="Q2094">
            <v>411200</v>
          </cell>
          <cell r="R2094">
            <v>0</v>
          </cell>
          <cell r="S2094">
            <v>0</v>
          </cell>
          <cell r="T2094">
            <v>0</v>
          </cell>
        </row>
        <row r="2095">
          <cell r="Q2095">
            <v>411205</v>
          </cell>
          <cell r="R2095">
            <v>0</v>
          </cell>
          <cell r="S2095">
            <v>0</v>
          </cell>
          <cell r="T2095">
            <v>0</v>
          </cell>
        </row>
        <row r="2096">
          <cell r="Q2096">
            <v>411210</v>
          </cell>
          <cell r="R2096">
            <v>0</v>
          </cell>
          <cell r="S2096">
            <v>0</v>
          </cell>
          <cell r="T2096">
            <v>0</v>
          </cell>
        </row>
        <row r="2097">
          <cell r="Q2097">
            <v>411300</v>
          </cell>
          <cell r="R2097">
            <v>0</v>
          </cell>
          <cell r="S2097">
            <v>0</v>
          </cell>
          <cell r="T2097">
            <v>0</v>
          </cell>
        </row>
        <row r="2098">
          <cell r="Q2098">
            <v>411305</v>
          </cell>
          <cell r="R2098">
            <v>0</v>
          </cell>
          <cell r="S2098">
            <v>0</v>
          </cell>
          <cell r="T2098">
            <v>0</v>
          </cell>
        </row>
        <row r="2099">
          <cell r="Q2099">
            <v>411310</v>
          </cell>
          <cell r="R2099">
            <v>0</v>
          </cell>
          <cell r="S2099">
            <v>0</v>
          </cell>
          <cell r="T2099">
            <v>0</v>
          </cell>
        </row>
        <row r="2100">
          <cell r="Q2100">
            <v>411315</v>
          </cell>
          <cell r="R2100">
            <v>0</v>
          </cell>
          <cell r="S2100">
            <v>0</v>
          </cell>
          <cell r="T2100">
            <v>0</v>
          </cell>
        </row>
        <row r="2101">
          <cell r="Q2101">
            <v>411320</v>
          </cell>
          <cell r="R2101">
            <v>0</v>
          </cell>
          <cell r="S2101">
            <v>0</v>
          </cell>
          <cell r="T2101">
            <v>0</v>
          </cell>
        </row>
        <row r="2102">
          <cell r="Q2102">
            <v>411325</v>
          </cell>
          <cell r="R2102">
            <v>0</v>
          </cell>
          <cell r="S2102">
            <v>0</v>
          </cell>
          <cell r="T2102">
            <v>0</v>
          </cell>
        </row>
        <row r="2103">
          <cell r="Q2103">
            <v>411330</v>
          </cell>
          <cell r="R2103">
            <v>0</v>
          </cell>
          <cell r="S2103">
            <v>0</v>
          </cell>
          <cell r="T2103">
            <v>0</v>
          </cell>
        </row>
        <row r="2104">
          <cell r="Q2104">
            <v>411335</v>
          </cell>
          <cell r="R2104">
            <v>0</v>
          </cell>
          <cell r="S2104">
            <v>0</v>
          </cell>
          <cell r="T2104">
            <v>0</v>
          </cell>
        </row>
        <row r="2105">
          <cell r="Q2105">
            <v>411340</v>
          </cell>
          <cell r="R2105">
            <v>0</v>
          </cell>
          <cell r="S2105">
            <v>0</v>
          </cell>
          <cell r="T2105">
            <v>0</v>
          </cell>
        </row>
        <row r="2106">
          <cell r="Q2106">
            <v>411345</v>
          </cell>
          <cell r="R2106">
            <v>0</v>
          </cell>
          <cell r="S2106">
            <v>0</v>
          </cell>
          <cell r="T2106">
            <v>0</v>
          </cell>
        </row>
        <row r="2107">
          <cell r="Q2107">
            <v>411350</v>
          </cell>
          <cell r="R2107">
            <v>0</v>
          </cell>
          <cell r="S2107">
            <v>0</v>
          </cell>
          <cell r="T2107">
            <v>0</v>
          </cell>
        </row>
        <row r="2108">
          <cell r="Q2108">
            <v>411355</v>
          </cell>
          <cell r="R2108">
            <v>0</v>
          </cell>
          <cell r="S2108">
            <v>0</v>
          </cell>
          <cell r="T2108">
            <v>0</v>
          </cell>
        </row>
        <row r="2109">
          <cell r="Q2109">
            <v>411360</v>
          </cell>
          <cell r="R2109">
            <v>0</v>
          </cell>
          <cell r="S2109">
            <v>0</v>
          </cell>
          <cell r="T2109">
            <v>0</v>
          </cell>
        </row>
        <row r="2110">
          <cell r="Q2110">
            <v>411365</v>
          </cell>
          <cell r="R2110">
            <v>0</v>
          </cell>
          <cell r="S2110">
            <v>0</v>
          </cell>
          <cell r="T2110">
            <v>0</v>
          </cell>
        </row>
        <row r="2111">
          <cell r="Q2111">
            <v>411370</v>
          </cell>
          <cell r="R2111">
            <v>0</v>
          </cell>
          <cell r="S2111">
            <v>0</v>
          </cell>
          <cell r="T2111">
            <v>0</v>
          </cell>
        </row>
        <row r="2112">
          <cell r="Q2112">
            <v>411375</v>
          </cell>
          <cell r="R2112">
            <v>0</v>
          </cell>
          <cell r="S2112">
            <v>0</v>
          </cell>
          <cell r="T2112">
            <v>0</v>
          </cell>
        </row>
        <row r="2113">
          <cell r="Q2113">
            <v>411380</v>
          </cell>
          <cell r="R2113">
            <v>0</v>
          </cell>
          <cell r="S2113">
            <v>0</v>
          </cell>
          <cell r="T2113">
            <v>0</v>
          </cell>
        </row>
        <row r="2114">
          <cell r="Q2114">
            <v>411382</v>
          </cell>
          <cell r="R2114">
            <v>0</v>
          </cell>
          <cell r="S2114">
            <v>0</v>
          </cell>
          <cell r="T2114">
            <v>0</v>
          </cell>
        </row>
        <row r="2115">
          <cell r="Q2115">
            <v>411385</v>
          </cell>
          <cell r="R2115">
            <v>0</v>
          </cell>
          <cell r="S2115">
            <v>0</v>
          </cell>
          <cell r="T2115">
            <v>0</v>
          </cell>
        </row>
        <row r="2116">
          <cell r="Q2116">
            <v>411387</v>
          </cell>
          <cell r="R2116">
            <v>0</v>
          </cell>
          <cell r="S2116">
            <v>0</v>
          </cell>
          <cell r="T2116">
            <v>0</v>
          </cell>
        </row>
        <row r="2117">
          <cell r="Q2117">
            <v>411390</v>
          </cell>
          <cell r="R2117">
            <v>0</v>
          </cell>
          <cell r="S2117">
            <v>0</v>
          </cell>
          <cell r="T2117">
            <v>0</v>
          </cell>
        </row>
        <row r="2118">
          <cell r="Q2118">
            <v>411392</v>
          </cell>
          <cell r="R2118">
            <v>0</v>
          </cell>
          <cell r="S2118">
            <v>0</v>
          </cell>
          <cell r="T2118">
            <v>0</v>
          </cell>
        </row>
        <row r="2119">
          <cell r="Q2119">
            <v>411395</v>
          </cell>
          <cell r="R2119">
            <v>0</v>
          </cell>
          <cell r="S2119">
            <v>0</v>
          </cell>
          <cell r="T2119">
            <v>0</v>
          </cell>
        </row>
        <row r="2120">
          <cell r="Q2120">
            <v>411400</v>
          </cell>
          <cell r="R2120">
            <v>0</v>
          </cell>
          <cell r="S2120">
            <v>0</v>
          </cell>
          <cell r="T2120">
            <v>0</v>
          </cell>
        </row>
        <row r="2121">
          <cell r="Q2121">
            <v>411405</v>
          </cell>
          <cell r="R2121">
            <v>0</v>
          </cell>
          <cell r="S2121">
            <v>0</v>
          </cell>
          <cell r="T2121">
            <v>0</v>
          </cell>
        </row>
        <row r="2122">
          <cell r="Q2122">
            <v>411410</v>
          </cell>
          <cell r="R2122">
            <v>0</v>
          </cell>
          <cell r="S2122">
            <v>0</v>
          </cell>
          <cell r="T2122">
            <v>0</v>
          </cell>
        </row>
        <row r="2123">
          <cell r="Q2123">
            <v>411415</v>
          </cell>
          <cell r="R2123">
            <v>0</v>
          </cell>
          <cell r="S2123">
            <v>0</v>
          </cell>
          <cell r="T2123">
            <v>0</v>
          </cell>
        </row>
        <row r="2124">
          <cell r="Q2124">
            <v>411420</v>
          </cell>
          <cell r="R2124">
            <v>0</v>
          </cell>
          <cell r="S2124">
            <v>0</v>
          </cell>
          <cell r="T2124">
            <v>0</v>
          </cell>
        </row>
        <row r="2125">
          <cell r="Q2125">
            <v>411495</v>
          </cell>
          <cell r="R2125">
            <v>0</v>
          </cell>
          <cell r="S2125">
            <v>0</v>
          </cell>
          <cell r="T2125">
            <v>0</v>
          </cell>
        </row>
        <row r="2126">
          <cell r="Q2126">
            <v>411500</v>
          </cell>
          <cell r="R2126">
            <v>0</v>
          </cell>
          <cell r="S2126">
            <v>6122337397.7600002</v>
          </cell>
          <cell r="T2126">
            <v>6122337397.7600002</v>
          </cell>
        </row>
        <row r="2127">
          <cell r="Q2127">
            <v>411502</v>
          </cell>
          <cell r="R2127">
            <v>0</v>
          </cell>
          <cell r="S2127">
            <v>0</v>
          </cell>
          <cell r="T2127">
            <v>0</v>
          </cell>
        </row>
        <row r="2128">
          <cell r="Q2128">
            <v>411504</v>
          </cell>
          <cell r="R2128">
            <v>0</v>
          </cell>
          <cell r="S2128">
            <v>530952104.31</v>
          </cell>
          <cell r="T2128">
            <v>530952104.31</v>
          </cell>
        </row>
        <row r="2129">
          <cell r="Q2129">
            <v>411506</v>
          </cell>
          <cell r="R2129">
            <v>0</v>
          </cell>
          <cell r="S2129">
            <v>0</v>
          </cell>
          <cell r="T2129">
            <v>0</v>
          </cell>
        </row>
        <row r="2130">
          <cell r="Q2130">
            <v>411508</v>
          </cell>
          <cell r="R2130">
            <v>0</v>
          </cell>
          <cell r="S2130">
            <v>270249051.38</v>
          </cell>
          <cell r="T2130">
            <v>270249051.38</v>
          </cell>
        </row>
        <row r="2131">
          <cell r="Q2131">
            <v>411510</v>
          </cell>
          <cell r="R2131">
            <v>0</v>
          </cell>
          <cell r="S2131">
            <v>19721293.289999999</v>
          </cell>
          <cell r="T2131">
            <v>19721293.289999999</v>
          </cell>
        </row>
        <row r="2132">
          <cell r="Q2132">
            <v>411512</v>
          </cell>
          <cell r="R2132">
            <v>0</v>
          </cell>
          <cell r="S2132">
            <v>0</v>
          </cell>
          <cell r="T2132">
            <v>0</v>
          </cell>
        </row>
        <row r="2133">
          <cell r="Q2133">
            <v>411514</v>
          </cell>
          <cell r="R2133">
            <v>0</v>
          </cell>
          <cell r="S2133">
            <v>0</v>
          </cell>
          <cell r="T2133">
            <v>0</v>
          </cell>
        </row>
        <row r="2134">
          <cell r="Q2134">
            <v>411516</v>
          </cell>
          <cell r="R2134">
            <v>0</v>
          </cell>
          <cell r="S2134">
            <v>0</v>
          </cell>
          <cell r="T2134">
            <v>0</v>
          </cell>
        </row>
        <row r="2135">
          <cell r="Q2135">
            <v>411518</v>
          </cell>
          <cell r="R2135">
            <v>0</v>
          </cell>
          <cell r="S2135">
            <v>0</v>
          </cell>
          <cell r="T2135">
            <v>0</v>
          </cell>
        </row>
        <row r="2136">
          <cell r="Q2136">
            <v>411520</v>
          </cell>
          <cell r="R2136">
            <v>0</v>
          </cell>
          <cell r="S2136">
            <v>0</v>
          </cell>
          <cell r="T2136">
            <v>0</v>
          </cell>
        </row>
        <row r="2137">
          <cell r="Q2137">
            <v>411522</v>
          </cell>
          <cell r="R2137">
            <v>0</v>
          </cell>
          <cell r="S2137">
            <v>0</v>
          </cell>
          <cell r="T2137">
            <v>0</v>
          </cell>
        </row>
        <row r="2138">
          <cell r="Q2138">
            <v>411524</v>
          </cell>
          <cell r="R2138">
            <v>0</v>
          </cell>
          <cell r="S2138">
            <v>0</v>
          </cell>
          <cell r="T2138">
            <v>0</v>
          </cell>
        </row>
        <row r="2139">
          <cell r="Q2139">
            <v>411526</v>
          </cell>
          <cell r="R2139">
            <v>0</v>
          </cell>
          <cell r="S2139">
            <v>0</v>
          </cell>
          <cell r="T2139">
            <v>0</v>
          </cell>
        </row>
        <row r="2140">
          <cell r="Q2140">
            <v>411528</v>
          </cell>
          <cell r="R2140">
            <v>0</v>
          </cell>
          <cell r="S2140">
            <v>0</v>
          </cell>
          <cell r="T2140">
            <v>0</v>
          </cell>
        </row>
        <row r="2141">
          <cell r="Q2141">
            <v>411530</v>
          </cell>
          <cell r="R2141">
            <v>0</v>
          </cell>
          <cell r="S2141">
            <v>0</v>
          </cell>
          <cell r="T2141">
            <v>0</v>
          </cell>
        </row>
        <row r="2142">
          <cell r="Q2142">
            <v>411532</v>
          </cell>
          <cell r="R2142">
            <v>0</v>
          </cell>
          <cell r="S2142">
            <v>0</v>
          </cell>
          <cell r="T2142">
            <v>0</v>
          </cell>
        </row>
        <row r="2143">
          <cell r="Q2143">
            <v>411534</v>
          </cell>
          <cell r="R2143">
            <v>0</v>
          </cell>
          <cell r="S2143">
            <v>0</v>
          </cell>
          <cell r="T2143">
            <v>0</v>
          </cell>
        </row>
        <row r="2144">
          <cell r="Q2144">
            <v>411536</v>
          </cell>
          <cell r="R2144">
            <v>0</v>
          </cell>
          <cell r="S2144">
            <v>0</v>
          </cell>
          <cell r="T2144">
            <v>0</v>
          </cell>
        </row>
        <row r="2145">
          <cell r="Q2145">
            <v>411538</v>
          </cell>
          <cell r="R2145">
            <v>0</v>
          </cell>
          <cell r="S2145">
            <v>0</v>
          </cell>
          <cell r="T2145">
            <v>0</v>
          </cell>
        </row>
        <row r="2146">
          <cell r="Q2146">
            <v>411540</v>
          </cell>
          <cell r="R2146">
            <v>0</v>
          </cell>
          <cell r="S2146">
            <v>0</v>
          </cell>
          <cell r="T2146">
            <v>0</v>
          </cell>
        </row>
        <row r="2147">
          <cell r="Q2147">
            <v>411542</v>
          </cell>
          <cell r="R2147">
            <v>0</v>
          </cell>
          <cell r="S2147">
            <v>0</v>
          </cell>
          <cell r="T2147">
            <v>0</v>
          </cell>
        </row>
        <row r="2148">
          <cell r="Q2148">
            <v>411544</v>
          </cell>
          <cell r="R2148">
            <v>0</v>
          </cell>
          <cell r="S2148">
            <v>0</v>
          </cell>
          <cell r="T2148">
            <v>0</v>
          </cell>
        </row>
        <row r="2149">
          <cell r="Q2149">
            <v>411546</v>
          </cell>
          <cell r="R2149">
            <v>0</v>
          </cell>
          <cell r="S2149">
            <v>0</v>
          </cell>
          <cell r="T2149">
            <v>0</v>
          </cell>
        </row>
        <row r="2150">
          <cell r="Q2150">
            <v>411548</v>
          </cell>
          <cell r="R2150">
            <v>0</v>
          </cell>
          <cell r="S2150">
            <v>0</v>
          </cell>
          <cell r="T2150">
            <v>0</v>
          </cell>
        </row>
        <row r="2151">
          <cell r="Q2151">
            <v>411550</v>
          </cell>
          <cell r="R2151">
            <v>0</v>
          </cell>
          <cell r="S2151">
            <v>0</v>
          </cell>
          <cell r="T2151">
            <v>0</v>
          </cell>
        </row>
        <row r="2152">
          <cell r="Q2152">
            <v>411552</v>
          </cell>
          <cell r="R2152">
            <v>0</v>
          </cell>
          <cell r="S2152">
            <v>0</v>
          </cell>
          <cell r="T2152">
            <v>0</v>
          </cell>
        </row>
        <row r="2153">
          <cell r="Q2153">
            <v>411554</v>
          </cell>
          <cell r="R2153">
            <v>0</v>
          </cell>
          <cell r="S2153">
            <v>0</v>
          </cell>
          <cell r="T2153">
            <v>0</v>
          </cell>
        </row>
        <row r="2154">
          <cell r="Q2154">
            <v>411556</v>
          </cell>
          <cell r="R2154">
            <v>0</v>
          </cell>
          <cell r="S2154">
            <v>0</v>
          </cell>
          <cell r="T2154">
            <v>0</v>
          </cell>
        </row>
        <row r="2155">
          <cell r="Q2155">
            <v>411558</v>
          </cell>
          <cell r="R2155">
            <v>0</v>
          </cell>
          <cell r="S2155">
            <v>0</v>
          </cell>
          <cell r="T2155">
            <v>0</v>
          </cell>
        </row>
        <row r="2156">
          <cell r="Q2156">
            <v>411560</v>
          </cell>
          <cell r="R2156">
            <v>0</v>
          </cell>
          <cell r="S2156">
            <v>0</v>
          </cell>
          <cell r="T2156">
            <v>0</v>
          </cell>
        </row>
        <row r="2157">
          <cell r="Q2157">
            <v>411561</v>
          </cell>
          <cell r="R2157">
            <v>0</v>
          </cell>
          <cell r="S2157">
            <v>0</v>
          </cell>
          <cell r="T2157">
            <v>0</v>
          </cell>
        </row>
        <row r="2158">
          <cell r="Q2158">
            <v>411562</v>
          </cell>
          <cell r="R2158">
            <v>0</v>
          </cell>
          <cell r="S2158">
            <v>0</v>
          </cell>
          <cell r="T2158">
            <v>0</v>
          </cell>
        </row>
        <row r="2159">
          <cell r="Q2159">
            <v>411563</v>
          </cell>
          <cell r="R2159">
            <v>0</v>
          </cell>
          <cell r="S2159">
            <v>0</v>
          </cell>
          <cell r="T2159">
            <v>0</v>
          </cell>
        </row>
        <row r="2160">
          <cell r="Q2160">
            <v>411564</v>
          </cell>
          <cell r="R2160">
            <v>0</v>
          </cell>
          <cell r="S2160">
            <v>0</v>
          </cell>
          <cell r="T2160">
            <v>0</v>
          </cell>
        </row>
        <row r="2161">
          <cell r="Q2161">
            <v>411565</v>
          </cell>
          <cell r="R2161">
            <v>0</v>
          </cell>
          <cell r="S2161">
            <v>0</v>
          </cell>
          <cell r="T2161">
            <v>0</v>
          </cell>
        </row>
        <row r="2162">
          <cell r="Q2162">
            <v>411566</v>
          </cell>
          <cell r="R2162">
            <v>0</v>
          </cell>
          <cell r="S2162">
            <v>0</v>
          </cell>
          <cell r="T2162">
            <v>0</v>
          </cell>
        </row>
        <row r="2163">
          <cell r="Q2163">
            <v>411567</v>
          </cell>
          <cell r="R2163">
            <v>0</v>
          </cell>
          <cell r="S2163">
            <v>0</v>
          </cell>
          <cell r="T2163">
            <v>0</v>
          </cell>
        </row>
        <row r="2164">
          <cell r="Q2164">
            <v>411568</v>
          </cell>
          <cell r="R2164">
            <v>0</v>
          </cell>
          <cell r="S2164">
            <v>0</v>
          </cell>
          <cell r="T2164">
            <v>0</v>
          </cell>
        </row>
        <row r="2165">
          <cell r="Q2165">
            <v>411569</v>
          </cell>
          <cell r="R2165">
            <v>0</v>
          </cell>
          <cell r="S2165">
            <v>0</v>
          </cell>
          <cell r="T2165">
            <v>0</v>
          </cell>
        </row>
        <row r="2166">
          <cell r="Q2166">
            <v>411570</v>
          </cell>
          <cell r="R2166">
            <v>0</v>
          </cell>
          <cell r="S2166">
            <v>0</v>
          </cell>
          <cell r="T2166">
            <v>0</v>
          </cell>
        </row>
        <row r="2167">
          <cell r="Q2167">
            <v>411571</v>
          </cell>
          <cell r="R2167">
            <v>0</v>
          </cell>
          <cell r="S2167">
            <v>0</v>
          </cell>
          <cell r="T2167">
            <v>0</v>
          </cell>
        </row>
        <row r="2168">
          <cell r="Q2168">
            <v>411572</v>
          </cell>
          <cell r="R2168">
            <v>0</v>
          </cell>
          <cell r="S2168">
            <v>0</v>
          </cell>
          <cell r="T2168">
            <v>0</v>
          </cell>
        </row>
        <row r="2169">
          <cell r="Q2169">
            <v>411573</v>
          </cell>
          <cell r="R2169">
            <v>0</v>
          </cell>
          <cell r="S2169">
            <v>0</v>
          </cell>
          <cell r="T2169">
            <v>0</v>
          </cell>
        </row>
        <row r="2170">
          <cell r="Q2170">
            <v>411574</v>
          </cell>
          <cell r="R2170">
            <v>0</v>
          </cell>
          <cell r="S2170">
            <v>0</v>
          </cell>
          <cell r="T2170">
            <v>0</v>
          </cell>
        </row>
        <row r="2171">
          <cell r="Q2171">
            <v>411575</v>
          </cell>
          <cell r="R2171">
            <v>0</v>
          </cell>
          <cell r="S2171">
            <v>0</v>
          </cell>
          <cell r="T2171">
            <v>0</v>
          </cell>
        </row>
        <row r="2172">
          <cell r="Q2172">
            <v>411576</v>
          </cell>
          <cell r="R2172">
            <v>0</v>
          </cell>
          <cell r="S2172">
            <v>0</v>
          </cell>
          <cell r="T2172">
            <v>0</v>
          </cell>
        </row>
        <row r="2173">
          <cell r="Q2173">
            <v>411577</v>
          </cell>
          <cell r="R2173">
            <v>0</v>
          </cell>
          <cell r="S2173">
            <v>0</v>
          </cell>
          <cell r="T2173">
            <v>0</v>
          </cell>
        </row>
        <row r="2174">
          <cell r="Q2174">
            <v>411578</v>
          </cell>
          <cell r="R2174">
            <v>0</v>
          </cell>
          <cell r="S2174">
            <v>0</v>
          </cell>
          <cell r="T2174">
            <v>0</v>
          </cell>
        </row>
        <row r="2175">
          <cell r="Q2175">
            <v>411579</v>
          </cell>
          <cell r="R2175">
            <v>0</v>
          </cell>
          <cell r="S2175">
            <v>0</v>
          </cell>
          <cell r="T2175">
            <v>0</v>
          </cell>
        </row>
        <row r="2176">
          <cell r="Q2176">
            <v>411580</v>
          </cell>
          <cell r="R2176">
            <v>0</v>
          </cell>
          <cell r="S2176">
            <v>0</v>
          </cell>
          <cell r="T2176">
            <v>0</v>
          </cell>
        </row>
        <row r="2177">
          <cell r="Q2177">
            <v>411595</v>
          </cell>
          <cell r="R2177">
            <v>0</v>
          </cell>
          <cell r="S2177">
            <v>5301414948.7799997</v>
          </cell>
          <cell r="T2177">
            <v>5301414948.7799997</v>
          </cell>
        </row>
        <row r="2178">
          <cell r="Q2178">
            <v>411600</v>
          </cell>
          <cell r="R2178">
            <v>0</v>
          </cell>
          <cell r="S2178">
            <v>0</v>
          </cell>
          <cell r="T2178">
            <v>0</v>
          </cell>
        </row>
        <row r="2179">
          <cell r="Q2179">
            <v>411605</v>
          </cell>
          <cell r="R2179">
            <v>0</v>
          </cell>
          <cell r="S2179">
            <v>0</v>
          </cell>
          <cell r="T2179">
            <v>0</v>
          </cell>
        </row>
        <row r="2180">
          <cell r="Q2180">
            <v>411610</v>
          </cell>
          <cell r="R2180">
            <v>0</v>
          </cell>
          <cell r="S2180">
            <v>0</v>
          </cell>
          <cell r="T2180">
            <v>0</v>
          </cell>
        </row>
        <row r="2181">
          <cell r="Q2181">
            <v>411615</v>
          </cell>
          <cell r="R2181">
            <v>0</v>
          </cell>
          <cell r="S2181">
            <v>0</v>
          </cell>
          <cell r="T2181">
            <v>0</v>
          </cell>
        </row>
        <row r="2182">
          <cell r="Q2182">
            <v>411620</v>
          </cell>
          <cell r="R2182">
            <v>0</v>
          </cell>
          <cell r="S2182">
            <v>0</v>
          </cell>
          <cell r="T2182">
            <v>0</v>
          </cell>
        </row>
        <row r="2183">
          <cell r="Q2183">
            <v>411700</v>
          </cell>
          <cell r="R2183">
            <v>0</v>
          </cell>
          <cell r="S2183">
            <v>0</v>
          </cell>
          <cell r="T2183">
            <v>0</v>
          </cell>
        </row>
        <row r="2184">
          <cell r="Q2184">
            <v>411800</v>
          </cell>
          <cell r="R2184">
            <v>0</v>
          </cell>
          <cell r="S2184">
            <v>0</v>
          </cell>
          <cell r="T2184">
            <v>0</v>
          </cell>
        </row>
        <row r="2185">
          <cell r="Q2185">
            <v>411805</v>
          </cell>
          <cell r="R2185">
            <v>0</v>
          </cell>
          <cell r="S2185">
            <v>0</v>
          </cell>
          <cell r="T2185">
            <v>0</v>
          </cell>
        </row>
        <row r="2186">
          <cell r="Q2186">
            <v>411810</v>
          </cell>
          <cell r="R2186">
            <v>0</v>
          </cell>
          <cell r="S2186">
            <v>0</v>
          </cell>
          <cell r="T2186">
            <v>0</v>
          </cell>
        </row>
        <row r="2187">
          <cell r="Q2187">
            <v>411815</v>
          </cell>
          <cell r="R2187">
            <v>0</v>
          </cell>
          <cell r="S2187">
            <v>0</v>
          </cell>
          <cell r="T2187">
            <v>0</v>
          </cell>
        </row>
        <row r="2188">
          <cell r="Q2188">
            <v>411820</v>
          </cell>
          <cell r="R2188">
            <v>0</v>
          </cell>
          <cell r="S2188">
            <v>0</v>
          </cell>
          <cell r="T2188">
            <v>0</v>
          </cell>
        </row>
        <row r="2189">
          <cell r="Q2189">
            <v>411900</v>
          </cell>
          <cell r="R2189">
            <v>0</v>
          </cell>
          <cell r="S2189">
            <v>0</v>
          </cell>
          <cell r="T2189">
            <v>0</v>
          </cell>
        </row>
        <row r="2190">
          <cell r="Q2190">
            <v>411905</v>
          </cell>
          <cell r="R2190">
            <v>0</v>
          </cell>
          <cell r="S2190">
            <v>0</v>
          </cell>
          <cell r="T2190">
            <v>0</v>
          </cell>
        </row>
        <row r="2191">
          <cell r="Q2191">
            <v>411910</v>
          </cell>
          <cell r="R2191">
            <v>0</v>
          </cell>
          <cell r="S2191">
            <v>0</v>
          </cell>
          <cell r="T2191">
            <v>0</v>
          </cell>
        </row>
        <row r="2192">
          <cell r="Q2192">
            <v>412000</v>
          </cell>
          <cell r="R2192">
            <v>0</v>
          </cell>
          <cell r="S2192">
            <v>0</v>
          </cell>
          <cell r="T2192">
            <v>0</v>
          </cell>
        </row>
        <row r="2193">
          <cell r="Q2193">
            <v>412005</v>
          </cell>
          <cell r="R2193">
            <v>0</v>
          </cell>
          <cell r="S2193">
            <v>0</v>
          </cell>
          <cell r="T2193">
            <v>0</v>
          </cell>
        </row>
        <row r="2194">
          <cell r="Q2194">
            <v>412010</v>
          </cell>
          <cell r="R2194">
            <v>0</v>
          </cell>
          <cell r="S2194">
            <v>0</v>
          </cell>
          <cell r="T2194">
            <v>0</v>
          </cell>
        </row>
        <row r="2195">
          <cell r="Q2195">
            <v>412015</v>
          </cell>
          <cell r="R2195">
            <v>0</v>
          </cell>
          <cell r="S2195">
            <v>0</v>
          </cell>
          <cell r="T2195">
            <v>0</v>
          </cell>
        </row>
        <row r="2196">
          <cell r="Q2196">
            <v>412020</v>
          </cell>
          <cell r="R2196">
            <v>0</v>
          </cell>
          <cell r="S2196">
            <v>0</v>
          </cell>
          <cell r="T2196">
            <v>0</v>
          </cell>
        </row>
        <row r="2197">
          <cell r="Q2197">
            <v>412025</v>
          </cell>
          <cell r="R2197">
            <v>0</v>
          </cell>
          <cell r="S2197">
            <v>0</v>
          </cell>
          <cell r="T2197">
            <v>0</v>
          </cell>
        </row>
        <row r="2198">
          <cell r="Q2198">
            <v>412030</v>
          </cell>
          <cell r="R2198">
            <v>0</v>
          </cell>
          <cell r="S2198">
            <v>0</v>
          </cell>
          <cell r="T2198">
            <v>0</v>
          </cell>
        </row>
        <row r="2199">
          <cell r="Q2199">
            <v>412035</v>
          </cell>
          <cell r="R2199">
            <v>0</v>
          </cell>
          <cell r="S2199">
            <v>0</v>
          </cell>
          <cell r="T2199">
            <v>0</v>
          </cell>
        </row>
        <row r="2200">
          <cell r="Q2200">
            <v>412040</v>
          </cell>
          <cell r="R2200">
            <v>0</v>
          </cell>
          <cell r="S2200">
            <v>0</v>
          </cell>
          <cell r="T2200">
            <v>0</v>
          </cell>
        </row>
        <row r="2201">
          <cell r="Q2201">
            <v>412045</v>
          </cell>
          <cell r="R2201">
            <v>0</v>
          </cell>
          <cell r="S2201">
            <v>0</v>
          </cell>
          <cell r="T2201">
            <v>0</v>
          </cell>
        </row>
        <row r="2202">
          <cell r="Q2202">
            <v>412050</v>
          </cell>
          <cell r="R2202">
            <v>0</v>
          </cell>
          <cell r="S2202">
            <v>0</v>
          </cell>
          <cell r="T2202">
            <v>0</v>
          </cell>
        </row>
        <row r="2203">
          <cell r="Q2203">
            <v>412095</v>
          </cell>
          <cell r="R2203">
            <v>0</v>
          </cell>
          <cell r="S2203">
            <v>0</v>
          </cell>
          <cell r="T2203">
            <v>0</v>
          </cell>
        </row>
        <row r="2204">
          <cell r="Q2204">
            <v>412100</v>
          </cell>
          <cell r="R2204">
            <v>0</v>
          </cell>
          <cell r="S2204">
            <v>0</v>
          </cell>
          <cell r="T2204">
            <v>0</v>
          </cell>
        </row>
        <row r="2205">
          <cell r="Q2205">
            <v>412105</v>
          </cell>
          <cell r="R2205">
            <v>0</v>
          </cell>
          <cell r="S2205">
            <v>0</v>
          </cell>
          <cell r="T2205">
            <v>0</v>
          </cell>
        </row>
        <row r="2206">
          <cell r="Q2206">
            <v>412110</v>
          </cell>
          <cell r="R2206">
            <v>0</v>
          </cell>
          <cell r="S2206">
            <v>0</v>
          </cell>
          <cell r="T2206">
            <v>0</v>
          </cell>
        </row>
        <row r="2207">
          <cell r="Q2207">
            <v>412115</v>
          </cell>
          <cell r="R2207">
            <v>0</v>
          </cell>
          <cell r="S2207">
            <v>0</v>
          </cell>
          <cell r="T2207">
            <v>0</v>
          </cell>
        </row>
        <row r="2208">
          <cell r="Q2208">
            <v>412120</v>
          </cell>
          <cell r="R2208">
            <v>0</v>
          </cell>
          <cell r="S2208">
            <v>0</v>
          </cell>
          <cell r="T2208">
            <v>0</v>
          </cell>
        </row>
        <row r="2209">
          <cell r="Q2209">
            <v>412122</v>
          </cell>
          <cell r="R2209">
            <v>0</v>
          </cell>
          <cell r="S2209">
            <v>0</v>
          </cell>
          <cell r="T2209">
            <v>0</v>
          </cell>
        </row>
        <row r="2210">
          <cell r="Q2210">
            <v>412125</v>
          </cell>
          <cell r="R2210">
            <v>0</v>
          </cell>
          <cell r="S2210">
            <v>0</v>
          </cell>
          <cell r="T2210">
            <v>0</v>
          </cell>
        </row>
        <row r="2211">
          <cell r="Q2211">
            <v>412130</v>
          </cell>
          <cell r="R2211">
            <v>0</v>
          </cell>
          <cell r="S2211">
            <v>0</v>
          </cell>
          <cell r="T2211">
            <v>0</v>
          </cell>
        </row>
        <row r="2212">
          <cell r="Q2212">
            <v>412135</v>
          </cell>
          <cell r="R2212">
            <v>0</v>
          </cell>
          <cell r="S2212">
            <v>0</v>
          </cell>
          <cell r="T2212">
            <v>0</v>
          </cell>
        </row>
        <row r="2213">
          <cell r="Q2213">
            <v>412140</v>
          </cell>
          <cell r="R2213">
            <v>0</v>
          </cell>
          <cell r="S2213">
            <v>0</v>
          </cell>
          <cell r="T2213">
            <v>0</v>
          </cell>
        </row>
        <row r="2214">
          <cell r="Q2214">
            <v>412145</v>
          </cell>
          <cell r="R2214">
            <v>0</v>
          </cell>
          <cell r="S2214">
            <v>0</v>
          </cell>
          <cell r="T2214">
            <v>0</v>
          </cell>
        </row>
        <row r="2215">
          <cell r="Q2215">
            <v>412150</v>
          </cell>
          <cell r="R2215">
            <v>0</v>
          </cell>
          <cell r="S2215">
            <v>0</v>
          </cell>
          <cell r="T2215">
            <v>0</v>
          </cell>
        </row>
        <row r="2216">
          <cell r="Q2216">
            <v>412155</v>
          </cell>
          <cell r="R2216">
            <v>0</v>
          </cell>
          <cell r="S2216">
            <v>0</v>
          </cell>
          <cell r="T2216">
            <v>0</v>
          </cell>
        </row>
        <row r="2217">
          <cell r="Q2217">
            <v>412200</v>
          </cell>
          <cell r="R2217">
            <v>0</v>
          </cell>
          <cell r="S2217">
            <v>0</v>
          </cell>
          <cell r="T2217">
            <v>0</v>
          </cell>
        </row>
        <row r="2218">
          <cell r="Q2218">
            <v>412205</v>
          </cell>
          <cell r="R2218">
            <v>0</v>
          </cell>
          <cell r="S2218">
            <v>0</v>
          </cell>
          <cell r="T2218">
            <v>0</v>
          </cell>
        </row>
        <row r="2219">
          <cell r="Q2219">
            <v>412210</v>
          </cell>
          <cell r="R2219">
            <v>0</v>
          </cell>
          <cell r="S2219">
            <v>0</v>
          </cell>
          <cell r="T2219">
            <v>0</v>
          </cell>
        </row>
        <row r="2220">
          <cell r="Q2220">
            <v>412215</v>
          </cell>
          <cell r="R2220">
            <v>0</v>
          </cell>
          <cell r="S2220">
            <v>0</v>
          </cell>
          <cell r="T2220">
            <v>0</v>
          </cell>
        </row>
        <row r="2221">
          <cell r="Q2221">
            <v>412300</v>
          </cell>
          <cell r="R2221">
            <v>0</v>
          </cell>
          <cell r="S2221">
            <v>2687944516.8800001</v>
          </cell>
          <cell r="T2221">
            <v>2687944516.8800001</v>
          </cell>
        </row>
        <row r="2222">
          <cell r="Q2222">
            <v>412305</v>
          </cell>
          <cell r="R2222">
            <v>0</v>
          </cell>
          <cell r="S2222">
            <v>0</v>
          </cell>
          <cell r="T2222">
            <v>0</v>
          </cell>
        </row>
        <row r="2223">
          <cell r="Q2223">
            <v>412310</v>
          </cell>
          <cell r="R2223">
            <v>0</v>
          </cell>
          <cell r="S2223">
            <v>2687944516.8800001</v>
          </cell>
          <cell r="T2223">
            <v>2687944516.8800001</v>
          </cell>
        </row>
        <row r="2224">
          <cell r="Q2224">
            <v>412315</v>
          </cell>
          <cell r="R2224">
            <v>0</v>
          </cell>
          <cell r="S2224">
            <v>0</v>
          </cell>
          <cell r="T2224">
            <v>0</v>
          </cell>
        </row>
        <row r="2225">
          <cell r="Q2225">
            <v>412400</v>
          </cell>
          <cell r="R2225">
            <v>0</v>
          </cell>
          <cell r="S2225">
            <v>0</v>
          </cell>
          <cell r="T2225">
            <v>0</v>
          </cell>
        </row>
        <row r="2226">
          <cell r="Q2226">
            <v>412405</v>
          </cell>
          <cell r="R2226">
            <v>0</v>
          </cell>
          <cell r="S2226">
            <v>0</v>
          </cell>
          <cell r="T2226">
            <v>0</v>
          </cell>
        </row>
        <row r="2227">
          <cell r="Q2227">
            <v>412410</v>
          </cell>
          <cell r="R2227">
            <v>0</v>
          </cell>
          <cell r="S2227">
            <v>0</v>
          </cell>
          <cell r="T2227">
            <v>0</v>
          </cell>
        </row>
        <row r="2228">
          <cell r="Q2228">
            <v>412415</v>
          </cell>
          <cell r="R2228">
            <v>0</v>
          </cell>
          <cell r="S2228">
            <v>0</v>
          </cell>
          <cell r="T2228">
            <v>0</v>
          </cell>
        </row>
        <row r="2229">
          <cell r="Q2229">
            <v>412420</v>
          </cell>
          <cell r="R2229">
            <v>0</v>
          </cell>
          <cell r="S2229">
            <v>0</v>
          </cell>
          <cell r="T2229">
            <v>0</v>
          </cell>
        </row>
        <row r="2230">
          <cell r="Q2230">
            <v>412422</v>
          </cell>
          <cell r="R2230">
            <v>0</v>
          </cell>
          <cell r="S2230">
            <v>0</v>
          </cell>
          <cell r="T2230">
            <v>0</v>
          </cell>
        </row>
        <row r="2231">
          <cell r="Q2231">
            <v>412425</v>
          </cell>
          <cell r="R2231">
            <v>0</v>
          </cell>
          <cell r="S2231">
            <v>0</v>
          </cell>
          <cell r="T2231">
            <v>0</v>
          </cell>
        </row>
        <row r="2232">
          <cell r="Q2232">
            <v>412495</v>
          </cell>
          <cell r="R2232">
            <v>0</v>
          </cell>
          <cell r="S2232">
            <v>0</v>
          </cell>
          <cell r="T2232">
            <v>0</v>
          </cell>
        </row>
        <row r="2233">
          <cell r="Q2233">
            <v>412500</v>
          </cell>
          <cell r="R2233">
            <v>0</v>
          </cell>
          <cell r="S2233">
            <v>10248726306.559999</v>
          </cell>
          <cell r="T2233">
            <v>10248726306.559999</v>
          </cell>
        </row>
        <row r="2234">
          <cell r="Q2234">
            <v>412505</v>
          </cell>
          <cell r="R2234">
            <v>0</v>
          </cell>
          <cell r="S2234">
            <v>7244599724.0299997</v>
          </cell>
          <cell r="T2234">
            <v>7244599724.0299997</v>
          </cell>
        </row>
        <row r="2235">
          <cell r="Q2235">
            <v>412510</v>
          </cell>
          <cell r="R2235">
            <v>0</v>
          </cell>
          <cell r="S2235">
            <v>0</v>
          </cell>
          <cell r="T2235">
            <v>0</v>
          </cell>
        </row>
        <row r="2236">
          <cell r="Q2236">
            <v>412515</v>
          </cell>
          <cell r="R2236">
            <v>0</v>
          </cell>
          <cell r="S2236">
            <v>0</v>
          </cell>
          <cell r="T2236">
            <v>0</v>
          </cell>
        </row>
        <row r="2237">
          <cell r="Q2237">
            <v>412520</v>
          </cell>
          <cell r="R2237">
            <v>0</v>
          </cell>
          <cell r="S2237">
            <v>3004126582.5300002</v>
          </cell>
          <cell r="T2237">
            <v>3004126582.5300002</v>
          </cell>
        </row>
        <row r="2238">
          <cell r="Q2238">
            <v>412525</v>
          </cell>
          <cell r="R2238">
            <v>0</v>
          </cell>
          <cell r="S2238">
            <v>0</v>
          </cell>
          <cell r="T2238">
            <v>0</v>
          </cell>
        </row>
        <row r="2239">
          <cell r="Q2239">
            <v>412530</v>
          </cell>
          <cell r="R2239">
            <v>0</v>
          </cell>
          <cell r="S2239">
            <v>0</v>
          </cell>
          <cell r="T2239">
            <v>0</v>
          </cell>
        </row>
        <row r="2240">
          <cell r="Q2240">
            <v>412535</v>
          </cell>
          <cell r="R2240">
            <v>0</v>
          </cell>
          <cell r="S2240">
            <v>0</v>
          </cell>
          <cell r="T2240">
            <v>0</v>
          </cell>
        </row>
        <row r="2241">
          <cell r="Q2241">
            <v>412540</v>
          </cell>
          <cell r="R2241">
            <v>0</v>
          </cell>
          <cell r="S2241">
            <v>0</v>
          </cell>
          <cell r="T2241">
            <v>0</v>
          </cell>
        </row>
        <row r="2242">
          <cell r="Q2242">
            <v>412545</v>
          </cell>
          <cell r="R2242">
            <v>0</v>
          </cell>
          <cell r="S2242">
            <v>0</v>
          </cell>
          <cell r="T2242">
            <v>0</v>
          </cell>
        </row>
        <row r="2243">
          <cell r="Q2243">
            <v>412595</v>
          </cell>
          <cell r="R2243">
            <v>0</v>
          </cell>
          <cell r="S2243">
            <v>0</v>
          </cell>
          <cell r="T2243">
            <v>0</v>
          </cell>
        </row>
        <row r="2244">
          <cell r="Q2244">
            <v>412600</v>
          </cell>
          <cell r="R2244">
            <v>0</v>
          </cell>
          <cell r="S2244">
            <v>0</v>
          </cell>
          <cell r="T2244">
            <v>0</v>
          </cell>
        </row>
        <row r="2245">
          <cell r="Q2245">
            <v>412605</v>
          </cell>
          <cell r="R2245">
            <v>0</v>
          </cell>
          <cell r="S2245">
            <v>0</v>
          </cell>
          <cell r="T2245">
            <v>0</v>
          </cell>
        </row>
        <row r="2246">
          <cell r="Q2246">
            <v>412700</v>
          </cell>
          <cell r="R2246">
            <v>0</v>
          </cell>
          <cell r="S2246">
            <v>0</v>
          </cell>
          <cell r="T2246">
            <v>0</v>
          </cell>
        </row>
        <row r="2247">
          <cell r="Q2247">
            <v>412800</v>
          </cell>
          <cell r="R2247">
            <v>0</v>
          </cell>
          <cell r="S2247">
            <v>0</v>
          </cell>
          <cell r="T2247">
            <v>0</v>
          </cell>
        </row>
        <row r="2248">
          <cell r="Q2248">
            <v>412805</v>
          </cell>
          <cell r="R2248">
            <v>0</v>
          </cell>
          <cell r="S2248">
            <v>0</v>
          </cell>
          <cell r="T2248">
            <v>0</v>
          </cell>
        </row>
        <row r="2249">
          <cell r="Q2249">
            <v>412810</v>
          </cell>
          <cell r="R2249">
            <v>0</v>
          </cell>
          <cell r="S2249">
            <v>0</v>
          </cell>
          <cell r="T2249">
            <v>0</v>
          </cell>
        </row>
        <row r="2250">
          <cell r="Q2250">
            <v>412815</v>
          </cell>
          <cell r="R2250">
            <v>0</v>
          </cell>
          <cell r="S2250">
            <v>0</v>
          </cell>
          <cell r="T2250">
            <v>0</v>
          </cell>
        </row>
        <row r="2251">
          <cell r="Q2251">
            <v>412820</v>
          </cell>
          <cell r="R2251">
            <v>0</v>
          </cell>
          <cell r="S2251">
            <v>0</v>
          </cell>
          <cell r="T2251">
            <v>0</v>
          </cell>
        </row>
        <row r="2252">
          <cell r="Q2252">
            <v>412895</v>
          </cell>
          <cell r="R2252">
            <v>0</v>
          </cell>
          <cell r="S2252">
            <v>0</v>
          </cell>
          <cell r="T2252">
            <v>0</v>
          </cell>
        </row>
        <row r="2253">
          <cell r="Q2253">
            <v>412900</v>
          </cell>
          <cell r="R2253">
            <v>0</v>
          </cell>
          <cell r="S2253">
            <v>1227938610245.8601</v>
          </cell>
          <cell r="T2253">
            <v>1227938610245.8601</v>
          </cell>
        </row>
        <row r="2254">
          <cell r="Q2254">
            <v>412905</v>
          </cell>
          <cell r="R2254">
            <v>0</v>
          </cell>
          <cell r="S2254">
            <v>831367254031.85999</v>
          </cell>
          <cell r="T2254">
            <v>831367254031.85999</v>
          </cell>
        </row>
        <row r="2255">
          <cell r="Q2255">
            <v>412907</v>
          </cell>
          <cell r="R2255">
            <v>0</v>
          </cell>
          <cell r="S2255">
            <v>0</v>
          </cell>
          <cell r="T2255">
            <v>0</v>
          </cell>
        </row>
        <row r="2256">
          <cell r="Q2256">
            <v>412910</v>
          </cell>
          <cell r="R2256">
            <v>0</v>
          </cell>
          <cell r="S2256">
            <v>0</v>
          </cell>
          <cell r="T2256">
            <v>0</v>
          </cell>
        </row>
        <row r="2257">
          <cell r="Q2257">
            <v>412912</v>
          </cell>
          <cell r="R2257">
            <v>0</v>
          </cell>
          <cell r="S2257">
            <v>0</v>
          </cell>
          <cell r="T2257">
            <v>0</v>
          </cell>
        </row>
        <row r="2258">
          <cell r="Q2258">
            <v>412915</v>
          </cell>
          <cell r="R2258">
            <v>0</v>
          </cell>
          <cell r="S2258">
            <v>78533214</v>
          </cell>
          <cell r="T2258">
            <v>78533214</v>
          </cell>
        </row>
        <row r="2259">
          <cell r="Q2259">
            <v>412917</v>
          </cell>
          <cell r="R2259">
            <v>0</v>
          </cell>
          <cell r="S2259">
            <v>396492823000</v>
          </cell>
          <cell r="T2259">
            <v>396492823000</v>
          </cell>
        </row>
        <row r="2260">
          <cell r="Q2260">
            <v>412920</v>
          </cell>
          <cell r="R2260">
            <v>0</v>
          </cell>
          <cell r="S2260">
            <v>0</v>
          </cell>
          <cell r="T2260">
            <v>0</v>
          </cell>
        </row>
        <row r="2261">
          <cell r="Q2261">
            <v>412922</v>
          </cell>
          <cell r="R2261">
            <v>0</v>
          </cell>
          <cell r="S2261">
            <v>0</v>
          </cell>
          <cell r="T2261">
            <v>0</v>
          </cell>
        </row>
        <row r="2262">
          <cell r="Q2262">
            <v>412925</v>
          </cell>
          <cell r="R2262">
            <v>0</v>
          </cell>
          <cell r="S2262">
            <v>0</v>
          </cell>
          <cell r="T2262">
            <v>0</v>
          </cell>
        </row>
        <row r="2263">
          <cell r="Q2263">
            <v>412927</v>
          </cell>
          <cell r="R2263">
            <v>0</v>
          </cell>
          <cell r="S2263">
            <v>0</v>
          </cell>
          <cell r="T2263">
            <v>0</v>
          </cell>
        </row>
        <row r="2264">
          <cell r="Q2264">
            <v>412930</v>
          </cell>
          <cell r="R2264">
            <v>0</v>
          </cell>
          <cell r="S2264">
            <v>0</v>
          </cell>
          <cell r="T2264">
            <v>0</v>
          </cell>
        </row>
        <row r="2265">
          <cell r="Q2265">
            <v>412932</v>
          </cell>
          <cell r="R2265">
            <v>0</v>
          </cell>
          <cell r="S2265">
            <v>0</v>
          </cell>
          <cell r="T2265">
            <v>0</v>
          </cell>
        </row>
        <row r="2266">
          <cell r="Q2266">
            <v>412935</v>
          </cell>
          <cell r="R2266">
            <v>0</v>
          </cell>
          <cell r="S2266">
            <v>0</v>
          </cell>
          <cell r="T2266">
            <v>0</v>
          </cell>
        </row>
        <row r="2267">
          <cell r="Q2267">
            <v>412937</v>
          </cell>
          <cell r="R2267">
            <v>0</v>
          </cell>
          <cell r="S2267">
            <v>0</v>
          </cell>
          <cell r="T2267">
            <v>0</v>
          </cell>
        </row>
        <row r="2268">
          <cell r="Q2268">
            <v>412940</v>
          </cell>
          <cell r="R2268">
            <v>0</v>
          </cell>
          <cell r="S2268">
            <v>0</v>
          </cell>
          <cell r="T2268">
            <v>0</v>
          </cell>
        </row>
        <row r="2269">
          <cell r="Q2269">
            <v>412942</v>
          </cell>
          <cell r="R2269">
            <v>0</v>
          </cell>
          <cell r="S2269">
            <v>0</v>
          </cell>
          <cell r="T2269">
            <v>0</v>
          </cell>
        </row>
        <row r="2270">
          <cell r="Q2270">
            <v>412945</v>
          </cell>
          <cell r="R2270">
            <v>0</v>
          </cell>
          <cell r="S2270">
            <v>0</v>
          </cell>
          <cell r="T2270">
            <v>0</v>
          </cell>
        </row>
        <row r="2271">
          <cell r="Q2271">
            <v>412947</v>
          </cell>
          <cell r="R2271">
            <v>0</v>
          </cell>
          <cell r="S2271">
            <v>0</v>
          </cell>
          <cell r="T2271">
            <v>0</v>
          </cell>
        </row>
        <row r="2272">
          <cell r="Q2272">
            <v>412950</v>
          </cell>
          <cell r="R2272">
            <v>0</v>
          </cell>
          <cell r="S2272">
            <v>0</v>
          </cell>
          <cell r="T2272">
            <v>0</v>
          </cell>
        </row>
        <row r="2273">
          <cell r="Q2273">
            <v>412952</v>
          </cell>
          <cell r="R2273">
            <v>0</v>
          </cell>
          <cell r="S2273">
            <v>0</v>
          </cell>
          <cell r="T2273">
            <v>0</v>
          </cell>
        </row>
        <row r="2274">
          <cell r="Q2274">
            <v>412955</v>
          </cell>
          <cell r="R2274">
            <v>0</v>
          </cell>
          <cell r="S2274">
            <v>0</v>
          </cell>
          <cell r="T2274">
            <v>0</v>
          </cell>
        </row>
        <row r="2275">
          <cell r="Q2275">
            <v>412957</v>
          </cell>
          <cell r="R2275">
            <v>0</v>
          </cell>
          <cell r="S2275">
            <v>0</v>
          </cell>
          <cell r="T2275">
            <v>0</v>
          </cell>
        </row>
        <row r="2276">
          <cell r="Q2276">
            <v>412960</v>
          </cell>
          <cell r="R2276">
            <v>0</v>
          </cell>
          <cell r="S2276">
            <v>0</v>
          </cell>
          <cell r="T2276">
            <v>0</v>
          </cell>
        </row>
        <row r="2277">
          <cell r="Q2277">
            <v>413000</v>
          </cell>
          <cell r="R2277">
            <v>0</v>
          </cell>
          <cell r="S2277">
            <v>0</v>
          </cell>
          <cell r="T2277">
            <v>0</v>
          </cell>
        </row>
        <row r="2278">
          <cell r="Q2278">
            <v>413005</v>
          </cell>
          <cell r="R2278">
            <v>0</v>
          </cell>
          <cell r="S2278">
            <v>0</v>
          </cell>
          <cell r="T2278">
            <v>0</v>
          </cell>
        </row>
        <row r="2279">
          <cell r="Q2279">
            <v>413010</v>
          </cell>
          <cell r="R2279">
            <v>0</v>
          </cell>
          <cell r="S2279">
            <v>0</v>
          </cell>
          <cell r="T2279">
            <v>0</v>
          </cell>
        </row>
        <row r="2280">
          <cell r="Q2280">
            <v>413015</v>
          </cell>
          <cell r="R2280">
            <v>0</v>
          </cell>
          <cell r="S2280">
            <v>0</v>
          </cell>
          <cell r="T2280">
            <v>0</v>
          </cell>
        </row>
        <row r="2281">
          <cell r="Q2281">
            <v>413020</v>
          </cell>
          <cell r="R2281">
            <v>0</v>
          </cell>
          <cell r="S2281">
            <v>0</v>
          </cell>
          <cell r="T2281">
            <v>0</v>
          </cell>
        </row>
        <row r="2282">
          <cell r="Q2282">
            <v>413095</v>
          </cell>
          <cell r="R2282">
            <v>0</v>
          </cell>
          <cell r="S2282">
            <v>0</v>
          </cell>
          <cell r="T2282">
            <v>0</v>
          </cell>
        </row>
        <row r="2283">
          <cell r="Q2283">
            <v>413100</v>
          </cell>
          <cell r="R2283">
            <v>0</v>
          </cell>
          <cell r="S2283">
            <v>940202</v>
          </cell>
          <cell r="T2283">
            <v>940202</v>
          </cell>
        </row>
        <row r="2284">
          <cell r="Q2284">
            <v>413105</v>
          </cell>
          <cell r="R2284">
            <v>0</v>
          </cell>
          <cell r="S2284">
            <v>0</v>
          </cell>
          <cell r="T2284">
            <v>0</v>
          </cell>
        </row>
        <row r="2285">
          <cell r="Q2285">
            <v>413110</v>
          </cell>
          <cell r="R2285">
            <v>0</v>
          </cell>
          <cell r="S2285">
            <v>0</v>
          </cell>
          <cell r="T2285">
            <v>0</v>
          </cell>
        </row>
        <row r="2286">
          <cell r="Q2286">
            <v>413115</v>
          </cell>
          <cell r="R2286">
            <v>0</v>
          </cell>
          <cell r="S2286">
            <v>500000</v>
          </cell>
          <cell r="T2286">
            <v>500000</v>
          </cell>
        </row>
        <row r="2287">
          <cell r="Q2287">
            <v>413120</v>
          </cell>
          <cell r="R2287">
            <v>0</v>
          </cell>
          <cell r="S2287">
            <v>440202</v>
          </cell>
          <cell r="T2287">
            <v>440202</v>
          </cell>
        </row>
        <row r="2288">
          <cell r="Q2288">
            <v>413125</v>
          </cell>
          <cell r="R2288">
            <v>0</v>
          </cell>
          <cell r="S2288">
            <v>0</v>
          </cell>
          <cell r="T2288">
            <v>0</v>
          </cell>
        </row>
        <row r="2289">
          <cell r="Q2289">
            <v>413130</v>
          </cell>
          <cell r="R2289">
            <v>0</v>
          </cell>
          <cell r="S2289">
            <v>0</v>
          </cell>
          <cell r="T2289">
            <v>0</v>
          </cell>
        </row>
        <row r="2290">
          <cell r="Q2290">
            <v>413135</v>
          </cell>
          <cell r="R2290">
            <v>0</v>
          </cell>
          <cell r="S2290">
            <v>0</v>
          </cell>
          <cell r="T2290">
            <v>0</v>
          </cell>
        </row>
        <row r="2291">
          <cell r="Q2291">
            <v>413140</v>
          </cell>
          <cell r="R2291">
            <v>0</v>
          </cell>
          <cell r="S2291">
            <v>0</v>
          </cell>
          <cell r="T2291">
            <v>0</v>
          </cell>
        </row>
        <row r="2292">
          <cell r="Q2292">
            <v>413145</v>
          </cell>
          <cell r="R2292">
            <v>0</v>
          </cell>
          <cell r="S2292">
            <v>0</v>
          </cell>
          <cell r="T2292">
            <v>0</v>
          </cell>
        </row>
        <row r="2293">
          <cell r="Q2293">
            <v>413150</v>
          </cell>
          <cell r="R2293">
            <v>0</v>
          </cell>
          <cell r="S2293">
            <v>0</v>
          </cell>
          <cell r="T2293">
            <v>0</v>
          </cell>
        </row>
        <row r="2294">
          <cell r="Q2294">
            <v>413195</v>
          </cell>
          <cell r="R2294">
            <v>0</v>
          </cell>
          <cell r="S2294">
            <v>0</v>
          </cell>
          <cell r="T2294">
            <v>0</v>
          </cell>
        </row>
        <row r="2295">
          <cell r="Q2295">
            <v>413200</v>
          </cell>
          <cell r="R2295">
            <v>0</v>
          </cell>
          <cell r="S2295">
            <v>0</v>
          </cell>
          <cell r="T2295">
            <v>0</v>
          </cell>
        </row>
        <row r="2296">
          <cell r="Q2296">
            <v>413205</v>
          </cell>
          <cell r="R2296">
            <v>0</v>
          </cell>
          <cell r="S2296">
            <v>0</v>
          </cell>
          <cell r="T2296">
            <v>0</v>
          </cell>
        </row>
        <row r="2297">
          <cell r="Q2297">
            <v>413300</v>
          </cell>
          <cell r="R2297">
            <v>0</v>
          </cell>
          <cell r="S2297">
            <v>0</v>
          </cell>
          <cell r="T2297">
            <v>0</v>
          </cell>
        </row>
        <row r="2298">
          <cell r="Q2298">
            <v>413305</v>
          </cell>
          <cell r="R2298">
            <v>0</v>
          </cell>
          <cell r="S2298">
            <v>0</v>
          </cell>
          <cell r="T2298">
            <v>0</v>
          </cell>
        </row>
        <row r="2299">
          <cell r="Q2299">
            <v>413310</v>
          </cell>
          <cell r="R2299">
            <v>0</v>
          </cell>
          <cell r="S2299">
            <v>0</v>
          </cell>
          <cell r="T2299">
            <v>0</v>
          </cell>
        </row>
        <row r="2300">
          <cell r="Q2300">
            <v>413315</v>
          </cell>
          <cell r="R2300">
            <v>0</v>
          </cell>
          <cell r="S2300">
            <v>0</v>
          </cell>
          <cell r="T2300">
            <v>0</v>
          </cell>
        </row>
        <row r="2301">
          <cell r="Q2301">
            <v>413320</v>
          </cell>
          <cell r="R2301">
            <v>0</v>
          </cell>
          <cell r="S2301">
            <v>0</v>
          </cell>
          <cell r="T2301">
            <v>0</v>
          </cell>
        </row>
        <row r="2302">
          <cell r="Q2302">
            <v>413325</v>
          </cell>
          <cell r="R2302">
            <v>0</v>
          </cell>
          <cell r="S2302">
            <v>0</v>
          </cell>
          <cell r="T2302">
            <v>0</v>
          </cell>
        </row>
        <row r="2303">
          <cell r="Q2303">
            <v>413330</v>
          </cell>
          <cell r="R2303">
            <v>0</v>
          </cell>
          <cell r="S2303">
            <v>0</v>
          </cell>
          <cell r="T2303">
            <v>0</v>
          </cell>
        </row>
        <row r="2304">
          <cell r="Q2304">
            <v>413395</v>
          </cell>
          <cell r="R2304">
            <v>0</v>
          </cell>
          <cell r="S2304">
            <v>0</v>
          </cell>
          <cell r="T2304">
            <v>0</v>
          </cell>
        </row>
        <row r="2305">
          <cell r="Q2305">
            <v>413400</v>
          </cell>
          <cell r="R2305">
            <v>0</v>
          </cell>
          <cell r="S2305">
            <v>0</v>
          </cell>
          <cell r="T2305">
            <v>0</v>
          </cell>
        </row>
        <row r="2306">
          <cell r="Q2306">
            <v>413405</v>
          </cell>
          <cell r="R2306">
            <v>0</v>
          </cell>
          <cell r="S2306">
            <v>0</v>
          </cell>
          <cell r="T2306">
            <v>0</v>
          </cell>
        </row>
        <row r="2307">
          <cell r="Q2307">
            <v>413410</v>
          </cell>
          <cell r="R2307">
            <v>0</v>
          </cell>
          <cell r="S2307">
            <v>0</v>
          </cell>
          <cell r="T2307">
            <v>0</v>
          </cell>
        </row>
        <row r="2308">
          <cell r="Q2308">
            <v>413415</v>
          </cell>
          <cell r="R2308">
            <v>0</v>
          </cell>
          <cell r="S2308">
            <v>0</v>
          </cell>
          <cell r="T2308">
            <v>0</v>
          </cell>
        </row>
        <row r="2309">
          <cell r="Q2309">
            <v>413500</v>
          </cell>
          <cell r="R2309">
            <v>0</v>
          </cell>
          <cell r="S2309">
            <v>540174703204.96002</v>
          </cell>
          <cell r="T2309">
            <v>540174703204.96002</v>
          </cell>
        </row>
        <row r="2310">
          <cell r="Q2310">
            <v>413505</v>
          </cell>
          <cell r="R2310">
            <v>0</v>
          </cell>
          <cell r="S2310">
            <v>488999384800.06</v>
          </cell>
          <cell r="T2310">
            <v>488999384800.06</v>
          </cell>
        </row>
        <row r="2311">
          <cell r="Q2311">
            <v>413510</v>
          </cell>
          <cell r="R2311">
            <v>0</v>
          </cell>
          <cell r="S2311">
            <v>51175318404.900002</v>
          </cell>
          <cell r="T2311">
            <v>51175318404.900002</v>
          </cell>
        </row>
        <row r="2312">
          <cell r="Q2312">
            <v>413515</v>
          </cell>
          <cell r="R2312">
            <v>0</v>
          </cell>
          <cell r="S2312">
            <v>0</v>
          </cell>
          <cell r="T2312">
            <v>0</v>
          </cell>
        </row>
        <row r="2313">
          <cell r="Q2313">
            <v>413520</v>
          </cell>
          <cell r="R2313">
            <v>0</v>
          </cell>
          <cell r="S2313">
            <v>0</v>
          </cell>
          <cell r="T2313">
            <v>0</v>
          </cell>
        </row>
        <row r="2314">
          <cell r="Q2314">
            <v>413525</v>
          </cell>
          <cell r="R2314">
            <v>0</v>
          </cell>
          <cell r="S2314">
            <v>0</v>
          </cell>
          <cell r="T2314">
            <v>0</v>
          </cell>
        </row>
        <row r="2315">
          <cell r="Q2315">
            <v>413530</v>
          </cell>
          <cell r="R2315">
            <v>0</v>
          </cell>
          <cell r="S2315">
            <v>0</v>
          </cell>
          <cell r="T2315">
            <v>0</v>
          </cell>
        </row>
        <row r="2316">
          <cell r="Q2316">
            <v>413535</v>
          </cell>
          <cell r="R2316">
            <v>0</v>
          </cell>
          <cell r="S2316">
            <v>0</v>
          </cell>
          <cell r="T2316">
            <v>0</v>
          </cell>
        </row>
        <row r="2317">
          <cell r="Q2317">
            <v>413540</v>
          </cell>
          <cell r="R2317">
            <v>0</v>
          </cell>
          <cell r="S2317">
            <v>0</v>
          </cell>
          <cell r="T2317">
            <v>0</v>
          </cell>
        </row>
        <row r="2318">
          <cell r="Q2318">
            <v>413600</v>
          </cell>
          <cell r="R2318">
            <v>0</v>
          </cell>
          <cell r="S2318">
            <v>0</v>
          </cell>
          <cell r="T2318">
            <v>0</v>
          </cell>
        </row>
        <row r="2319">
          <cell r="Q2319">
            <v>413605</v>
          </cell>
          <cell r="R2319">
            <v>0</v>
          </cell>
          <cell r="S2319">
            <v>0</v>
          </cell>
          <cell r="T2319">
            <v>0</v>
          </cell>
        </row>
        <row r="2320">
          <cell r="Q2320">
            <v>413610</v>
          </cell>
          <cell r="R2320">
            <v>0</v>
          </cell>
          <cell r="S2320">
            <v>0</v>
          </cell>
          <cell r="T2320">
            <v>0</v>
          </cell>
        </row>
        <row r="2321">
          <cell r="Q2321">
            <v>413615</v>
          </cell>
          <cell r="R2321">
            <v>0</v>
          </cell>
          <cell r="S2321">
            <v>0</v>
          </cell>
          <cell r="T2321">
            <v>0</v>
          </cell>
        </row>
        <row r="2322">
          <cell r="Q2322">
            <v>413620</v>
          </cell>
          <cell r="R2322">
            <v>0</v>
          </cell>
          <cell r="S2322">
            <v>0</v>
          </cell>
          <cell r="T2322">
            <v>0</v>
          </cell>
        </row>
        <row r="2323">
          <cell r="Q2323">
            <v>413625</v>
          </cell>
          <cell r="R2323">
            <v>0</v>
          </cell>
          <cell r="S2323">
            <v>0</v>
          </cell>
          <cell r="T2323">
            <v>0</v>
          </cell>
        </row>
        <row r="2324">
          <cell r="Q2324">
            <v>413700</v>
          </cell>
          <cell r="R2324">
            <v>0</v>
          </cell>
          <cell r="S2324">
            <v>0</v>
          </cell>
          <cell r="T2324">
            <v>0</v>
          </cell>
        </row>
        <row r="2325">
          <cell r="Q2325">
            <v>413705</v>
          </cell>
          <cell r="R2325">
            <v>0</v>
          </cell>
          <cell r="S2325">
            <v>0</v>
          </cell>
          <cell r="T2325">
            <v>0</v>
          </cell>
        </row>
        <row r="2326">
          <cell r="Q2326">
            <v>413710</v>
          </cell>
          <cell r="R2326">
            <v>0</v>
          </cell>
          <cell r="S2326">
            <v>0</v>
          </cell>
          <cell r="T2326">
            <v>0</v>
          </cell>
        </row>
        <row r="2327">
          <cell r="Q2327">
            <v>413715</v>
          </cell>
          <cell r="R2327">
            <v>0</v>
          </cell>
          <cell r="S2327">
            <v>0</v>
          </cell>
          <cell r="T2327">
            <v>0</v>
          </cell>
        </row>
        <row r="2328">
          <cell r="Q2328">
            <v>413720</v>
          </cell>
          <cell r="R2328">
            <v>0</v>
          </cell>
          <cell r="S2328">
            <v>0</v>
          </cell>
          <cell r="T2328">
            <v>0</v>
          </cell>
        </row>
        <row r="2329">
          <cell r="Q2329">
            <v>413725</v>
          </cell>
          <cell r="R2329">
            <v>0</v>
          </cell>
          <cell r="S2329">
            <v>0</v>
          </cell>
          <cell r="T2329">
            <v>0</v>
          </cell>
        </row>
        <row r="2330">
          <cell r="Q2330">
            <v>413800</v>
          </cell>
          <cell r="R2330">
            <v>0</v>
          </cell>
          <cell r="S2330">
            <v>0</v>
          </cell>
          <cell r="T2330">
            <v>0</v>
          </cell>
        </row>
        <row r="2331">
          <cell r="Q2331">
            <v>413805</v>
          </cell>
          <cell r="R2331">
            <v>0</v>
          </cell>
          <cell r="S2331">
            <v>0</v>
          </cell>
          <cell r="T2331">
            <v>0</v>
          </cell>
        </row>
        <row r="2332">
          <cell r="Q2332">
            <v>413810</v>
          </cell>
          <cell r="R2332">
            <v>0</v>
          </cell>
          <cell r="S2332">
            <v>0</v>
          </cell>
          <cell r="T2332">
            <v>0</v>
          </cell>
        </row>
        <row r="2333">
          <cell r="Q2333">
            <v>413820</v>
          </cell>
          <cell r="R2333">
            <v>0</v>
          </cell>
          <cell r="S2333">
            <v>0</v>
          </cell>
          <cell r="T2333">
            <v>0</v>
          </cell>
        </row>
        <row r="2334">
          <cell r="Q2334">
            <v>413895</v>
          </cell>
          <cell r="R2334">
            <v>0</v>
          </cell>
          <cell r="S2334">
            <v>0</v>
          </cell>
          <cell r="T2334">
            <v>0</v>
          </cell>
        </row>
        <row r="2335">
          <cell r="Q2335">
            <v>413900</v>
          </cell>
          <cell r="R2335">
            <v>0</v>
          </cell>
          <cell r="S2335">
            <v>0</v>
          </cell>
          <cell r="T2335">
            <v>0</v>
          </cell>
        </row>
        <row r="2336">
          <cell r="Q2336">
            <v>413905</v>
          </cell>
          <cell r="R2336">
            <v>0</v>
          </cell>
          <cell r="S2336">
            <v>0</v>
          </cell>
          <cell r="T2336">
            <v>0</v>
          </cell>
        </row>
        <row r="2337">
          <cell r="Q2337">
            <v>413907</v>
          </cell>
          <cell r="R2337">
            <v>0</v>
          </cell>
          <cell r="S2337">
            <v>0</v>
          </cell>
          <cell r="T2337">
            <v>0</v>
          </cell>
        </row>
        <row r="2338">
          <cell r="Q2338">
            <v>413910</v>
          </cell>
          <cell r="R2338">
            <v>0</v>
          </cell>
          <cell r="S2338">
            <v>0</v>
          </cell>
          <cell r="T2338">
            <v>0</v>
          </cell>
        </row>
        <row r="2339">
          <cell r="Q2339">
            <v>413912</v>
          </cell>
          <cell r="R2339">
            <v>0</v>
          </cell>
          <cell r="S2339">
            <v>0</v>
          </cell>
          <cell r="T2339">
            <v>0</v>
          </cell>
        </row>
        <row r="2340">
          <cell r="Q2340">
            <v>413915</v>
          </cell>
          <cell r="R2340">
            <v>0</v>
          </cell>
          <cell r="S2340">
            <v>0</v>
          </cell>
          <cell r="T2340">
            <v>0</v>
          </cell>
        </row>
        <row r="2341">
          <cell r="Q2341">
            <v>413917</v>
          </cell>
          <cell r="R2341">
            <v>0</v>
          </cell>
          <cell r="S2341">
            <v>0</v>
          </cell>
          <cell r="T2341">
            <v>0</v>
          </cell>
        </row>
        <row r="2342">
          <cell r="Q2342">
            <v>413920</v>
          </cell>
          <cell r="R2342">
            <v>0</v>
          </cell>
          <cell r="S2342">
            <v>0</v>
          </cell>
          <cell r="T2342">
            <v>0</v>
          </cell>
        </row>
        <row r="2343">
          <cell r="Q2343">
            <v>413922</v>
          </cell>
          <cell r="R2343">
            <v>0</v>
          </cell>
          <cell r="S2343">
            <v>0</v>
          </cell>
          <cell r="T2343">
            <v>0</v>
          </cell>
        </row>
        <row r="2344">
          <cell r="Q2344">
            <v>413925</v>
          </cell>
          <cell r="R2344">
            <v>0</v>
          </cell>
          <cell r="S2344">
            <v>0</v>
          </cell>
          <cell r="T2344">
            <v>0</v>
          </cell>
        </row>
        <row r="2345">
          <cell r="Q2345">
            <v>413927</v>
          </cell>
          <cell r="R2345">
            <v>0</v>
          </cell>
          <cell r="S2345">
            <v>0</v>
          </cell>
          <cell r="T2345">
            <v>0</v>
          </cell>
        </row>
        <row r="2346">
          <cell r="Q2346">
            <v>413930</v>
          </cell>
          <cell r="R2346">
            <v>0</v>
          </cell>
          <cell r="S2346">
            <v>0</v>
          </cell>
          <cell r="T2346">
            <v>0</v>
          </cell>
        </row>
        <row r="2347">
          <cell r="Q2347">
            <v>413932</v>
          </cell>
          <cell r="R2347">
            <v>0</v>
          </cell>
          <cell r="S2347">
            <v>0</v>
          </cell>
          <cell r="T2347">
            <v>0</v>
          </cell>
        </row>
        <row r="2348">
          <cell r="Q2348">
            <v>413935</v>
          </cell>
          <cell r="R2348">
            <v>0</v>
          </cell>
          <cell r="S2348">
            <v>0</v>
          </cell>
          <cell r="T2348">
            <v>0</v>
          </cell>
        </row>
        <row r="2349">
          <cell r="Q2349">
            <v>413937</v>
          </cell>
          <cell r="R2349">
            <v>0</v>
          </cell>
          <cell r="S2349">
            <v>0</v>
          </cell>
          <cell r="T2349">
            <v>0</v>
          </cell>
        </row>
        <row r="2350">
          <cell r="Q2350">
            <v>413940</v>
          </cell>
          <cell r="R2350">
            <v>0</v>
          </cell>
          <cell r="S2350">
            <v>0</v>
          </cell>
          <cell r="T2350">
            <v>0</v>
          </cell>
        </row>
        <row r="2351">
          <cell r="Q2351">
            <v>413942</v>
          </cell>
          <cell r="R2351">
            <v>0</v>
          </cell>
          <cell r="S2351">
            <v>0</v>
          </cell>
          <cell r="T2351">
            <v>0</v>
          </cell>
        </row>
        <row r="2352">
          <cell r="Q2352">
            <v>413945</v>
          </cell>
          <cell r="R2352">
            <v>0</v>
          </cell>
          <cell r="S2352">
            <v>0</v>
          </cell>
          <cell r="T2352">
            <v>0</v>
          </cell>
        </row>
        <row r="2353">
          <cell r="Q2353">
            <v>413947</v>
          </cell>
          <cell r="R2353">
            <v>0</v>
          </cell>
          <cell r="S2353">
            <v>0</v>
          </cell>
          <cell r="T2353">
            <v>0</v>
          </cell>
        </row>
        <row r="2354">
          <cell r="Q2354">
            <v>413950</v>
          </cell>
          <cell r="R2354">
            <v>0</v>
          </cell>
          <cell r="S2354">
            <v>0</v>
          </cell>
          <cell r="T2354">
            <v>0</v>
          </cell>
        </row>
        <row r="2355">
          <cell r="Q2355">
            <v>413952</v>
          </cell>
          <cell r="R2355">
            <v>0</v>
          </cell>
          <cell r="S2355">
            <v>0</v>
          </cell>
          <cell r="T2355">
            <v>0</v>
          </cell>
        </row>
        <row r="2356">
          <cell r="Q2356">
            <v>413955</v>
          </cell>
          <cell r="R2356">
            <v>0</v>
          </cell>
          <cell r="S2356">
            <v>0</v>
          </cell>
          <cell r="T2356">
            <v>0</v>
          </cell>
        </row>
        <row r="2357">
          <cell r="Q2357">
            <v>413957</v>
          </cell>
          <cell r="R2357">
            <v>0</v>
          </cell>
          <cell r="S2357">
            <v>0</v>
          </cell>
          <cell r="T2357">
            <v>0</v>
          </cell>
        </row>
        <row r="2358">
          <cell r="Q2358">
            <v>413960</v>
          </cell>
          <cell r="R2358">
            <v>0</v>
          </cell>
          <cell r="S2358">
            <v>0</v>
          </cell>
          <cell r="T2358">
            <v>0</v>
          </cell>
        </row>
        <row r="2359">
          <cell r="Q2359">
            <v>414000</v>
          </cell>
          <cell r="R2359">
            <v>0</v>
          </cell>
          <cell r="S2359">
            <v>10476279338.209999</v>
          </cell>
          <cell r="T2359">
            <v>10476279338.209999</v>
          </cell>
        </row>
        <row r="2360">
          <cell r="Q2360">
            <v>414005</v>
          </cell>
          <cell r="R2360">
            <v>0</v>
          </cell>
          <cell r="S2360">
            <v>8157086503</v>
          </cell>
          <cell r="T2360">
            <v>8157086503</v>
          </cell>
        </row>
        <row r="2361">
          <cell r="Q2361">
            <v>414010</v>
          </cell>
          <cell r="R2361">
            <v>0</v>
          </cell>
          <cell r="S2361">
            <v>2319192835.21</v>
          </cell>
          <cell r="T2361">
            <v>2319192835.21</v>
          </cell>
        </row>
        <row r="2362">
          <cell r="Q2362">
            <v>414100</v>
          </cell>
          <cell r="R2362">
            <v>0</v>
          </cell>
          <cell r="S2362">
            <v>0</v>
          </cell>
          <cell r="T2362">
            <v>0</v>
          </cell>
        </row>
        <row r="2363">
          <cell r="Q2363">
            <v>414105</v>
          </cell>
          <cell r="R2363">
            <v>0</v>
          </cell>
          <cell r="S2363">
            <v>0</v>
          </cell>
          <cell r="T2363">
            <v>0</v>
          </cell>
        </row>
        <row r="2364">
          <cell r="Q2364">
            <v>414110</v>
          </cell>
          <cell r="R2364">
            <v>0</v>
          </cell>
          <cell r="S2364">
            <v>0</v>
          </cell>
          <cell r="T2364">
            <v>0</v>
          </cell>
        </row>
        <row r="2365">
          <cell r="Q2365">
            <v>414200</v>
          </cell>
          <cell r="R2365">
            <v>0</v>
          </cell>
          <cell r="S2365">
            <v>0</v>
          </cell>
          <cell r="T2365">
            <v>0</v>
          </cell>
        </row>
        <row r="2366">
          <cell r="Q2366">
            <v>414205</v>
          </cell>
          <cell r="R2366">
            <v>0</v>
          </cell>
          <cell r="S2366">
            <v>0</v>
          </cell>
          <cell r="T2366">
            <v>0</v>
          </cell>
        </row>
        <row r="2367">
          <cell r="Q2367">
            <v>414210</v>
          </cell>
          <cell r="R2367">
            <v>0</v>
          </cell>
          <cell r="S2367">
            <v>0</v>
          </cell>
          <cell r="T2367">
            <v>0</v>
          </cell>
        </row>
        <row r="2368">
          <cell r="Q2368">
            <v>414215</v>
          </cell>
          <cell r="R2368">
            <v>0</v>
          </cell>
          <cell r="S2368">
            <v>0</v>
          </cell>
          <cell r="T2368">
            <v>0</v>
          </cell>
        </row>
        <row r="2369">
          <cell r="Q2369">
            <v>414220</v>
          </cell>
          <cell r="R2369">
            <v>0</v>
          </cell>
          <cell r="S2369">
            <v>0</v>
          </cell>
          <cell r="T2369">
            <v>0</v>
          </cell>
        </row>
        <row r="2370">
          <cell r="Q2370">
            <v>414225</v>
          </cell>
          <cell r="R2370">
            <v>0</v>
          </cell>
          <cell r="S2370">
            <v>0</v>
          </cell>
          <cell r="T2370">
            <v>0</v>
          </cell>
        </row>
        <row r="2371">
          <cell r="Q2371">
            <v>414230</v>
          </cell>
          <cell r="R2371">
            <v>0</v>
          </cell>
          <cell r="S2371">
            <v>0</v>
          </cell>
          <cell r="T2371">
            <v>0</v>
          </cell>
        </row>
        <row r="2372">
          <cell r="Q2372">
            <v>414235</v>
          </cell>
          <cell r="R2372">
            <v>0</v>
          </cell>
          <cell r="S2372">
            <v>0</v>
          </cell>
          <cell r="T2372">
            <v>0</v>
          </cell>
        </row>
        <row r="2373">
          <cell r="Q2373">
            <v>414240</v>
          </cell>
          <cell r="R2373">
            <v>0</v>
          </cell>
          <cell r="S2373">
            <v>0</v>
          </cell>
          <cell r="T2373">
            <v>0</v>
          </cell>
        </row>
        <row r="2374">
          <cell r="Q2374">
            <v>414245</v>
          </cell>
          <cell r="R2374">
            <v>0</v>
          </cell>
          <cell r="S2374">
            <v>0</v>
          </cell>
          <cell r="T2374">
            <v>0</v>
          </cell>
        </row>
        <row r="2375">
          <cell r="Q2375">
            <v>414250</v>
          </cell>
          <cell r="R2375">
            <v>0</v>
          </cell>
          <cell r="S2375">
            <v>0</v>
          </cell>
          <cell r="T2375">
            <v>0</v>
          </cell>
        </row>
        <row r="2376">
          <cell r="Q2376">
            <v>414255</v>
          </cell>
          <cell r="R2376">
            <v>0</v>
          </cell>
          <cell r="S2376">
            <v>0</v>
          </cell>
          <cell r="T2376">
            <v>0</v>
          </cell>
        </row>
        <row r="2377">
          <cell r="Q2377">
            <v>414260</v>
          </cell>
          <cell r="R2377">
            <v>0</v>
          </cell>
          <cell r="S2377">
            <v>0</v>
          </cell>
          <cell r="T2377">
            <v>0</v>
          </cell>
        </row>
        <row r="2378">
          <cell r="Q2378">
            <v>414265</v>
          </cell>
          <cell r="R2378">
            <v>0</v>
          </cell>
          <cell r="S2378">
            <v>0</v>
          </cell>
          <cell r="T2378">
            <v>0</v>
          </cell>
        </row>
        <row r="2379">
          <cell r="Q2379">
            <v>414270</v>
          </cell>
          <cell r="R2379">
            <v>0</v>
          </cell>
          <cell r="S2379">
            <v>0</v>
          </cell>
          <cell r="T2379">
            <v>0</v>
          </cell>
        </row>
        <row r="2380">
          <cell r="Q2380">
            <v>414275</v>
          </cell>
          <cell r="R2380">
            <v>0</v>
          </cell>
          <cell r="S2380">
            <v>0</v>
          </cell>
          <cell r="T2380">
            <v>0</v>
          </cell>
        </row>
        <row r="2381">
          <cell r="Q2381">
            <v>414280</v>
          </cell>
          <cell r="R2381">
            <v>0</v>
          </cell>
          <cell r="S2381">
            <v>0</v>
          </cell>
          <cell r="T2381">
            <v>0</v>
          </cell>
        </row>
        <row r="2382">
          <cell r="Q2382">
            <v>414285</v>
          </cell>
          <cell r="R2382">
            <v>0</v>
          </cell>
          <cell r="S2382">
            <v>0</v>
          </cell>
          <cell r="T2382">
            <v>0</v>
          </cell>
        </row>
        <row r="2383">
          <cell r="Q2383">
            <v>414300</v>
          </cell>
          <cell r="R2383">
            <v>0</v>
          </cell>
          <cell r="S2383">
            <v>0</v>
          </cell>
          <cell r="T2383">
            <v>0</v>
          </cell>
        </row>
        <row r="2384">
          <cell r="Q2384">
            <v>414305</v>
          </cell>
          <cell r="R2384">
            <v>0</v>
          </cell>
          <cell r="S2384">
            <v>0</v>
          </cell>
          <cell r="T2384">
            <v>0</v>
          </cell>
        </row>
        <row r="2385">
          <cell r="Q2385">
            <v>414310</v>
          </cell>
          <cell r="R2385">
            <v>0</v>
          </cell>
          <cell r="S2385">
            <v>0</v>
          </cell>
          <cell r="T2385">
            <v>0</v>
          </cell>
        </row>
        <row r="2386">
          <cell r="Q2386">
            <v>414315</v>
          </cell>
          <cell r="R2386">
            <v>0</v>
          </cell>
          <cell r="S2386">
            <v>0</v>
          </cell>
          <cell r="T2386">
            <v>0</v>
          </cell>
        </row>
        <row r="2387">
          <cell r="Q2387">
            <v>414320</v>
          </cell>
          <cell r="R2387">
            <v>0</v>
          </cell>
          <cell r="S2387">
            <v>0</v>
          </cell>
          <cell r="T2387">
            <v>0</v>
          </cell>
        </row>
        <row r="2388">
          <cell r="Q2388">
            <v>414395</v>
          </cell>
          <cell r="R2388">
            <v>0</v>
          </cell>
          <cell r="S2388">
            <v>0</v>
          </cell>
          <cell r="T2388">
            <v>0</v>
          </cell>
        </row>
        <row r="2389">
          <cell r="Q2389">
            <v>414400</v>
          </cell>
          <cell r="R2389">
            <v>0</v>
          </cell>
          <cell r="S2389">
            <v>0</v>
          </cell>
          <cell r="T2389">
            <v>0</v>
          </cell>
        </row>
        <row r="2390">
          <cell r="Q2390">
            <v>414405</v>
          </cell>
          <cell r="R2390">
            <v>0</v>
          </cell>
          <cell r="S2390">
            <v>0</v>
          </cell>
          <cell r="T2390">
            <v>0</v>
          </cell>
        </row>
        <row r="2391">
          <cell r="Q2391">
            <v>414410</v>
          </cell>
          <cell r="R2391">
            <v>0</v>
          </cell>
          <cell r="S2391">
            <v>0</v>
          </cell>
          <cell r="T2391">
            <v>0</v>
          </cell>
        </row>
        <row r="2392">
          <cell r="Q2392">
            <v>414415</v>
          </cell>
          <cell r="R2392">
            <v>0</v>
          </cell>
          <cell r="S2392">
            <v>0</v>
          </cell>
          <cell r="T2392">
            <v>0</v>
          </cell>
        </row>
        <row r="2393">
          <cell r="Q2393">
            <v>414420</v>
          </cell>
          <cell r="R2393">
            <v>0</v>
          </cell>
          <cell r="S2393">
            <v>0</v>
          </cell>
          <cell r="T2393">
            <v>0</v>
          </cell>
        </row>
        <row r="2394">
          <cell r="Q2394">
            <v>414425</v>
          </cell>
          <cell r="R2394">
            <v>0</v>
          </cell>
          <cell r="S2394">
            <v>0</v>
          </cell>
          <cell r="T2394">
            <v>0</v>
          </cell>
        </row>
        <row r="2395">
          <cell r="Q2395">
            <v>414430</v>
          </cell>
          <cell r="R2395">
            <v>0</v>
          </cell>
          <cell r="S2395">
            <v>0</v>
          </cell>
          <cell r="T2395">
            <v>0</v>
          </cell>
        </row>
        <row r="2396">
          <cell r="Q2396">
            <v>414435</v>
          </cell>
          <cell r="R2396">
            <v>0</v>
          </cell>
          <cell r="S2396">
            <v>0</v>
          </cell>
          <cell r="T2396">
            <v>0</v>
          </cell>
        </row>
        <row r="2397">
          <cell r="Q2397">
            <v>414440</v>
          </cell>
          <cell r="R2397">
            <v>0</v>
          </cell>
          <cell r="S2397">
            <v>0</v>
          </cell>
          <cell r="T2397">
            <v>0</v>
          </cell>
        </row>
        <row r="2398">
          <cell r="Q2398">
            <v>414445</v>
          </cell>
          <cell r="R2398">
            <v>0</v>
          </cell>
          <cell r="S2398">
            <v>0</v>
          </cell>
          <cell r="T2398">
            <v>0</v>
          </cell>
        </row>
        <row r="2399">
          <cell r="Q2399">
            <v>414450</v>
          </cell>
          <cell r="R2399">
            <v>0</v>
          </cell>
          <cell r="S2399">
            <v>0</v>
          </cell>
          <cell r="T2399">
            <v>0</v>
          </cell>
        </row>
        <row r="2400">
          <cell r="Q2400">
            <v>414455</v>
          </cell>
          <cell r="R2400">
            <v>0</v>
          </cell>
          <cell r="S2400">
            <v>0</v>
          </cell>
          <cell r="T2400">
            <v>0</v>
          </cell>
        </row>
        <row r="2401">
          <cell r="Q2401">
            <v>414460</v>
          </cell>
          <cell r="R2401">
            <v>0</v>
          </cell>
          <cell r="S2401">
            <v>0</v>
          </cell>
          <cell r="T2401">
            <v>0</v>
          </cell>
        </row>
        <row r="2402">
          <cell r="Q2402">
            <v>414465</v>
          </cell>
          <cell r="R2402">
            <v>0</v>
          </cell>
          <cell r="S2402">
            <v>0</v>
          </cell>
          <cell r="T2402">
            <v>0</v>
          </cell>
        </row>
        <row r="2403">
          <cell r="Q2403">
            <v>414470</v>
          </cell>
          <cell r="R2403">
            <v>0</v>
          </cell>
          <cell r="S2403">
            <v>0</v>
          </cell>
          <cell r="T2403">
            <v>0</v>
          </cell>
        </row>
        <row r="2404">
          <cell r="Q2404">
            <v>414475</v>
          </cell>
          <cell r="R2404">
            <v>0</v>
          </cell>
          <cell r="S2404">
            <v>0</v>
          </cell>
          <cell r="T2404">
            <v>0</v>
          </cell>
        </row>
        <row r="2405">
          <cell r="Q2405">
            <v>414500</v>
          </cell>
          <cell r="R2405">
            <v>0</v>
          </cell>
          <cell r="S2405">
            <v>776698312</v>
          </cell>
          <cell r="T2405">
            <v>776698312</v>
          </cell>
        </row>
        <row r="2406">
          <cell r="Q2406">
            <v>414505</v>
          </cell>
          <cell r="R2406">
            <v>0</v>
          </cell>
          <cell r="S2406">
            <v>0</v>
          </cell>
          <cell r="T2406">
            <v>0</v>
          </cell>
        </row>
        <row r="2407">
          <cell r="Q2407">
            <v>414510</v>
          </cell>
          <cell r="R2407">
            <v>0</v>
          </cell>
          <cell r="S2407">
            <v>0</v>
          </cell>
          <cell r="T2407">
            <v>0</v>
          </cell>
        </row>
        <row r="2408">
          <cell r="Q2408">
            <v>414515</v>
          </cell>
          <cell r="R2408">
            <v>0</v>
          </cell>
          <cell r="S2408">
            <v>776698312</v>
          </cell>
          <cell r="T2408">
            <v>776698312</v>
          </cell>
        </row>
        <row r="2409">
          <cell r="Q2409">
            <v>414595</v>
          </cell>
          <cell r="R2409">
            <v>0</v>
          </cell>
          <cell r="S2409">
            <v>0</v>
          </cell>
          <cell r="T2409">
            <v>0</v>
          </cell>
        </row>
        <row r="2410">
          <cell r="Q2410">
            <v>414700</v>
          </cell>
          <cell r="R2410">
            <v>0</v>
          </cell>
          <cell r="S2410">
            <v>0</v>
          </cell>
          <cell r="T2410">
            <v>0</v>
          </cell>
        </row>
        <row r="2411">
          <cell r="Q2411">
            <v>414800</v>
          </cell>
          <cell r="R2411">
            <v>0</v>
          </cell>
          <cell r="S2411">
            <v>0</v>
          </cell>
          <cell r="T2411">
            <v>0</v>
          </cell>
        </row>
        <row r="2412">
          <cell r="Q2412">
            <v>415000</v>
          </cell>
          <cell r="R2412">
            <v>0</v>
          </cell>
          <cell r="S2412">
            <v>9437110774.8500004</v>
          </cell>
          <cell r="T2412">
            <v>9437110774.8500004</v>
          </cell>
        </row>
        <row r="2413">
          <cell r="Q2413">
            <v>415005</v>
          </cell>
          <cell r="R2413">
            <v>0</v>
          </cell>
          <cell r="S2413">
            <v>5666382204.4700003</v>
          </cell>
          <cell r="T2413">
            <v>5666382204.4700003</v>
          </cell>
        </row>
        <row r="2414">
          <cell r="Q2414">
            <v>415010</v>
          </cell>
          <cell r="R2414">
            <v>0</v>
          </cell>
          <cell r="S2414">
            <v>3770728570.3800001</v>
          </cell>
          <cell r="T2414">
            <v>3770728570.3800001</v>
          </cell>
        </row>
        <row r="2415">
          <cell r="Q2415">
            <v>415015</v>
          </cell>
          <cell r="R2415">
            <v>0</v>
          </cell>
          <cell r="S2415">
            <v>0</v>
          </cell>
          <cell r="T2415">
            <v>0</v>
          </cell>
        </row>
        <row r="2416">
          <cell r="Q2416">
            <v>415020</v>
          </cell>
          <cell r="R2416">
            <v>0</v>
          </cell>
          <cell r="S2416">
            <v>0</v>
          </cell>
          <cell r="T2416">
            <v>0</v>
          </cell>
        </row>
        <row r="2417">
          <cell r="Q2417">
            <v>415500</v>
          </cell>
          <cell r="R2417">
            <v>0</v>
          </cell>
          <cell r="S2417">
            <v>0</v>
          </cell>
          <cell r="T2417">
            <v>0</v>
          </cell>
        </row>
        <row r="2418">
          <cell r="Q2418">
            <v>415800</v>
          </cell>
          <cell r="R2418">
            <v>0</v>
          </cell>
          <cell r="S2418">
            <v>0</v>
          </cell>
          <cell r="T2418">
            <v>0</v>
          </cell>
        </row>
        <row r="2419">
          <cell r="Q2419">
            <v>416500</v>
          </cell>
          <cell r="R2419">
            <v>0</v>
          </cell>
          <cell r="S2419">
            <v>0</v>
          </cell>
          <cell r="T2419">
            <v>0</v>
          </cell>
        </row>
        <row r="2420">
          <cell r="Q2420">
            <v>416505</v>
          </cell>
          <cell r="R2420">
            <v>0</v>
          </cell>
          <cell r="S2420">
            <v>0</v>
          </cell>
          <cell r="T2420">
            <v>0</v>
          </cell>
        </row>
        <row r="2421">
          <cell r="Q2421">
            <v>416510</v>
          </cell>
          <cell r="R2421">
            <v>0</v>
          </cell>
          <cell r="S2421">
            <v>0</v>
          </cell>
          <cell r="T2421">
            <v>0</v>
          </cell>
        </row>
        <row r="2422">
          <cell r="Q2422">
            <v>416900</v>
          </cell>
          <cell r="R2422">
            <v>0</v>
          </cell>
          <cell r="S2422">
            <v>0</v>
          </cell>
          <cell r="T2422">
            <v>0</v>
          </cell>
        </row>
        <row r="2423">
          <cell r="Q2423">
            <v>417000</v>
          </cell>
          <cell r="R2423">
            <v>0</v>
          </cell>
          <cell r="S2423">
            <v>0</v>
          </cell>
          <cell r="T2423">
            <v>0</v>
          </cell>
        </row>
        <row r="2424">
          <cell r="Q2424">
            <v>417005</v>
          </cell>
          <cell r="R2424">
            <v>0</v>
          </cell>
          <cell r="S2424">
            <v>0</v>
          </cell>
          <cell r="T2424">
            <v>0</v>
          </cell>
        </row>
        <row r="2425">
          <cell r="Q2425">
            <v>417010</v>
          </cell>
          <cell r="R2425">
            <v>0</v>
          </cell>
          <cell r="S2425">
            <v>0</v>
          </cell>
          <cell r="T2425">
            <v>0</v>
          </cell>
        </row>
        <row r="2426">
          <cell r="Q2426">
            <v>417200</v>
          </cell>
          <cell r="R2426">
            <v>0</v>
          </cell>
          <cell r="S2426">
            <v>0</v>
          </cell>
          <cell r="T2426">
            <v>0</v>
          </cell>
        </row>
        <row r="2427">
          <cell r="Q2427">
            <v>417205</v>
          </cell>
          <cell r="R2427">
            <v>0</v>
          </cell>
          <cell r="S2427">
            <v>0</v>
          </cell>
          <cell r="T2427">
            <v>0</v>
          </cell>
        </row>
        <row r="2428">
          <cell r="Q2428">
            <v>417210</v>
          </cell>
          <cell r="R2428">
            <v>0</v>
          </cell>
          <cell r="S2428">
            <v>0</v>
          </cell>
          <cell r="T2428">
            <v>0</v>
          </cell>
        </row>
        <row r="2429">
          <cell r="Q2429">
            <v>417300</v>
          </cell>
          <cell r="R2429">
            <v>0</v>
          </cell>
          <cell r="S2429">
            <v>0</v>
          </cell>
          <cell r="T2429">
            <v>0</v>
          </cell>
        </row>
        <row r="2430">
          <cell r="Q2430">
            <v>417600</v>
          </cell>
          <cell r="R2430">
            <v>0</v>
          </cell>
          <cell r="S2430">
            <v>0</v>
          </cell>
          <cell r="T2430">
            <v>0</v>
          </cell>
        </row>
        <row r="2431">
          <cell r="Q2431">
            <v>417700</v>
          </cell>
          <cell r="R2431">
            <v>0</v>
          </cell>
          <cell r="S2431">
            <v>0</v>
          </cell>
          <cell r="T2431">
            <v>0</v>
          </cell>
        </row>
        <row r="2432">
          <cell r="Q2432">
            <v>418000</v>
          </cell>
          <cell r="R2432">
            <v>0</v>
          </cell>
          <cell r="S2432">
            <v>336665619.64999998</v>
          </cell>
          <cell r="T2432">
            <v>336665619.64999998</v>
          </cell>
        </row>
        <row r="2433">
          <cell r="Q2433">
            <v>418005</v>
          </cell>
          <cell r="R2433">
            <v>0</v>
          </cell>
          <cell r="S2433">
            <v>0</v>
          </cell>
          <cell r="T2433">
            <v>0</v>
          </cell>
        </row>
        <row r="2434">
          <cell r="Q2434">
            <v>418010</v>
          </cell>
          <cell r="R2434">
            <v>0</v>
          </cell>
          <cell r="S2434">
            <v>0</v>
          </cell>
          <cell r="T2434">
            <v>0</v>
          </cell>
        </row>
        <row r="2435">
          <cell r="Q2435">
            <v>418015</v>
          </cell>
          <cell r="R2435">
            <v>0</v>
          </cell>
          <cell r="S2435">
            <v>0</v>
          </cell>
          <cell r="T2435">
            <v>0</v>
          </cell>
        </row>
        <row r="2436">
          <cell r="Q2436">
            <v>418020</v>
          </cell>
          <cell r="R2436">
            <v>0</v>
          </cell>
          <cell r="S2436">
            <v>0</v>
          </cell>
          <cell r="T2436">
            <v>0</v>
          </cell>
        </row>
        <row r="2437">
          <cell r="Q2437">
            <v>418025</v>
          </cell>
          <cell r="R2437">
            <v>0</v>
          </cell>
          <cell r="S2437">
            <v>0</v>
          </cell>
          <cell r="T2437">
            <v>0</v>
          </cell>
        </row>
        <row r="2438">
          <cell r="Q2438">
            <v>418030</v>
          </cell>
          <cell r="R2438">
            <v>0</v>
          </cell>
          <cell r="S2438">
            <v>0</v>
          </cell>
          <cell r="T2438">
            <v>0</v>
          </cell>
        </row>
        <row r="2439">
          <cell r="Q2439">
            <v>418035</v>
          </cell>
          <cell r="R2439">
            <v>0</v>
          </cell>
          <cell r="S2439">
            <v>0</v>
          </cell>
          <cell r="T2439">
            <v>0</v>
          </cell>
        </row>
        <row r="2440">
          <cell r="Q2440">
            <v>418040</v>
          </cell>
          <cell r="R2440">
            <v>0</v>
          </cell>
          <cell r="S2440">
            <v>0</v>
          </cell>
          <cell r="T2440">
            <v>0</v>
          </cell>
        </row>
        <row r="2441">
          <cell r="Q2441">
            <v>418045</v>
          </cell>
          <cell r="R2441">
            <v>0</v>
          </cell>
          <cell r="S2441">
            <v>0</v>
          </cell>
          <cell r="T2441">
            <v>0</v>
          </cell>
        </row>
        <row r="2442">
          <cell r="Q2442">
            <v>418050</v>
          </cell>
          <cell r="R2442">
            <v>0</v>
          </cell>
          <cell r="S2442">
            <v>0</v>
          </cell>
          <cell r="T2442">
            <v>0</v>
          </cell>
        </row>
        <row r="2443">
          <cell r="Q2443">
            <v>418055</v>
          </cell>
          <cell r="R2443">
            <v>0</v>
          </cell>
          <cell r="S2443">
            <v>0</v>
          </cell>
          <cell r="T2443">
            <v>0</v>
          </cell>
        </row>
        <row r="2444">
          <cell r="Q2444">
            <v>418060</v>
          </cell>
          <cell r="R2444">
            <v>0</v>
          </cell>
          <cell r="S2444">
            <v>0</v>
          </cell>
          <cell r="T2444">
            <v>0</v>
          </cell>
        </row>
        <row r="2445">
          <cell r="Q2445">
            <v>418070</v>
          </cell>
          <cell r="R2445">
            <v>0</v>
          </cell>
          <cell r="S2445">
            <v>0</v>
          </cell>
          <cell r="T2445">
            <v>0</v>
          </cell>
        </row>
        <row r="2446">
          <cell r="Q2446">
            <v>418075</v>
          </cell>
          <cell r="R2446">
            <v>0</v>
          </cell>
          <cell r="S2446">
            <v>0</v>
          </cell>
          <cell r="T2446">
            <v>0</v>
          </cell>
        </row>
        <row r="2447">
          <cell r="Q2447">
            <v>418095</v>
          </cell>
          <cell r="R2447">
            <v>0</v>
          </cell>
          <cell r="S2447">
            <v>336665619.64999998</v>
          </cell>
          <cell r="T2447">
            <v>336665619.64999998</v>
          </cell>
        </row>
        <row r="2448">
          <cell r="Q2448">
            <v>418500</v>
          </cell>
          <cell r="R2448">
            <v>0</v>
          </cell>
          <cell r="S2448">
            <v>0</v>
          </cell>
          <cell r="T2448">
            <v>0</v>
          </cell>
        </row>
        <row r="2449">
          <cell r="Q2449">
            <v>418505</v>
          </cell>
          <cell r="R2449">
            <v>0</v>
          </cell>
          <cell r="S2449">
            <v>0</v>
          </cell>
          <cell r="T2449">
            <v>0</v>
          </cell>
        </row>
        <row r="2450">
          <cell r="Q2450">
            <v>418510</v>
          </cell>
          <cell r="R2450">
            <v>0</v>
          </cell>
          <cell r="S2450">
            <v>0</v>
          </cell>
          <cell r="T2450">
            <v>0</v>
          </cell>
        </row>
        <row r="2451">
          <cell r="Q2451">
            <v>418515</v>
          </cell>
          <cell r="R2451">
            <v>0</v>
          </cell>
          <cell r="S2451">
            <v>0</v>
          </cell>
          <cell r="T2451">
            <v>0</v>
          </cell>
        </row>
        <row r="2452">
          <cell r="Q2452">
            <v>418520</v>
          </cell>
          <cell r="R2452">
            <v>0</v>
          </cell>
          <cell r="S2452">
            <v>0</v>
          </cell>
          <cell r="T2452">
            <v>0</v>
          </cell>
        </row>
        <row r="2453">
          <cell r="Q2453">
            <v>419000</v>
          </cell>
          <cell r="R2453">
            <v>0</v>
          </cell>
          <cell r="S2453">
            <v>0</v>
          </cell>
          <cell r="T2453">
            <v>0</v>
          </cell>
        </row>
        <row r="2454">
          <cell r="Q2454">
            <v>419005</v>
          </cell>
          <cell r="R2454">
            <v>0</v>
          </cell>
          <cell r="S2454">
            <v>0</v>
          </cell>
          <cell r="T2454">
            <v>0</v>
          </cell>
        </row>
        <row r="2455">
          <cell r="Q2455">
            <v>419010</v>
          </cell>
          <cell r="R2455">
            <v>0</v>
          </cell>
          <cell r="S2455">
            <v>0</v>
          </cell>
          <cell r="T2455">
            <v>0</v>
          </cell>
        </row>
        <row r="2456">
          <cell r="Q2456">
            <v>419100</v>
          </cell>
          <cell r="R2456">
            <v>0</v>
          </cell>
          <cell r="S2456">
            <v>0</v>
          </cell>
          <cell r="T2456">
            <v>0</v>
          </cell>
        </row>
        <row r="2457">
          <cell r="Q2457">
            <v>419105</v>
          </cell>
          <cell r="R2457">
            <v>0</v>
          </cell>
          <cell r="S2457">
            <v>0</v>
          </cell>
          <cell r="T2457">
            <v>0</v>
          </cell>
        </row>
        <row r="2458">
          <cell r="Q2458">
            <v>419110</v>
          </cell>
          <cell r="R2458">
            <v>0</v>
          </cell>
          <cell r="S2458">
            <v>0</v>
          </cell>
          <cell r="T2458">
            <v>0</v>
          </cell>
        </row>
        <row r="2459">
          <cell r="Q2459">
            <v>419200</v>
          </cell>
          <cell r="R2459">
            <v>0</v>
          </cell>
          <cell r="S2459">
            <v>0</v>
          </cell>
          <cell r="T2459">
            <v>0</v>
          </cell>
        </row>
        <row r="2460">
          <cell r="Q2460">
            <v>419205</v>
          </cell>
          <cell r="R2460">
            <v>0</v>
          </cell>
          <cell r="S2460">
            <v>0</v>
          </cell>
          <cell r="T2460">
            <v>0</v>
          </cell>
        </row>
        <row r="2461">
          <cell r="Q2461">
            <v>419210</v>
          </cell>
          <cell r="R2461">
            <v>0</v>
          </cell>
          <cell r="S2461">
            <v>0</v>
          </cell>
          <cell r="T2461">
            <v>0</v>
          </cell>
        </row>
        <row r="2462">
          <cell r="Q2462">
            <v>419215</v>
          </cell>
          <cell r="R2462">
            <v>0</v>
          </cell>
          <cell r="S2462">
            <v>0</v>
          </cell>
          <cell r="T2462">
            <v>0</v>
          </cell>
        </row>
        <row r="2463">
          <cell r="Q2463">
            <v>419220</v>
          </cell>
          <cell r="R2463">
            <v>0</v>
          </cell>
          <cell r="S2463">
            <v>0</v>
          </cell>
          <cell r="T2463">
            <v>0</v>
          </cell>
        </row>
        <row r="2464">
          <cell r="Q2464">
            <v>419225</v>
          </cell>
          <cell r="R2464">
            <v>0</v>
          </cell>
          <cell r="S2464">
            <v>0</v>
          </cell>
          <cell r="T2464">
            <v>0</v>
          </cell>
        </row>
        <row r="2465">
          <cell r="Q2465">
            <v>419230</v>
          </cell>
          <cell r="R2465">
            <v>0</v>
          </cell>
          <cell r="S2465">
            <v>0</v>
          </cell>
          <cell r="T2465">
            <v>0</v>
          </cell>
        </row>
        <row r="2466">
          <cell r="Q2466">
            <v>419235</v>
          </cell>
          <cell r="R2466">
            <v>0</v>
          </cell>
          <cell r="S2466">
            <v>0</v>
          </cell>
          <cell r="T2466">
            <v>0</v>
          </cell>
        </row>
        <row r="2467">
          <cell r="Q2467">
            <v>419295</v>
          </cell>
          <cell r="R2467">
            <v>0</v>
          </cell>
          <cell r="S2467">
            <v>0</v>
          </cell>
          <cell r="T2467">
            <v>0</v>
          </cell>
        </row>
        <row r="2468">
          <cell r="Q2468">
            <v>419300</v>
          </cell>
          <cell r="R2468">
            <v>0</v>
          </cell>
          <cell r="S2468">
            <v>0</v>
          </cell>
          <cell r="T2468">
            <v>0</v>
          </cell>
        </row>
        <row r="2469">
          <cell r="Q2469">
            <v>419500</v>
          </cell>
          <cell r="R2469">
            <v>0</v>
          </cell>
          <cell r="S2469">
            <v>1081874075.1600001</v>
          </cell>
          <cell r="T2469">
            <v>1081874075.1600001</v>
          </cell>
        </row>
        <row r="2470">
          <cell r="Q2470">
            <v>419505</v>
          </cell>
          <cell r="R2470">
            <v>0</v>
          </cell>
          <cell r="S2470">
            <v>0</v>
          </cell>
          <cell r="T2470">
            <v>0</v>
          </cell>
        </row>
        <row r="2471">
          <cell r="Q2471">
            <v>419510</v>
          </cell>
          <cell r="R2471">
            <v>0</v>
          </cell>
          <cell r="S2471">
            <v>0</v>
          </cell>
          <cell r="T2471">
            <v>0</v>
          </cell>
        </row>
        <row r="2472">
          <cell r="Q2472">
            <v>419515</v>
          </cell>
          <cell r="R2472">
            <v>0</v>
          </cell>
          <cell r="S2472">
            <v>0</v>
          </cell>
          <cell r="T2472">
            <v>0</v>
          </cell>
        </row>
        <row r="2473">
          <cell r="Q2473">
            <v>419520</v>
          </cell>
          <cell r="R2473">
            <v>0</v>
          </cell>
          <cell r="S2473">
            <v>0</v>
          </cell>
          <cell r="T2473">
            <v>0</v>
          </cell>
        </row>
        <row r="2474">
          <cell r="Q2474">
            <v>419525</v>
          </cell>
          <cell r="R2474">
            <v>0</v>
          </cell>
          <cell r="S2474">
            <v>0</v>
          </cell>
          <cell r="T2474">
            <v>0</v>
          </cell>
        </row>
        <row r="2475">
          <cell r="Q2475">
            <v>419530</v>
          </cell>
          <cell r="R2475">
            <v>0</v>
          </cell>
          <cell r="S2475">
            <v>250219382.68000001</v>
          </cell>
          <cell r="T2475">
            <v>250219382.68000001</v>
          </cell>
        </row>
        <row r="2476">
          <cell r="Q2476">
            <v>419535</v>
          </cell>
          <cell r="R2476">
            <v>0</v>
          </cell>
          <cell r="S2476">
            <v>0</v>
          </cell>
          <cell r="T2476">
            <v>0</v>
          </cell>
        </row>
        <row r="2477">
          <cell r="Q2477">
            <v>419540</v>
          </cell>
          <cell r="R2477">
            <v>0</v>
          </cell>
          <cell r="S2477">
            <v>0</v>
          </cell>
          <cell r="T2477">
            <v>0</v>
          </cell>
        </row>
        <row r="2478">
          <cell r="Q2478">
            <v>419545</v>
          </cell>
          <cell r="R2478">
            <v>0</v>
          </cell>
          <cell r="S2478">
            <v>6152247</v>
          </cell>
          <cell r="T2478">
            <v>6152247</v>
          </cell>
        </row>
        <row r="2479">
          <cell r="Q2479">
            <v>419550</v>
          </cell>
          <cell r="R2479">
            <v>0</v>
          </cell>
          <cell r="S2479">
            <v>191660397</v>
          </cell>
          <cell r="T2479">
            <v>191660397</v>
          </cell>
        </row>
        <row r="2480">
          <cell r="Q2480">
            <v>419555</v>
          </cell>
          <cell r="R2480">
            <v>0</v>
          </cell>
          <cell r="S2480">
            <v>0</v>
          </cell>
          <cell r="T2480">
            <v>0</v>
          </cell>
        </row>
        <row r="2481">
          <cell r="Q2481">
            <v>419560</v>
          </cell>
          <cell r="R2481">
            <v>0</v>
          </cell>
          <cell r="S2481">
            <v>0</v>
          </cell>
          <cell r="T2481">
            <v>0</v>
          </cell>
        </row>
        <row r="2482">
          <cell r="Q2482">
            <v>419565</v>
          </cell>
          <cell r="R2482">
            <v>0</v>
          </cell>
          <cell r="S2482">
            <v>0</v>
          </cell>
          <cell r="T2482">
            <v>0</v>
          </cell>
        </row>
        <row r="2483">
          <cell r="Q2483">
            <v>419570</v>
          </cell>
          <cell r="R2483">
            <v>0</v>
          </cell>
          <cell r="S2483">
            <v>0</v>
          </cell>
          <cell r="T2483">
            <v>0</v>
          </cell>
        </row>
        <row r="2484">
          <cell r="Q2484">
            <v>419575</v>
          </cell>
          <cell r="R2484">
            <v>0</v>
          </cell>
          <cell r="S2484">
            <v>0</v>
          </cell>
          <cell r="T2484">
            <v>0</v>
          </cell>
        </row>
        <row r="2485">
          <cell r="Q2485">
            <v>419595</v>
          </cell>
          <cell r="R2485">
            <v>0</v>
          </cell>
          <cell r="S2485">
            <v>633842048.48000002</v>
          </cell>
          <cell r="T2485">
            <v>633842048.48000002</v>
          </cell>
        </row>
        <row r="2486">
          <cell r="Q2486">
            <v>419600</v>
          </cell>
          <cell r="R2486">
            <v>0</v>
          </cell>
          <cell r="S2486">
            <v>727665816.75999999</v>
          </cell>
          <cell r="T2486">
            <v>727665816.75999999</v>
          </cell>
        </row>
        <row r="2487">
          <cell r="Q2487">
            <v>419605</v>
          </cell>
          <cell r="R2487">
            <v>0</v>
          </cell>
          <cell r="S2487">
            <v>0</v>
          </cell>
          <cell r="T2487">
            <v>0</v>
          </cell>
        </row>
        <row r="2488">
          <cell r="Q2488">
            <v>419610</v>
          </cell>
          <cell r="R2488">
            <v>0</v>
          </cell>
          <cell r="S2488">
            <v>0</v>
          </cell>
          <cell r="T2488">
            <v>0</v>
          </cell>
        </row>
        <row r="2489">
          <cell r="Q2489">
            <v>419615</v>
          </cell>
          <cell r="R2489">
            <v>0</v>
          </cell>
          <cell r="S2489">
            <v>0</v>
          </cell>
          <cell r="T2489">
            <v>0</v>
          </cell>
        </row>
        <row r="2490">
          <cell r="Q2490">
            <v>419620</v>
          </cell>
          <cell r="R2490">
            <v>0</v>
          </cell>
          <cell r="S2490">
            <v>0</v>
          </cell>
          <cell r="T2490">
            <v>0</v>
          </cell>
        </row>
        <row r="2491">
          <cell r="Q2491">
            <v>419625</v>
          </cell>
          <cell r="R2491">
            <v>0</v>
          </cell>
          <cell r="S2491">
            <v>0</v>
          </cell>
          <cell r="T2491">
            <v>0</v>
          </cell>
        </row>
        <row r="2492">
          <cell r="Q2492">
            <v>419630</v>
          </cell>
          <cell r="R2492">
            <v>0</v>
          </cell>
          <cell r="S2492">
            <v>727665816.75999999</v>
          </cell>
          <cell r="T2492">
            <v>727665816.75999999</v>
          </cell>
        </row>
        <row r="2493">
          <cell r="Q2493">
            <v>419635</v>
          </cell>
          <cell r="R2493">
            <v>0</v>
          </cell>
          <cell r="S2493">
            <v>0</v>
          </cell>
          <cell r="T2493">
            <v>0</v>
          </cell>
        </row>
        <row r="2494">
          <cell r="Q2494">
            <v>419640</v>
          </cell>
          <cell r="R2494">
            <v>0</v>
          </cell>
          <cell r="S2494">
            <v>0</v>
          </cell>
          <cell r="T2494">
            <v>0</v>
          </cell>
        </row>
        <row r="2495">
          <cell r="Q2495">
            <v>419800</v>
          </cell>
          <cell r="R2495">
            <v>0</v>
          </cell>
          <cell r="S2495">
            <v>149047840138.62</v>
          </cell>
          <cell r="T2495">
            <v>149047840138.62</v>
          </cell>
        </row>
        <row r="2496">
          <cell r="Q2496">
            <v>419805</v>
          </cell>
          <cell r="R2496">
            <v>0</v>
          </cell>
          <cell r="S2496">
            <v>949087415.65999997</v>
          </cell>
          <cell r="T2496">
            <v>949087415.65999997</v>
          </cell>
        </row>
        <row r="2497">
          <cell r="Q2497">
            <v>419810</v>
          </cell>
          <cell r="R2497">
            <v>0</v>
          </cell>
          <cell r="S2497">
            <v>126872624271.60001</v>
          </cell>
          <cell r="T2497">
            <v>126872624271.60001</v>
          </cell>
        </row>
        <row r="2498">
          <cell r="Q2498">
            <v>419815</v>
          </cell>
          <cell r="R2498">
            <v>0</v>
          </cell>
          <cell r="S2498">
            <v>0</v>
          </cell>
          <cell r="T2498">
            <v>0</v>
          </cell>
        </row>
        <row r="2499">
          <cell r="Q2499">
            <v>419820</v>
          </cell>
          <cell r="R2499">
            <v>0</v>
          </cell>
          <cell r="S2499">
            <v>0</v>
          </cell>
          <cell r="T2499">
            <v>0</v>
          </cell>
        </row>
        <row r="2500">
          <cell r="Q2500">
            <v>419825</v>
          </cell>
          <cell r="R2500">
            <v>0</v>
          </cell>
          <cell r="S2500">
            <v>13237325.98</v>
          </cell>
          <cell r="T2500">
            <v>13237325.98</v>
          </cell>
        </row>
        <row r="2501">
          <cell r="Q2501">
            <v>419830</v>
          </cell>
          <cell r="R2501">
            <v>0</v>
          </cell>
          <cell r="S2501">
            <v>0</v>
          </cell>
          <cell r="T2501">
            <v>0</v>
          </cell>
        </row>
        <row r="2502">
          <cell r="Q2502">
            <v>419835</v>
          </cell>
          <cell r="R2502">
            <v>0</v>
          </cell>
          <cell r="S2502">
            <v>20977048628.439999</v>
          </cell>
          <cell r="T2502">
            <v>20977048628.439999</v>
          </cell>
        </row>
        <row r="2503">
          <cell r="Q2503">
            <v>419840</v>
          </cell>
          <cell r="R2503">
            <v>0</v>
          </cell>
          <cell r="S2503">
            <v>0</v>
          </cell>
          <cell r="T2503">
            <v>0</v>
          </cell>
        </row>
        <row r="2504">
          <cell r="Q2504">
            <v>419850</v>
          </cell>
          <cell r="R2504">
            <v>0</v>
          </cell>
          <cell r="S2504">
            <v>234087915.94</v>
          </cell>
          <cell r="T2504">
            <v>234087915.94</v>
          </cell>
        </row>
        <row r="2505">
          <cell r="Q2505">
            <v>419855</v>
          </cell>
          <cell r="R2505">
            <v>0</v>
          </cell>
          <cell r="S2505">
            <v>1754581</v>
          </cell>
          <cell r="T2505">
            <v>1754581</v>
          </cell>
        </row>
        <row r="2506">
          <cell r="Q2506">
            <v>500000</v>
          </cell>
          <cell r="R2506">
            <v>0</v>
          </cell>
          <cell r="S2506">
            <v>2468027979266.1602</v>
          </cell>
          <cell r="T2506">
            <v>2468027979266.1602</v>
          </cell>
        </row>
        <row r="2507">
          <cell r="Q2507">
            <v>510000</v>
          </cell>
          <cell r="R2507">
            <v>0</v>
          </cell>
          <cell r="S2507">
            <v>2351026720912.52</v>
          </cell>
          <cell r="T2507">
            <v>2351026720912.52</v>
          </cell>
        </row>
        <row r="2508">
          <cell r="Q2508">
            <v>510100</v>
          </cell>
          <cell r="R2508">
            <v>0</v>
          </cell>
          <cell r="S2508">
            <v>0</v>
          </cell>
          <cell r="T2508">
            <v>0</v>
          </cell>
        </row>
        <row r="2509">
          <cell r="Q2509">
            <v>510105</v>
          </cell>
          <cell r="R2509">
            <v>0</v>
          </cell>
          <cell r="S2509">
            <v>0</v>
          </cell>
          <cell r="T2509">
            <v>0</v>
          </cell>
        </row>
        <row r="2510">
          <cell r="Q2510">
            <v>510110</v>
          </cell>
          <cell r="R2510">
            <v>0</v>
          </cell>
          <cell r="S2510">
            <v>0</v>
          </cell>
          <cell r="T2510">
            <v>0</v>
          </cell>
        </row>
        <row r="2511">
          <cell r="Q2511">
            <v>510115</v>
          </cell>
          <cell r="R2511">
            <v>0</v>
          </cell>
          <cell r="S2511">
            <v>0</v>
          </cell>
          <cell r="T2511">
            <v>0</v>
          </cell>
        </row>
        <row r="2512">
          <cell r="Q2512">
            <v>510195</v>
          </cell>
          <cell r="R2512">
            <v>0</v>
          </cell>
          <cell r="S2512">
            <v>0</v>
          </cell>
          <cell r="T2512">
            <v>0</v>
          </cell>
        </row>
        <row r="2513">
          <cell r="Q2513">
            <v>510200</v>
          </cell>
          <cell r="R2513">
            <v>0</v>
          </cell>
          <cell r="S2513">
            <v>228419861133.04001</v>
          </cell>
          <cell r="T2513">
            <v>228419861133.04001</v>
          </cell>
        </row>
        <row r="2514">
          <cell r="Q2514">
            <v>510205</v>
          </cell>
          <cell r="R2514">
            <v>0</v>
          </cell>
          <cell r="S2514">
            <v>0</v>
          </cell>
          <cell r="T2514">
            <v>0</v>
          </cell>
        </row>
        <row r="2515">
          <cell r="Q2515">
            <v>510210</v>
          </cell>
          <cell r="R2515">
            <v>0</v>
          </cell>
          <cell r="S2515">
            <v>0</v>
          </cell>
          <cell r="T2515">
            <v>0</v>
          </cell>
        </row>
        <row r="2516">
          <cell r="Q2516">
            <v>510215</v>
          </cell>
          <cell r="R2516">
            <v>0</v>
          </cell>
          <cell r="S2516">
            <v>0</v>
          </cell>
          <cell r="T2516">
            <v>0</v>
          </cell>
        </row>
        <row r="2517">
          <cell r="Q2517">
            <v>510220</v>
          </cell>
          <cell r="R2517">
            <v>0</v>
          </cell>
          <cell r="S2517">
            <v>0</v>
          </cell>
          <cell r="T2517">
            <v>0</v>
          </cell>
        </row>
        <row r="2518">
          <cell r="Q2518">
            <v>510225</v>
          </cell>
          <cell r="R2518">
            <v>0</v>
          </cell>
          <cell r="S2518">
            <v>34064834565.52</v>
          </cell>
          <cell r="T2518">
            <v>34064834565.52</v>
          </cell>
        </row>
        <row r="2519">
          <cell r="Q2519">
            <v>510230</v>
          </cell>
          <cell r="R2519">
            <v>0</v>
          </cell>
          <cell r="S2519">
            <v>194355026567.51999</v>
          </cell>
          <cell r="T2519">
            <v>194355026567.51999</v>
          </cell>
        </row>
        <row r="2520">
          <cell r="Q2520">
            <v>510235</v>
          </cell>
          <cell r="R2520">
            <v>0</v>
          </cell>
          <cell r="S2520">
            <v>0</v>
          </cell>
          <cell r="T2520">
            <v>0</v>
          </cell>
        </row>
        <row r="2521">
          <cell r="Q2521">
            <v>510240</v>
          </cell>
          <cell r="R2521">
            <v>0</v>
          </cell>
          <cell r="S2521">
            <v>0</v>
          </cell>
          <cell r="T2521">
            <v>0</v>
          </cell>
        </row>
        <row r="2522">
          <cell r="Q2522">
            <v>510295</v>
          </cell>
          <cell r="R2522">
            <v>0</v>
          </cell>
          <cell r="S2522">
            <v>0</v>
          </cell>
          <cell r="T2522">
            <v>0</v>
          </cell>
        </row>
        <row r="2523">
          <cell r="Q2523">
            <v>510297</v>
          </cell>
          <cell r="R2523">
            <v>0</v>
          </cell>
          <cell r="S2523">
            <v>0</v>
          </cell>
          <cell r="T2523">
            <v>0</v>
          </cell>
        </row>
        <row r="2524">
          <cell r="Q2524">
            <v>510300</v>
          </cell>
          <cell r="R2524">
            <v>0</v>
          </cell>
          <cell r="S2524">
            <v>32875546651.419998</v>
          </cell>
          <cell r="T2524">
            <v>32875546651.419998</v>
          </cell>
        </row>
        <row r="2525">
          <cell r="Q2525">
            <v>510305</v>
          </cell>
          <cell r="R2525">
            <v>0</v>
          </cell>
          <cell r="S2525">
            <v>0</v>
          </cell>
          <cell r="T2525">
            <v>0</v>
          </cell>
        </row>
        <row r="2526">
          <cell r="Q2526">
            <v>510310</v>
          </cell>
          <cell r="R2526">
            <v>0</v>
          </cell>
          <cell r="S2526">
            <v>0</v>
          </cell>
          <cell r="T2526">
            <v>0</v>
          </cell>
        </row>
        <row r="2527">
          <cell r="Q2527">
            <v>510315</v>
          </cell>
          <cell r="R2527">
            <v>0</v>
          </cell>
          <cell r="S2527">
            <v>0</v>
          </cell>
          <cell r="T2527">
            <v>0</v>
          </cell>
        </row>
        <row r="2528">
          <cell r="Q2528">
            <v>510320</v>
          </cell>
          <cell r="R2528">
            <v>0</v>
          </cell>
          <cell r="S2528">
            <v>0</v>
          </cell>
          <cell r="T2528">
            <v>0</v>
          </cell>
        </row>
        <row r="2529">
          <cell r="Q2529">
            <v>510325</v>
          </cell>
          <cell r="R2529">
            <v>0</v>
          </cell>
          <cell r="S2529">
            <v>32875546651.419998</v>
          </cell>
          <cell r="T2529">
            <v>32875546651.419998</v>
          </cell>
        </row>
        <row r="2530">
          <cell r="Q2530">
            <v>510330</v>
          </cell>
          <cell r="R2530">
            <v>0</v>
          </cell>
          <cell r="S2530">
            <v>0</v>
          </cell>
          <cell r="T2530">
            <v>0</v>
          </cell>
        </row>
        <row r="2531">
          <cell r="Q2531">
            <v>510335</v>
          </cell>
          <cell r="R2531">
            <v>0</v>
          </cell>
          <cell r="S2531">
            <v>0</v>
          </cell>
          <cell r="T2531">
            <v>0</v>
          </cell>
        </row>
        <row r="2532">
          <cell r="Q2532">
            <v>510340</v>
          </cell>
          <cell r="R2532">
            <v>0</v>
          </cell>
          <cell r="S2532">
            <v>0</v>
          </cell>
          <cell r="T2532">
            <v>0</v>
          </cell>
        </row>
        <row r="2533">
          <cell r="Q2533">
            <v>510345</v>
          </cell>
          <cell r="R2533">
            <v>0</v>
          </cell>
          <cell r="S2533">
            <v>0</v>
          </cell>
          <cell r="T2533">
            <v>0</v>
          </cell>
        </row>
        <row r="2534">
          <cell r="Q2534">
            <v>510350</v>
          </cell>
          <cell r="R2534">
            <v>0</v>
          </cell>
          <cell r="S2534">
            <v>0</v>
          </cell>
          <cell r="T2534">
            <v>0</v>
          </cell>
        </row>
        <row r="2535">
          <cell r="Q2535">
            <v>510395</v>
          </cell>
          <cell r="R2535">
            <v>0</v>
          </cell>
          <cell r="S2535">
            <v>0</v>
          </cell>
          <cell r="T2535">
            <v>0</v>
          </cell>
        </row>
        <row r="2536">
          <cell r="Q2536">
            <v>510397</v>
          </cell>
          <cell r="R2536">
            <v>0</v>
          </cell>
          <cell r="S2536">
            <v>0</v>
          </cell>
          <cell r="T2536">
            <v>0</v>
          </cell>
        </row>
        <row r="2537">
          <cell r="Q2537">
            <v>510400</v>
          </cell>
          <cell r="R2537">
            <v>0</v>
          </cell>
          <cell r="S2537">
            <v>59194575436.709999</v>
          </cell>
          <cell r="T2537">
            <v>59194575436.709999</v>
          </cell>
        </row>
        <row r="2538">
          <cell r="Q2538">
            <v>510405</v>
          </cell>
          <cell r="R2538">
            <v>0</v>
          </cell>
          <cell r="S2538">
            <v>1197565389.8699999</v>
          </cell>
          <cell r="T2538">
            <v>1197565389.8699999</v>
          </cell>
        </row>
        <row r="2539">
          <cell r="Q2539">
            <v>510410</v>
          </cell>
          <cell r="R2539">
            <v>0</v>
          </cell>
          <cell r="S2539">
            <v>0</v>
          </cell>
          <cell r="T2539">
            <v>0</v>
          </cell>
        </row>
        <row r="2540">
          <cell r="Q2540">
            <v>510415</v>
          </cell>
          <cell r="R2540">
            <v>0</v>
          </cell>
          <cell r="S2540">
            <v>0</v>
          </cell>
          <cell r="T2540">
            <v>0</v>
          </cell>
        </row>
        <row r="2541">
          <cell r="Q2541">
            <v>510420</v>
          </cell>
          <cell r="R2541">
            <v>0</v>
          </cell>
          <cell r="S2541">
            <v>56121647011.830002</v>
          </cell>
          <cell r="T2541">
            <v>56121647011.830002</v>
          </cell>
        </row>
        <row r="2542">
          <cell r="Q2542">
            <v>510425</v>
          </cell>
          <cell r="R2542">
            <v>0</v>
          </cell>
          <cell r="S2542">
            <v>0</v>
          </cell>
          <cell r="T2542">
            <v>0</v>
          </cell>
        </row>
        <row r="2543">
          <cell r="Q2543">
            <v>510430</v>
          </cell>
          <cell r="R2543">
            <v>0</v>
          </cell>
          <cell r="S2543">
            <v>0</v>
          </cell>
          <cell r="T2543">
            <v>0</v>
          </cell>
        </row>
        <row r="2544">
          <cell r="Q2544">
            <v>510435</v>
          </cell>
          <cell r="R2544">
            <v>0</v>
          </cell>
          <cell r="S2544">
            <v>0</v>
          </cell>
          <cell r="T2544">
            <v>0</v>
          </cell>
        </row>
        <row r="2545">
          <cell r="Q2545">
            <v>510440</v>
          </cell>
          <cell r="R2545">
            <v>0</v>
          </cell>
          <cell r="S2545">
            <v>1349548672.0999999</v>
          </cell>
          <cell r="T2545">
            <v>1349548672.0999999</v>
          </cell>
        </row>
        <row r="2546">
          <cell r="Q2546">
            <v>510445</v>
          </cell>
          <cell r="R2546">
            <v>0</v>
          </cell>
          <cell r="S2546">
            <v>510550277.92000002</v>
          </cell>
          <cell r="T2546">
            <v>510550277.92000002</v>
          </cell>
        </row>
        <row r="2547">
          <cell r="Q2547">
            <v>510450</v>
          </cell>
          <cell r="R2547">
            <v>0</v>
          </cell>
          <cell r="S2547">
            <v>0</v>
          </cell>
          <cell r="T2547">
            <v>0</v>
          </cell>
        </row>
        <row r="2548">
          <cell r="Q2548">
            <v>510460</v>
          </cell>
          <cell r="R2548">
            <v>0</v>
          </cell>
          <cell r="S2548">
            <v>0</v>
          </cell>
          <cell r="T2548">
            <v>0</v>
          </cell>
        </row>
        <row r="2549">
          <cell r="Q2549">
            <v>510465</v>
          </cell>
          <cell r="R2549">
            <v>0</v>
          </cell>
          <cell r="S2549">
            <v>0</v>
          </cell>
          <cell r="T2549">
            <v>0</v>
          </cell>
        </row>
        <row r="2550">
          <cell r="Q2550">
            <v>510470</v>
          </cell>
          <cell r="R2550">
            <v>0</v>
          </cell>
          <cell r="S2550">
            <v>0</v>
          </cell>
          <cell r="T2550">
            <v>0</v>
          </cell>
        </row>
        <row r="2551">
          <cell r="Q2551">
            <v>510475</v>
          </cell>
          <cell r="R2551">
            <v>0</v>
          </cell>
          <cell r="S2551">
            <v>0</v>
          </cell>
          <cell r="T2551">
            <v>0</v>
          </cell>
        </row>
        <row r="2552">
          <cell r="Q2552">
            <v>510495</v>
          </cell>
          <cell r="R2552">
            <v>0</v>
          </cell>
          <cell r="S2552">
            <v>15011175.84</v>
          </cell>
          <cell r="T2552">
            <v>15011175.84</v>
          </cell>
        </row>
        <row r="2553">
          <cell r="Q2553">
            <v>510497</v>
          </cell>
          <cell r="R2553">
            <v>0</v>
          </cell>
          <cell r="S2553">
            <v>252909.15</v>
          </cell>
          <cell r="T2553">
            <v>252909.15</v>
          </cell>
        </row>
        <row r="2554">
          <cell r="Q2554">
            <v>510500</v>
          </cell>
          <cell r="R2554">
            <v>0</v>
          </cell>
          <cell r="S2554">
            <v>0</v>
          </cell>
          <cell r="T2554">
            <v>0</v>
          </cell>
        </row>
        <row r="2555">
          <cell r="Q2555">
            <v>510505</v>
          </cell>
          <cell r="R2555">
            <v>0</v>
          </cell>
          <cell r="S2555">
            <v>0</v>
          </cell>
          <cell r="T2555">
            <v>0</v>
          </cell>
        </row>
        <row r="2556">
          <cell r="Q2556">
            <v>510510</v>
          </cell>
          <cell r="R2556">
            <v>0</v>
          </cell>
          <cell r="S2556">
            <v>0</v>
          </cell>
          <cell r="T2556">
            <v>0</v>
          </cell>
        </row>
        <row r="2557">
          <cell r="Q2557">
            <v>510597</v>
          </cell>
          <cell r="R2557">
            <v>0</v>
          </cell>
          <cell r="S2557">
            <v>0</v>
          </cell>
          <cell r="T2557">
            <v>0</v>
          </cell>
        </row>
        <row r="2558">
          <cell r="Q2558">
            <v>510600</v>
          </cell>
          <cell r="R2558">
            <v>0</v>
          </cell>
          <cell r="S2558">
            <v>5044712964.5200005</v>
          </cell>
          <cell r="T2558">
            <v>5044712964.5200005</v>
          </cell>
        </row>
        <row r="2559">
          <cell r="Q2559">
            <v>510605</v>
          </cell>
          <cell r="R2559">
            <v>0</v>
          </cell>
          <cell r="S2559">
            <v>5044712964.5200005</v>
          </cell>
          <cell r="T2559">
            <v>5044712964.5200005</v>
          </cell>
        </row>
        <row r="2560">
          <cell r="Q2560">
            <v>510700</v>
          </cell>
          <cell r="R2560">
            <v>0</v>
          </cell>
          <cell r="S2560">
            <v>0</v>
          </cell>
          <cell r="T2560">
            <v>0</v>
          </cell>
        </row>
        <row r="2561">
          <cell r="Q2561">
            <v>510705</v>
          </cell>
          <cell r="R2561">
            <v>0</v>
          </cell>
          <cell r="S2561">
            <v>0</v>
          </cell>
          <cell r="T2561">
            <v>0</v>
          </cell>
        </row>
        <row r="2562">
          <cell r="Q2562">
            <v>510800</v>
          </cell>
          <cell r="R2562">
            <v>0</v>
          </cell>
          <cell r="S2562">
            <v>0</v>
          </cell>
          <cell r="T2562">
            <v>0</v>
          </cell>
        </row>
        <row r="2563">
          <cell r="Q2563">
            <v>510805</v>
          </cell>
          <cell r="R2563">
            <v>0</v>
          </cell>
          <cell r="S2563">
            <v>0</v>
          </cell>
          <cell r="T2563">
            <v>0</v>
          </cell>
        </row>
        <row r="2564">
          <cell r="Q2564">
            <v>511000</v>
          </cell>
          <cell r="R2564">
            <v>0</v>
          </cell>
          <cell r="S2564">
            <v>0</v>
          </cell>
          <cell r="T2564">
            <v>0</v>
          </cell>
        </row>
        <row r="2565">
          <cell r="Q2565">
            <v>511005</v>
          </cell>
          <cell r="R2565">
            <v>0</v>
          </cell>
          <cell r="S2565">
            <v>0</v>
          </cell>
          <cell r="T2565">
            <v>0</v>
          </cell>
        </row>
        <row r="2566">
          <cell r="Q2566">
            <v>511010</v>
          </cell>
          <cell r="R2566">
            <v>0</v>
          </cell>
          <cell r="S2566">
            <v>0</v>
          </cell>
          <cell r="T2566">
            <v>0</v>
          </cell>
        </row>
        <row r="2567">
          <cell r="Q2567">
            <v>511015</v>
          </cell>
          <cell r="R2567">
            <v>0</v>
          </cell>
          <cell r="S2567">
            <v>0</v>
          </cell>
          <cell r="T2567">
            <v>0</v>
          </cell>
        </row>
        <row r="2568">
          <cell r="Q2568">
            <v>511020</v>
          </cell>
          <cell r="R2568">
            <v>0</v>
          </cell>
          <cell r="S2568">
            <v>0</v>
          </cell>
          <cell r="T2568">
            <v>0</v>
          </cell>
        </row>
        <row r="2569">
          <cell r="Q2569">
            <v>511025</v>
          </cell>
          <cell r="R2569">
            <v>0</v>
          </cell>
          <cell r="S2569">
            <v>0</v>
          </cell>
          <cell r="T2569">
            <v>0</v>
          </cell>
        </row>
        <row r="2570">
          <cell r="Q2570">
            <v>511030</v>
          </cell>
          <cell r="R2570">
            <v>0</v>
          </cell>
          <cell r="S2570">
            <v>0</v>
          </cell>
          <cell r="T2570">
            <v>0</v>
          </cell>
        </row>
        <row r="2571">
          <cell r="Q2571">
            <v>511035</v>
          </cell>
          <cell r="R2571">
            <v>0</v>
          </cell>
          <cell r="S2571">
            <v>0</v>
          </cell>
          <cell r="T2571">
            <v>0</v>
          </cell>
        </row>
        <row r="2572">
          <cell r="Q2572">
            <v>511095</v>
          </cell>
          <cell r="R2572">
            <v>0</v>
          </cell>
          <cell r="S2572">
            <v>0</v>
          </cell>
          <cell r="T2572">
            <v>0</v>
          </cell>
        </row>
        <row r="2573">
          <cell r="Q2573">
            <v>511100</v>
          </cell>
          <cell r="R2573">
            <v>0</v>
          </cell>
          <cell r="S2573">
            <v>0</v>
          </cell>
          <cell r="T2573">
            <v>0</v>
          </cell>
        </row>
        <row r="2574">
          <cell r="Q2574">
            <v>511105</v>
          </cell>
          <cell r="R2574">
            <v>0</v>
          </cell>
          <cell r="S2574">
            <v>0</v>
          </cell>
          <cell r="T2574">
            <v>0</v>
          </cell>
        </row>
        <row r="2575">
          <cell r="Q2575">
            <v>511110</v>
          </cell>
          <cell r="R2575">
            <v>0</v>
          </cell>
          <cell r="S2575">
            <v>0</v>
          </cell>
          <cell r="T2575">
            <v>0</v>
          </cell>
        </row>
        <row r="2576">
          <cell r="Q2576">
            <v>511115</v>
          </cell>
          <cell r="R2576">
            <v>0</v>
          </cell>
          <cell r="S2576">
            <v>0</v>
          </cell>
          <cell r="T2576">
            <v>0</v>
          </cell>
        </row>
        <row r="2577">
          <cell r="Q2577">
            <v>511120</v>
          </cell>
          <cell r="R2577">
            <v>0</v>
          </cell>
          <cell r="S2577">
            <v>0</v>
          </cell>
          <cell r="T2577">
            <v>0</v>
          </cell>
        </row>
        <row r="2578">
          <cell r="Q2578">
            <v>511200</v>
          </cell>
          <cell r="R2578">
            <v>0</v>
          </cell>
          <cell r="S2578">
            <v>0</v>
          </cell>
          <cell r="T2578">
            <v>0</v>
          </cell>
        </row>
        <row r="2579">
          <cell r="Q2579">
            <v>511205</v>
          </cell>
          <cell r="R2579">
            <v>0</v>
          </cell>
          <cell r="S2579">
            <v>0</v>
          </cell>
          <cell r="T2579">
            <v>0</v>
          </cell>
        </row>
        <row r="2580">
          <cell r="Q2580">
            <v>511210</v>
          </cell>
          <cell r="R2580">
            <v>0</v>
          </cell>
          <cell r="S2580">
            <v>0</v>
          </cell>
          <cell r="T2580">
            <v>0</v>
          </cell>
        </row>
        <row r="2581">
          <cell r="Q2581">
            <v>511300</v>
          </cell>
          <cell r="R2581">
            <v>0</v>
          </cell>
          <cell r="S2581">
            <v>0</v>
          </cell>
          <cell r="T2581">
            <v>0</v>
          </cell>
        </row>
        <row r="2582">
          <cell r="Q2582">
            <v>511305</v>
          </cell>
          <cell r="R2582">
            <v>0</v>
          </cell>
          <cell r="S2582">
            <v>0</v>
          </cell>
          <cell r="T2582">
            <v>0</v>
          </cell>
        </row>
        <row r="2583">
          <cell r="Q2583">
            <v>511310</v>
          </cell>
          <cell r="R2583">
            <v>0</v>
          </cell>
          <cell r="S2583">
            <v>0</v>
          </cell>
          <cell r="T2583">
            <v>0</v>
          </cell>
        </row>
        <row r="2584">
          <cell r="Q2584">
            <v>511315</v>
          </cell>
          <cell r="R2584">
            <v>0</v>
          </cell>
          <cell r="S2584">
            <v>0</v>
          </cell>
          <cell r="T2584">
            <v>0</v>
          </cell>
        </row>
        <row r="2585">
          <cell r="Q2585">
            <v>511320</v>
          </cell>
          <cell r="R2585">
            <v>0</v>
          </cell>
          <cell r="S2585">
            <v>0</v>
          </cell>
          <cell r="T2585">
            <v>0</v>
          </cell>
        </row>
        <row r="2586">
          <cell r="Q2586">
            <v>511325</v>
          </cell>
          <cell r="R2586">
            <v>0</v>
          </cell>
          <cell r="S2586">
            <v>0</v>
          </cell>
          <cell r="T2586">
            <v>0</v>
          </cell>
        </row>
        <row r="2587">
          <cell r="Q2587">
            <v>511330</v>
          </cell>
          <cell r="R2587">
            <v>0</v>
          </cell>
          <cell r="S2587">
            <v>0</v>
          </cell>
          <cell r="T2587">
            <v>0</v>
          </cell>
        </row>
        <row r="2588">
          <cell r="Q2588">
            <v>511335</v>
          </cell>
          <cell r="R2588">
            <v>0</v>
          </cell>
          <cell r="S2588">
            <v>0</v>
          </cell>
          <cell r="T2588">
            <v>0</v>
          </cell>
        </row>
        <row r="2589">
          <cell r="Q2589">
            <v>511340</v>
          </cell>
          <cell r="R2589">
            <v>0</v>
          </cell>
          <cell r="S2589">
            <v>0</v>
          </cell>
          <cell r="T2589">
            <v>0</v>
          </cell>
        </row>
        <row r="2590">
          <cell r="Q2590">
            <v>511345</v>
          </cell>
          <cell r="R2590">
            <v>0</v>
          </cell>
          <cell r="S2590">
            <v>0</v>
          </cell>
          <cell r="T2590">
            <v>0</v>
          </cell>
        </row>
        <row r="2591">
          <cell r="Q2591">
            <v>511395</v>
          </cell>
          <cell r="R2591">
            <v>0</v>
          </cell>
          <cell r="S2591">
            <v>0</v>
          </cell>
          <cell r="T2591">
            <v>0</v>
          </cell>
        </row>
        <row r="2592">
          <cell r="Q2592">
            <v>511397</v>
          </cell>
          <cell r="R2592">
            <v>0</v>
          </cell>
          <cell r="S2592">
            <v>0</v>
          </cell>
          <cell r="T2592">
            <v>0</v>
          </cell>
        </row>
        <row r="2593">
          <cell r="Q2593">
            <v>511400</v>
          </cell>
          <cell r="R2593">
            <v>0</v>
          </cell>
          <cell r="S2593">
            <v>0</v>
          </cell>
          <cell r="T2593">
            <v>0</v>
          </cell>
        </row>
        <row r="2594">
          <cell r="Q2594">
            <v>511405</v>
          </cell>
          <cell r="R2594">
            <v>0</v>
          </cell>
          <cell r="S2594">
            <v>0</v>
          </cell>
          <cell r="T2594">
            <v>0</v>
          </cell>
        </row>
        <row r="2595">
          <cell r="Q2595">
            <v>511497</v>
          </cell>
          <cell r="R2595">
            <v>0</v>
          </cell>
          <cell r="S2595">
            <v>0</v>
          </cell>
          <cell r="T2595">
            <v>0</v>
          </cell>
        </row>
        <row r="2596">
          <cell r="Q2596">
            <v>511500</v>
          </cell>
          <cell r="R2596">
            <v>0</v>
          </cell>
          <cell r="S2596">
            <v>13307064001.08</v>
          </cell>
          <cell r="T2596">
            <v>13307064001.08</v>
          </cell>
        </row>
        <row r="2597">
          <cell r="Q2597">
            <v>511503</v>
          </cell>
          <cell r="R2597">
            <v>0</v>
          </cell>
          <cell r="S2597">
            <v>0</v>
          </cell>
          <cell r="T2597">
            <v>0</v>
          </cell>
        </row>
        <row r="2598">
          <cell r="Q2598">
            <v>511506</v>
          </cell>
          <cell r="R2598">
            <v>0</v>
          </cell>
          <cell r="S2598">
            <v>0</v>
          </cell>
          <cell r="T2598">
            <v>0</v>
          </cell>
        </row>
        <row r="2599">
          <cell r="Q2599">
            <v>511509</v>
          </cell>
          <cell r="R2599">
            <v>0</v>
          </cell>
          <cell r="S2599">
            <v>0</v>
          </cell>
          <cell r="T2599">
            <v>0</v>
          </cell>
        </row>
        <row r="2600">
          <cell r="Q2600">
            <v>511512</v>
          </cell>
          <cell r="R2600">
            <v>0</v>
          </cell>
          <cell r="S2600">
            <v>88986259.450000003</v>
          </cell>
          <cell r="T2600">
            <v>88986259.450000003</v>
          </cell>
        </row>
        <row r="2601">
          <cell r="Q2601">
            <v>511515</v>
          </cell>
          <cell r="R2601">
            <v>0</v>
          </cell>
          <cell r="S2601">
            <v>0</v>
          </cell>
          <cell r="T2601">
            <v>0</v>
          </cell>
        </row>
        <row r="2602">
          <cell r="Q2602">
            <v>511518</v>
          </cell>
          <cell r="R2602">
            <v>0</v>
          </cell>
          <cell r="S2602">
            <v>0</v>
          </cell>
          <cell r="T2602">
            <v>0</v>
          </cell>
        </row>
        <row r="2603">
          <cell r="Q2603">
            <v>511521</v>
          </cell>
          <cell r="R2603">
            <v>0</v>
          </cell>
          <cell r="S2603">
            <v>0</v>
          </cell>
          <cell r="T2603">
            <v>0</v>
          </cell>
        </row>
        <row r="2604">
          <cell r="Q2604">
            <v>511524</v>
          </cell>
          <cell r="R2604">
            <v>0</v>
          </cell>
          <cell r="S2604">
            <v>0</v>
          </cell>
          <cell r="T2604">
            <v>0</v>
          </cell>
        </row>
        <row r="2605">
          <cell r="Q2605">
            <v>511527</v>
          </cell>
          <cell r="R2605">
            <v>0</v>
          </cell>
          <cell r="S2605">
            <v>0</v>
          </cell>
          <cell r="T2605">
            <v>0</v>
          </cell>
        </row>
        <row r="2606">
          <cell r="Q2606">
            <v>511530</v>
          </cell>
          <cell r="R2606">
            <v>0</v>
          </cell>
          <cell r="S2606">
            <v>0</v>
          </cell>
          <cell r="T2606">
            <v>0</v>
          </cell>
        </row>
        <row r="2607">
          <cell r="Q2607">
            <v>511533</v>
          </cell>
          <cell r="R2607">
            <v>0</v>
          </cell>
          <cell r="S2607">
            <v>0</v>
          </cell>
          <cell r="T2607">
            <v>0</v>
          </cell>
        </row>
        <row r="2608">
          <cell r="Q2608">
            <v>511536</v>
          </cell>
          <cell r="R2608">
            <v>0</v>
          </cell>
          <cell r="S2608">
            <v>0</v>
          </cell>
          <cell r="T2608">
            <v>0</v>
          </cell>
        </row>
        <row r="2609">
          <cell r="Q2609">
            <v>511539</v>
          </cell>
          <cell r="R2609">
            <v>0</v>
          </cell>
          <cell r="S2609">
            <v>0</v>
          </cell>
          <cell r="T2609">
            <v>0</v>
          </cell>
        </row>
        <row r="2610">
          <cell r="Q2610">
            <v>511542</v>
          </cell>
          <cell r="R2610">
            <v>0</v>
          </cell>
          <cell r="S2610">
            <v>0</v>
          </cell>
          <cell r="T2610">
            <v>0</v>
          </cell>
        </row>
        <row r="2611">
          <cell r="Q2611">
            <v>511545</v>
          </cell>
          <cell r="R2611">
            <v>0</v>
          </cell>
          <cell r="S2611">
            <v>0</v>
          </cell>
          <cell r="T2611">
            <v>0</v>
          </cell>
        </row>
        <row r="2612">
          <cell r="Q2612">
            <v>511548</v>
          </cell>
          <cell r="R2612">
            <v>0</v>
          </cell>
          <cell r="S2612">
            <v>0</v>
          </cell>
          <cell r="T2612">
            <v>0</v>
          </cell>
        </row>
        <row r="2613">
          <cell r="Q2613">
            <v>511551</v>
          </cell>
          <cell r="R2613">
            <v>0</v>
          </cell>
          <cell r="S2613">
            <v>0</v>
          </cell>
          <cell r="T2613">
            <v>0</v>
          </cell>
        </row>
        <row r="2614">
          <cell r="Q2614">
            <v>511554</v>
          </cell>
          <cell r="R2614">
            <v>0</v>
          </cell>
          <cell r="S2614">
            <v>0</v>
          </cell>
          <cell r="T2614">
            <v>0</v>
          </cell>
        </row>
        <row r="2615">
          <cell r="Q2615">
            <v>511557</v>
          </cell>
          <cell r="R2615">
            <v>0</v>
          </cell>
          <cell r="S2615">
            <v>0</v>
          </cell>
          <cell r="T2615">
            <v>0</v>
          </cell>
        </row>
        <row r="2616">
          <cell r="Q2616">
            <v>511560</v>
          </cell>
          <cell r="R2616">
            <v>0</v>
          </cell>
          <cell r="S2616">
            <v>0</v>
          </cell>
          <cell r="T2616">
            <v>0</v>
          </cell>
        </row>
        <row r="2617">
          <cell r="Q2617">
            <v>511563</v>
          </cell>
          <cell r="R2617">
            <v>0</v>
          </cell>
          <cell r="S2617">
            <v>0</v>
          </cell>
          <cell r="T2617">
            <v>0</v>
          </cell>
        </row>
        <row r="2618">
          <cell r="Q2618">
            <v>511566</v>
          </cell>
          <cell r="R2618">
            <v>0</v>
          </cell>
          <cell r="S2618">
            <v>0</v>
          </cell>
          <cell r="T2618">
            <v>0</v>
          </cell>
        </row>
        <row r="2619">
          <cell r="Q2619">
            <v>511569</v>
          </cell>
          <cell r="R2619">
            <v>0</v>
          </cell>
          <cell r="S2619">
            <v>0</v>
          </cell>
          <cell r="T2619">
            <v>0</v>
          </cell>
        </row>
        <row r="2620">
          <cell r="Q2620">
            <v>511595</v>
          </cell>
          <cell r="R2620">
            <v>0</v>
          </cell>
          <cell r="S2620">
            <v>13217772259.629999</v>
          </cell>
          <cell r="T2620">
            <v>13217772259.629999</v>
          </cell>
        </row>
        <row r="2621">
          <cell r="Q2621">
            <v>511597</v>
          </cell>
          <cell r="R2621">
            <v>0</v>
          </cell>
          <cell r="S2621">
            <v>305482</v>
          </cell>
          <cell r="T2621">
            <v>305482</v>
          </cell>
        </row>
        <row r="2622">
          <cell r="Q2622">
            <v>511600</v>
          </cell>
          <cell r="R2622">
            <v>0</v>
          </cell>
          <cell r="S2622">
            <v>0</v>
          </cell>
          <cell r="T2622">
            <v>0</v>
          </cell>
        </row>
        <row r="2623">
          <cell r="Q2623">
            <v>511605</v>
          </cell>
          <cell r="R2623">
            <v>0</v>
          </cell>
          <cell r="S2623">
            <v>0</v>
          </cell>
          <cell r="T2623">
            <v>0</v>
          </cell>
        </row>
        <row r="2624">
          <cell r="Q2624">
            <v>511697</v>
          </cell>
          <cell r="R2624">
            <v>0</v>
          </cell>
          <cell r="S2624">
            <v>0</v>
          </cell>
          <cell r="T2624">
            <v>0</v>
          </cell>
        </row>
        <row r="2625">
          <cell r="Q2625">
            <v>511700</v>
          </cell>
          <cell r="R2625">
            <v>0</v>
          </cell>
          <cell r="S2625">
            <v>0</v>
          </cell>
          <cell r="T2625">
            <v>0</v>
          </cell>
        </row>
        <row r="2626">
          <cell r="Q2626">
            <v>511705</v>
          </cell>
          <cell r="R2626">
            <v>0</v>
          </cell>
          <cell r="S2626">
            <v>0</v>
          </cell>
          <cell r="T2626">
            <v>0</v>
          </cell>
        </row>
        <row r="2627">
          <cell r="Q2627">
            <v>511797</v>
          </cell>
          <cell r="R2627">
            <v>0</v>
          </cell>
          <cell r="S2627">
            <v>0</v>
          </cell>
          <cell r="T2627">
            <v>0</v>
          </cell>
        </row>
        <row r="2628">
          <cell r="Q2628">
            <v>511800</v>
          </cell>
          <cell r="R2628">
            <v>0</v>
          </cell>
          <cell r="S2628">
            <v>9245110</v>
          </cell>
          <cell r="T2628">
            <v>9245110</v>
          </cell>
        </row>
        <row r="2629">
          <cell r="Q2629">
            <v>511805</v>
          </cell>
          <cell r="R2629">
            <v>0</v>
          </cell>
          <cell r="S2629">
            <v>9245110</v>
          </cell>
          <cell r="T2629">
            <v>9245110</v>
          </cell>
        </row>
        <row r="2630">
          <cell r="Q2630">
            <v>511810</v>
          </cell>
          <cell r="R2630">
            <v>0</v>
          </cell>
          <cell r="S2630">
            <v>0</v>
          </cell>
          <cell r="T2630">
            <v>0</v>
          </cell>
        </row>
        <row r="2631">
          <cell r="Q2631">
            <v>511815</v>
          </cell>
          <cell r="R2631">
            <v>0</v>
          </cell>
          <cell r="S2631">
            <v>0</v>
          </cell>
          <cell r="T2631">
            <v>0</v>
          </cell>
        </row>
        <row r="2632">
          <cell r="Q2632">
            <v>511895</v>
          </cell>
          <cell r="R2632">
            <v>0</v>
          </cell>
          <cell r="S2632">
            <v>0</v>
          </cell>
          <cell r="T2632">
            <v>0</v>
          </cell>
        </row>
        <row r="2633">
          <cell r="Q2633">
            <v>511897</v>
          </cell>
          <cell r="R2633">
            <v>0</v>
          </cell>
          <cell r="S2633">
            <v>0</v>
          </cell>
          <cell r="T2633">
            <v>0</v>
          </cell>
        </row>
        <row r="2634">
          <cell r="Q2634">
            <v>511900</v>
          </cell>
          <cell r="R2634">
            <v>0</v>
          </cell>
          <cell r="S2634">
            <v>0</v>
          </cell>
          <cell r="T2634">
            <v>0</v>
          </cell>
        </row>
        <row r="2635">
          <cell r="Q2635">
            <v>511905</v>
          </cell>
          <cell r="R2635">
            <v>0</v>
          </cell>
          <cell r="S2635">
            <v>0</v>
          </cell>
          <cell r="T2635">
            <v>0</v>
          </cell>
        </row>
        <row r="2636">
          <cell r="Q2636">
            <v>511910</v>
          </cell>
          <cell r="R2636">
            <v>0</v>
          </cell>
          <cell r="S2636">
            <v>0</v>
          </cell>
          <cell r="T2636">
            <v>0</v>
          </cell>
        </row>
        <row r="2637">
          <cell r="Q2637">
            <v>512000</v>
          </cell>
          <cell r="R2637">
            <v>0</v>
          </cell>
          <cell r="S2637">
            <v>38556133381.970001</v>
          </cell>
          <cell r="T2637">
            <v>38556133381.970001</v>
          </cell>
        </row>
        <row r="2638">
          <cell r="Q2638">
            <v>512001</v>
          </cell>
          <cell r="R2638">
            <v>0</v>
          </cell>
          <cell r="S2638">
            <v>13060369608</v>
          </cell>
          <cell r="T2638">
            <v>13060369608</v>
          </cell>
        </row>
        <row r="2639">
          <cell r="Q2639">
            <v>512002</v>
          </cell>
          <cell r="R2639">
            <v>0</v>
          </cell>
          <cell r="S2639">
            <v>8716570938</v>
          </cell>
          <cell r="T2639">
            <v>8716570938</v>
          </cell>
        </row>
        <row r="2640">
          <cell r="Q2640">
            <v>512003</v>
          </cell>
          <cell r="R2640">
            <v>0</v>
          </cell>
          <cell r="S2640">
            <v>74666231</v>
          </cell>
          <cell r="T2640">
            <v>74666231</v>
          </cell>
        </row>
        <row r="2641">
          <cell r="Q2641">
            <v>512004</v>
          </cell>
          <cell r="R2641">
            <v>0</v>
          </cell>
          <cell r="S2641">
            <v>1502200</v>
          </cell>
          <cell r="T2641">
            <v>1502200</v>
          </cell>
        </row>
        <row r="2642">
          <cell r="Q2642">
            <v>512005</v>
          </cell>
          <cell r="R2642">
            <v>0</v>
          </cell>
          <cell r="S2642">
            <v>0</v>
          </cell>
          <cell r="T2642">
            <v>0</v>
          </cell>
        </row>
        <row r="2643">
          <cell r="Q2643">
            <v>512006</v>
          </cell>
          <cell r="R2643">
            <v>0</v>
          </cell>
          <cell r="S2643">
            <v>899978210</v>
          </cell>
          <cell r="T2643">
            <v>899978210</v>
          </cell>
        </row>
        <row r="2644">
          <cell r="Q2644">
            <v>512007</v>
          </cell>
          <cell r="R2644">
            <v>0</v>
          </cell>
          <cell r="S2644">
            <v>105272548</v>
          </cell>
          <cell r="T2644">
            <v>105272548</v>
          </cell>
        </row>
        <row r="2645">
          <cell r="Q2645">
            <v>512008</v>
          </cell>
          <cell r="R2645">
            <v>0</v>
          </cell>
          <cell r="S2645">
            <v>899493424</v>
          </cell>
          <cell r="T2645">
            <v>899493424</v>
          </cell>
        </row>
        <row r="2646">
          <cell r="Q2646">
            <v>512009</v>
          </cell>
          <cell r="R2646">
            <v>0</v>
          </cell>
          <cell r="S2646">
            <v>1531113068</v>
          </cell>
          <cell r="T2646">
            <v>1531113068</v>
          </cell>
        </row>
        <row r="2647">
          <cell r="Q2647">
            <v>512010</v>
          </cell>
          <cell r="R2647">
            <v>0</v>
          </cell>
          <cell r="S2647">
            <v>1585362879</v>
          </cell>
          <cell r="T2647">
            <v>1585362879</v>
          </cell>
        </row>
        <row r="2648">
          <cell r="Q2648">
            <v>512011</v>
          </cell>
          <cell r="R2648">
            <v>0</v>
          </cell>
          <cell r="S2648">
            <v>0</v>
          </cell>
          <cell r="T2648">
            <v>0</v>
          </cell>
        </row>
        <row r="2649">
          <cell r="Q2649">
            <v>512012</v>
          </cell>
          <cell r="R2649">
            <v>0</v>
          </cell>
          <cell r="S2649">
            <v>0</v>
          </cell>
          <cell r="T2649">
            <v>0</v>
          </cell>
        </row>
        <row r="2650">
          <cell r="Q2650">
            <v>512013</v>
          </cell>
          <cell r="R2650">
            <v>0</v>
          </cell>
          <cell r="S2650">
            <v>0</v>
          </cell>
          <cell r="T2650">
            <v>0</v>
          </cell>
        </row>
        <row r="2651">
          <cell r="Q2651">
            <v>512015</v>
          </cell>
          <cell r="R2651">
            <v>0</v>
          </cell>
          <cell r="S2651">
            <v>2145328511</v>
          </cell>
          <cell r="T2651">
            <v>2145328511</v>
          </cell>
        </row>
        <row r="2652">
          <cell r="Q2652">
            <v>512016</v>
          </cell>
          <cell r="R2652">
            <v>0</v>
          </cell>
          <cell r="S2652">
            <v>177065972</v>
          </cell>
          <cell r="T2652">
            <v>177065972</v>
          </cell>
        </row>
        <row r="2653">
          <cell r="Q2653">
            <v>512017</v>
          </cell>
          <cell r="R2653">
            <v>0</v>
          </cell>
          <cell r="S2653">
            <v>0</v>
          </cell>
          <cell r="T2653">
            <v>0</v>
          </cell>
        </row>
        <row r="2654">
          <cell r="Q2654">
            <v>512019</v>
          </cell>
          <cell r="R2654">
            <v>0</v>
          </cell>
          <cell r="S2654">
            <v>1409451273</v>
          </cell>
          <cell r="T2654">
            <v>1409451273</v>
          </cell>
        </row>
        <row r="2655">
          <cell r="Q2655">
            <v>512024</v>
          </cell>
          <cell r="R2655">
            <v>0</v>
          </cell>
          <cell r="S2655">
            <v>0</v>
          </cell>
          <cell r="T2655">
            <v>0</v>
          </cell>
        </row>
        <row r="2656">
          <cell r="Q2656">
            <v>512025</v>
          </cell>
          <cell r="R2656">
            <v>0</v>
          </cell>
          <cell r="S2656">
            <v>0</v>
          </cell>
          <cell r="T2656">
            <v>0</v>
          </cell>
        </row>
        <row r="2657">
          <cell r="Q2657">
            <v>512026</v>
          </cell>
          <cell r="R2657">
            <v>0</v>
          </cell>
          <cell r="S2657">
            <v>14523623</v>
          </cell>
          <cell r="T2657">
            <v>14523623</v>
          </cell>
        </row>
        <row r="2658">
          <cell r="Q2658">
            <v>512027</v>
          </cell>
          <cell r="R2658">
            <v>0</v>
          </cell>
          <cell r="S2658">
            <v>139247817</v>
          </cell>
          <cell r="T2658">
            <v>139247817</v>
          </cell>
        </row>
        <row r="2659">
          <cell r="Q2659">
            <v>512028</v>
          </cell>
          <cell r="R2659">
            <v>0</v>
          </cell>
          <cell r="S2659">
            <v>416050053.38</v>
          </cell>
          <cell r="T2659">
            <v>416050053.38</v>
          </cell>
        </row>
        <row r="2660">
          <cell r="Q2660">
            <v>512029</v>
          </cell>
          <cell r="R2660">
            <v>0</v>
          </cell>
          <cell r="S2660">
            <v>1891382469</v>
          </cell>
          <cell r="T2660">
            <v>1891382469</v>
          </cell>
        </row>
        <row r="2661">
          <cell r="Q2661">
            <v>512030</v>
          </cell>
          <cell r="R2661">
            <v>0</v>
          </cell>
          <cell r="S2661">
            <v>1023869239.4</v>
          </cell>
          <cell r="T2661">
            <v>1023869239.4</v>
          </cell>
        </row>
        <row r="2662">
          <cell r="Q2662">
            <v>512031</v>
          </cell>
          <cell r="R2662">
            <v>0</v>
          </cell>
          <cell r="S2662">
            <v>2494647485</v>
          </cell>
          <cell r="T2662">
            <v>2494647485</v>
          </cell>
        </row>
        <row r="2663">
          <cell r="Q2663">
            <v>512032</v>
          </cell>
          <cell r="R2663">
            <v>0</v>
          </cell>
          <cell r="S2663">
            <v>0</v>
          </cell>
          <cell r="T2663">
            <v>0</v>
          </cell>
        </row>
        <row r="2664">
          <cell r="Q2664">
            <v>512033</v>
          </cell>
          <cell r="R2664">
            <v>0</v>
          </cell>
          <cell r="S2664">
            <v>0</v>
          </cell>
          <cell r="T2664">
            <v>0</v>
          </cell>
        </row>
        <row r="2665">
          <cell r="Q2665">
            <v>512034</v>
          </cell>
          <cell r="R2665">
            <v>0</v>
          </cell>
          <cell r="S2665">
            <v>0</v>
          </cell>
          <cell r="T2665">
            <v>0</v>
          </cell>
        </row>
        <row r="2666">
          <cell r="Q2666">
            <v>512035</v>
          </cell>
          <cell r="R2666">
            <v>0</v>
          </cell>
          <cell r="S2666">
            <v>0</v>
          </cell>
          <cell r="T2666">
            <v>0</v>
          </cell>
        </row>
        <row r="2667">
          <cell r="Q2667">
            <v>512036</v>
          </cell>
          <cell r="R2667">
            <v>0</v>
          </cell>
          <cell r="S2667">
            <v>0</v>
          </cell>
          <cell r="T2667">
            <v>0</v>
          </cell>
        </row>
        <row r="2668">
          <cell r="Q2668">
            <v>512037</v>
          </cell>
          <cell r="R2668">
            <v>0</v>
          </cell>
          <cell r="S2668">
            <v>0</v>
          </cell>
          <cell r="T2668">
            <v>0</v>
          </cell>
        </row>
        <row r="2669">
          <cell r="Q2669">
            <v>512043</v>
          </cell>
          <cell r="R2669">
            <v>0</v>
          </cell>
          <cell r="S2669">
            <v>1970237833.1900001</v>
          </cell>
          <cell r="T2669">
            <v>1970237833.1900001</v>
          </cell>
        </row>
        <row r="2670">
          <cell r="Q2670">
            <v>512097</v>
          </cell>
          <cell r="R2670">
            <v>0</v>
          </cell>
          <cell r="S2670">
            <v>0</v>
          </cell>
          <cell r="T2670">
            <v>0</v>
          </cell>
        </row>
        <row r="2671">
          <cell r="Q2671">
            <v>512100</v>
          </cell>
          <cell r="R2671">
            <v>0</v>
          </cell>
          <cell r="S2671">
            <v>0</v>
          </cell>
          <cell r="T2671">
            <v>0</v>
          </cell>
        </row>
        <row r="2672">
          <cell r="Q2672">
            <v>512105</v>
          </cell>
          <cell r="R2672">
            <v>0</v>
          </cell>
          <cell r="S2672">
            <v>0</v>
          </cell>
          <cell r="T2672">
            <v>0</v>
          </cell>
        </row>
        <row r="2673">
          <cell r="Q2673">
            <v>512110</v>
          </cell>
          <cell r="R2673">
            <v>0</v>
          </cell>
          <cell r="S2673">
            <v>0</v>
          </cell>
          <cell r="T2673">
            <v>0</v>
          </cell>
        </row>
        <row r="2674">
          <cell r="Q2674">
            <v>512115</v>
          </cell>
          <cell r="R2674">
            <v>0</v>
          </cell>
          <cell r="S2674">
            <v>0</v>
          </cell>
          <cell r="T2674">
            <v>0</v>
          </cell>
        </row>
        <row r="2675">
          <cell r="Q2675">
            <v>512120</v>
          </cell>
          <cell r="R2675">
            <v>0</v>
          </cell>
          <cell r="S2675">
            <v>0</v>
          </cell>
          <cell r="T2675">
            <v>0</v>
          </cell>
        </row>
        <row r="2676">
          <cell r="Q2676">
            <v>512122</v>
          </cell>
          <cell r="R2676">
            <v>0</v>
          </cell>
          <cell r="S2676">
            <v>0</v>
          </cell>
          <cell r="T2676">
            <v>0</v>
          </cell>
        </row>
        <row r="2677">
          <cell r="Q2677">
            <v>512125</v>
          </cell>
          <cell r="R2677">
            <v>0</v>
          </cell>
          <cell r="S2677">
            <v>0</v>
          </cell>
          <cell r="T2677">
            <v>0</v>
          </cell>
        </row>
        <row r="2678">
          <cell r="Q2678">
            <v>512130</v>
          </cell>
          <cell r="R2678">
            <v>0</v>
          </cell>
          <cell r="S2678">
            <v>0</v>
          </cell>
          <cell r="T2678">
            <v>0</v>
          </cell>
        </row>
        <row r="2679">
          <cell r="Q2679">
            <v>512135</v>
          </cell>
          <cell r="R2679">
            <v>0</v>
          </cell>
          <cell r="S2679">
            <v>0</v>
          </cell>
          <cell r="T2679">
            <v>0</v>
          </cell>
        </row>
        <row r="2680">
          <cell r="Q2680">
            <v>512197</v>
          </cell>
          <cell r="R2680">
            <v>0</v>
          </cell>
          <cell r="S2680">
            <v>0</v>
          </cell>
          <cell r="T2680">
            <v>0</v>
          </cell>
        </row>
        <row r="2681">
          <cell r="Q2681">
            <v>512200</v>
          </cell>
          <cell r="R2681">
            <v>0</v>
          </cell>
          <cell r="S2681">
            <v>0</v>
          </cell>
          <cell r="T2681">
            <v>0</v>
          </cell>
        </row>
        <row r="2682">
          <cell r="Q2682">
            <v>512205</v>
          </cell>
          <cell r="R2682">
            <v>0</v>
          </cell>
          <cell r="S2682">
            <v>0</v>
          </cell>
          <cell r="T2682">
            <v>0</v>
          </cell>
        </row>
        <row r="2683">
          <cell r="Q2683">
            <v>512295</v>
          </cell>
          <cell r="R2683">
            <v>0</v>
          </cell>
          <cell r="S2683">
            <v>0</v>
          </cell>
          <cell r="T2683">
            <v>0</v>
          </cell>
        </row>
        <row r="2684">
          <cell r="Q2684">
            <v>512297</v>
          </cell>
          <cell r="R2684">
            <v>0</v>
          </cell>
          <cell r="S2684">
            <v>0</v>
          </cell>
          <cell r="T2684">
            <v>0</v>
          </cell>
        </row>
        <row r="2685">
          <cell r="Q2685">
            <v>512300</v>
          </cell>
          <cell r="R2685">
            <v>0</v>
          </cell>
          <cell r="S2685">
            <v>2906301016.9099998</v>
          </cell>
          <cell r="T2685">
            <v>2906301016.9099998</v>
          </cell>
        </row>
        <row r="2686">
          <cell r="Q2686">
            <v>512305</v>
          </cell>
          <cell r="R2686">
            <v>0</v>
          </cell>
          <cell r="S2686">
            <v>0</v>
          </cell>
          <cell r="T2686">
            <v>0</v>
          </cell>
        </row>
        <row r="2687">
          <cell r="Q2687">
            <v>512310</v>
          </cell>
          <cell r="R2687">
            <v>0</v>
          </cell>
          <cell r="S2687">
            <v>2906301016.9099998</v>
          </cell>
          <cell r="T2687">
            <v>2906301016.9099998</v>
          </cell>
        </row>
        <row r="2688">
          <cell r="Q2688">
            <v>512315</v>
          </cell>
          <cell r="R2688">
            <v>0</v>
          </cell>
          <cell r="S2688">
            <v>0</v>
          </cell>
          <cell r="T2688">
            <v>0</v>
          </cell>
        </row>
        <row r="2689">
          <cell r="Q2689">
            <v>512400</v>
          </cell>
          <cell r="R2689">
            <v>0</v>
          </cell>
          <cell r="S2689">
            <v>248531.55</v>
          </cell>
          <cell r="T2689">
            <v>248531.55</v>
          </cell>
        </row>
        <row r="2690">
          <cell r="Q2690">
            <v>512405</v>
          </cell>
          <cell r="R2690">
            <v>0</v>
          </cell>
          <cell r="S2690">
            <v>0</v>
          </cell>
          <cell r="T2690">
            <v>0</v>
          </cell>
        </row>
        <row r="2691">
          <cell r="Q2691">
            <v>512410</v>
          </cell>
          <cell r="R2691">
            <v>0</v>
          </cell>
          <cell r="S2691">
            <v>0</v>
          </cell>
          <cell r="T2691">
            <v>0</v>
          </cell>
        </row>
        <row r="2692">
          <cell r="Q2692">
            <v>512415</v>
          </cell>
          <cell r="R2692">
            <v>0</v>
          </cell>
          <cell r="S2692">
            <v>0</v>
          </cell>
          <cell r="T2692">
            <v>0</v>
          </cell>
        </row>
        <row r="2693">
          <cell r="Q2693">
            <v>512420</v>
          </cell>
          <cell r="R2693">
            <v>0</v>
          </cell>
          <cell r="S2693">
            <v>248531.55</v>
          </cell>
          <cell r="T2693">
            <v>248531.55</v>
          </cell>
        </row>
        <row r="2694">
          <cell r="Q2694">
            <v>512425</v>
          </cell>
          <cell r="R2694">
            <v>0</v>
          </cell>
          <cell r="S2694">
            <v>0</v>
          </cell>
          <cell r="T2694">
            <v>0</v>
          </cell>
        </row>
        <row r="2695">
          <cell r="Q2695">
            <v>512430</v>
          </cell>
          <cell r="R2695">
            <v>0</v>
          </cell>
          <cell r="S2695">
            <v>0</v>
          </cell>
          <cell r="T2695">
            <v>0</v>
          </cell>
        </row>
        <row r="2696">
          <cell r="Q2696">
            <v>512435</v>
          </cell>
          <cell r="R2696">
            <v>0</v>
          </cell>
          <cell r="S2696">
            <v>0</v>
          </cell>
          <cell r="T2696">
            <v>0</v>
          </cell>
        </row>
        <row r="2697">
          <cell r="Q2697">
            <v>512440</v>
          </cell>
          <cell r="R2697">
            <v>0</v>
          </cell>
          <cell r="S2697">
            <v>0</v>
          </cell>
          <cell r="T2697">
            <v>0</v>
          </cell>
        </row>
        <row r="2698">
          <cell r="Q2698">
            <v>512445</v>
          </cell>
          <cell r="R2698">
            <v>0</v>
          </cell>
          <cell r="S2698">
            <v>0</v>
          </cell>
          <cell r="T2698">
            <v>0</v>
          </cell>
        </row>
        <row r="2699">
          <cell r="Q2699">
            <v>512450</v>
          </cell>
          <cell r="R2699">
            <v>0</v>
          </cell>
          <cell r="S2699">
            <v>0</v>
          </cell>
          <cell r="T2699">
            <v>0</v>
          </cell>
        </row>
        <row r="2700">
          <cell r="Q2700">
            <v>512497</v>
          </cell>
          <cell r="R2700">
            <v>0</v>
          </cell>
          <cell r="S2700">
            <v>0</v>
          </cell>
          <cell r="T2700">
            <v>0</v>
          </cell>
        </row>
        <row r="2701">
          <cell r="Q2701">
            <v>512500</v>
          </cell>
          <cell r="R2701">
            <v>0</v>
          </cell>
          <cell r="S2701">
            <v>4639819537.6899996</v>
          </cell>
          <cell r="T2701">
            <v>4639819537.6899996</v>
          </cell>
        </row>
        <row r="2702">
          <cell r="Q2702">
            <v>512505</v>
          </cell>
          <cell r="R2702">
            <v>0</v>
          </cell>
          <cell r="S2702">
            <v>4639819537.6899996</v>
          </cell>
          <cell r="T2702">
            <v>4639819537.6899996</v>
          </cell>
        </row>
        <row r="2703">
          <cell r="Q2703">
            <v>512510</v>
          </cell>
          <cell r="R2703">
            <v>0</v>
          </cell>
          <cell r="S2703">
            <v>0</v>
          </cell>
          <cell r="T2703">
            <v>0</v>
          </cell>
        </row>
        <row r="2704">
          <cell r="Q2704">
            <v>512515</v>
          </cell>
          <cell r="R2704">
            <v>0</v>
          </cell>
          <cell r="S2704">
            <v>0</v>
          </cell>
          <cell r="T2704">
            <v>0</v>
          </cell>
        </row>
        <row r="2705">
          <cell r="Q2705">
            <v>512520</v>
          </cell>
          <cell r="R2705">
            <v>0</v>
          </cell>
          <cell r="S2705">
            <v>0</v>
          </cell>
          <cell r="T2705">
            <v>0</v>
          </cell>
        </row>
        <row r="2706">
          <cell r="Q2706">
            <v>512525</v>
          </cell>
          <cell r="R2706">
            <v>0</v>
          </cell>
          <cell r="S2706">
            <v>0</v>
          </cell>
          <cell r="T2706">
            <v>0</v>
          </cell>
        </row>
        <row r="2707">
          <cell r="Q2707">
            <v>512530</v>
          </cell>
          <cell r="R2707">
            <v>0</v>
          </cell>
          <cell r="S2707">
            <v>0</v>
          </cell>
          <cell r="T2707">
            <v>0</v>
          </cell>
        </row>
        <row r="2708">
          <cell r="Q2708">
            <v>512535</v>
          </cell>
          <cell r="R2708">
            <v>0</v>
          </cell>
          <cell r="S2708">
            <v>0</v>
          </cell>
          <cell r="T2708">
            <v>0</v>
          </cell>
        </row>
        <row r="2709">
          <cell r="Q2709">
            <v>512540</v>
          </cell>
          <cell r="R2709">
            <v>0</v>
          </cell>
          <cell r="S2709">
            <v>0</v>
          </cell>
          <cell r="T2709">
            <v>0</v>
          </cell>
        </row>
        <row r="2710">
          <cell r="Q2710">
            <v>512545</v>
          </cell>
          <cell r="R2710">
            <v>0</v>
          </cell>
          <cell r="S2710">
            <v>0</v>
          </cell>
          <cell r="T2710">
            <v>0</v>
          </cell>
        </row>
        <row r="2711">
          <cell r="Q2711">
            <v>512595</v>
          </cell>
          <cell r="R2711">
            <v>0</v>
          </cell>
          <cell r="S2711">
            <v>0</v>
          </cell>
          <cell r="T2711">
            <v>0</v>
          </cell>
        </row>
        <row r="2712">
          <cell r="Q2712">
            <v>512597</v>
          </cell>
          <cell r="R2712">
            <v>0</v>
          </cell>
          <cell r="S2712">
            <v>0</v>
          </cell>
          <cell r="T2712">
            <v>0</v>
          </cell>
        </row>
        <row r="2713">
          <cell r="Q2713">
            <v>512600</v>
          </cell>
          <cell r="R2713">
            <v>0</v>
          </cell>
          <cell r="S2713">
            <v>0</v>
          </cell>
          <cell r="T2713">
            <v>0</v>
          </cell>
        </row>
        <row r="2714">
          <cell r="Q2714">
            <v>512605</v>
          </cell>
          <cell r="R2714">
            <v>0</v>
          </cell>
          <cell r="S2714">
            <v>0</v>
          </cell>
          <cell r="T2714">
            <v>0</v>
          </cell>
        </row>
        <row r="2715">
          <cell r="Q2715">
            <v>512610</v>
          </cell>
          <cell r="R2715">
            <v>0</v>
          </cell>
          <cell r="S2715">
            <v>0</v>
          </cell>
          <cell r="T2715">
            <v>0</v>
          </cell>
        </row>
        <row r="2716">
          <cell r="Q2716">
            <v>512697</v>
          </cell>
          <cell r="R2716">
            <v>0</v>
          </cell>
          <cell r="S2716">
            <v>0</v>
          </cell>
          <cell r="T2716">
            <v>0</v>
          </cell>
        </row>
        <row r="2717">
          <cell r="Q2717">
            <v>512700</v>
          </cell>
          <cell r="R2717">
            <v>0</v>
          </cell>
          <cell r="S2717">
            <v>0</v>
          </cell>
          <cell r="T2717">
            <v>0</v>
          </cell>
        </row>
        <row r="2718">
          <cell r="Q2718">
            <v>512705</v>
          </cell>
          <cell r="R2718">
            <v>0</v>
          </cell>
          <cell r="S2718">
            <v>0</v>
          </cell>
          <cell r="T2718">
            <v>0</v>
          </cell>
        </row>
        <row r="2719">
          <cell r="Q2719">
            <v>512797</v>
          </cell>
          <cell r="R2719">
            <v>0</v>
          </cell>
          <cell r="S2719">
            <v>0</v>
          </cell>
          <cell r="T2719">
            <v>0</v>
          </cell>
        </row>
        <row r="2720">
          <cell r="Q2720">
            <v>512800</v>
          </cell>
          <cell r="R2720">
            <v>0</v>
          </cell>
          <cell r="S2720">
            <v>0</v>
          </cell>
          <cell r="T2720">
            <v>0</v>
          </cell>
        </row>
        <row r="2721">
          <cell r="Q2721">
            <v>512805</v>
          </cell>
          <cell r="R2721">
            <v>0</v>
          </cell>
          <cell r="S2721">
            <v>0</v>
          </cell>
          <cell r="T2721">
            <v>0</v>
          </cell>
        </row>
        <row r="2722">
          <cell r="Q2722">
            <v>512810</v>
          </cell>
          <cell r="R2722">
            <v>0</v>
          </cell>
          <cell r="S2722">
            <v>0</v>
          </cell>
          <cell r="T2722">
            <v>0</v>
          </cell>
        </row>
        <row r="2723">
          <cell r="Q2723">
            <v>512815</v>
          </cell>
          <cell r="R2723">
            <v>0</v>
          </cell>
          <cell r="S2723">
            <v>0</v>
          </cell>
          <cell r="T2723">
            <v>0</v>
          </cell>
        </row>
        <row r="2724">
          <cell r="Q2724">
            <v>512820</v>
          </cell>
          <cell r="R2724">
            <v>0</v>
          </cell>
          <cell r="S2724">
            <v>0</v>
          </cell>
          <cell r="T2724">
            <v>0</v>
          </cell>
        </row>
        <row r="2725">
          <cell r="Q2725">
            <v>512895</v>
          </cell>
          <cell r="R2725">
            <v>0</v>
          </cell>
          <cell r="S2725">
            <v>0</v>
          </cell>
          <cell r="T2725">
            <v>0</v>
          </cell>
        </row>
        <row r="2726">
          <cell r="Q2726">
            <v>512900</v>
          </cell>
          <cell r="R2726">
            <v>0</v>
          </cell>
          <cell r="S2726">
            <v>1199098688956.3</v>
          </cell>
          <cell r="T2726">
            <v>1199098688956.3</v>
          </cell>
        </row>
        <row r="2727">
          <cell r="Q2727">
            <v>512905</v>
          </cell>
          <cell r="R2727">
            <v>0</v>
          </cell>
          <cell r="S2727">
            <v>813583336194</v>
          </cell>
          <cell r="T2727">
            <v>813583336194</v>
          </cell>
        </row>
        <row r="2728">
          <cell r="Q2728">
            <v>512907</v>
          </cell>
          <cell r="R2728">
            <v>0</v>
          </cell>
          <cell r="S2728">
            <v>0</v>
          </cell>
          <cell r="T2728">
            <v>0</v>
          </cell>
        </row>
        <row r="2729">
          <cell r="Q2729">
            <v>512910</v>
          </cell>
          <cell r="R2729">
            <v>0</v>
          </cell>
          <cell r="S2729">
            <v>0</v>
          </cell>
          <cell r="T2729">
            <v>0</v>
          </cell>
        </row>
        <row r="2730">
          <cell r="Q2730">
            <v>512912</v>
          </cell>
          <cell r="R2730">
            <v>0</v>
          </cell>
          <cell r="S2730">
            <v>0</v>
          </cell>
          <cell r="T2730">
            <v>0</v>
          </cell>
        </row>
        <row r="2731">
          <cell r="Q2731">
            <v>512915</v>
          </cell>
          <cell r="R2731">
            <v>0</v>
          </cell>
          <cell r="S2731">
            <v>38081762.299999997</v>
          </cell>
          <cell r="T2731">
            <v>38081762.299999997</v>
          </cell>
        </row>
        <row r="2732">
          <cell r="Q2732">
            <v>512917</v>
          </cell>
          <cell r="R2732">
            <v>0</v>
          </cell>
          <cell r="S2732">
            <v>385477271000</v>
          </cell>
          <cell r="T2732">
            <v>385477271000</v>
          </cell>
        </row>
        <row r="2733">
          <cell r="Q2733">
            <v>512920</v>
          </cell>
          <cell r="R2733">
            <v>0</v>
          </cell>
          <cell r="S2733">
            <v>0</v>
          </cell>
          <cell r="T2733">
            <v>0</v>
          </cell>
        </row>
        <row r="2734">
          <cell r="Q2734">
            <v>512922</v>
          </cell>
          <cell r="R2734">
            <v>0</v>
          </cell>
          <cell r="S2734">
            <v>0</v>
          </cell>
          <cell r="T2734">
            <v>0</v>
          </cell>
        </row>
        <row r="2735">
          <cell r="Q2735">
            <v>512925</v>
          </cell>
          <cell r="R2735">
            <v>0</v>
          </cell>
          <cell r="S2735">
            <v>0</v>
          </cell>
          <cell r="T2735">
            <v>0</v>
          </cell>
        </row>
        <row r="2736">
          <cell r="Q2736">
            <v>512927</v>
          </cell>
          <cell r="R2736">
            <v>0</v>
          </cell>
          <cell r="S2736">
            <v>0</v>
          </cell>
          <cell r="T2736">
            <v>0</v>
          </cell>
        </row>
        <row r="2737">
          <cell r="Q2737">
            <v>512930</v>
          </cell>
          <cell r="R2737">
            <v>0</v>
          </cell>
          <cell r="S2737">
            <v>0</v>
          </cell>
          <cell r="T2737">
            <v>0</v>
          </cell>
        </row>
        <row r="2738">
          <cell r="Q2738">
            <v>512932</v>
          </cell>
          <cell r="R2738">
            <v>0</v>
          </cell>
          <cell r="S2738">
            <v>0</v>
          </cell>
          <cell r="T2738">
            <v>0</v>
          </cell>
        </row>
        <row r="2739">
          <cell r="Q2739">
            <v>512935</v>
          </cell>
          <cell r="R2739">
            <v>0</v>
          </cell>
          <cell r="S2739">
            <v>0</v>
          </cell>
          <cell r="T2739">
            <v>0</v>
          </cell>
        </row>
        <row r="2740">
          <cell r="Q2740">
            <v>512937</v>
          </cell>
          <cell r="R2740">
            <v>0</v>
          </cell>
          <cell r="S2740">
            <v>0</v>
          </cell>
          <cell r="T2740">
            <v>0</v>
          </cell>
        </row>
        <row r="2741">
          <cell r="Q2741">
            <v>512940</v>
          </cell>
          <cell r="R2741">
            <v>0</v>
          </cell>
          <cell r="S2741">
            <v>0</v>
          </cell>
          <cell r="T2741">
            <v>0</v>
          </cell>
        </row>
        <row r="2742">
          <cell r="Q2742">
            <v>512942</v>
          </cell>
          <cell r="R2742">
            <v>0</v>
          </cell>
          <cell r="S2742">
            <v>0</v>
          </cell>
          <cell r="T2742">
            <v>0</v>
          </cell>
        </row>
        <row r="2743">
          <cell r="Q2743">
            <v>512945</v>
          </cell>
          <cell r="R2743">
            <v>0</v>
          </cell>
          <cell r="S2743">
            <v>0</v>
          </cell>
          <cell r="T2743">
            <v>0</v>
          </cell>
        </row>
        <row r="2744">
          <cell r="Q2744">
            <v>512947</v>
          </cell>
          <cell r="R2744">
            <v>0</v>
          </cell>
          <cell r="S2744">
            <v>0</v>
          </cell>
          <cell r="T2744">
            <v>0</v>
          </cell>
        </row>
        <row r="2745">
          <cell r="Q2745">
            <v>512950</v>
          </cell>
          <cell r="R2745">
            <v>0</v>
          </cell>
          <cell r="S2745">
            <v>0</v>
          </cell>
          <cell r="T2745">
            <v>0</v>
          </cell>
        </row>
        <row r="2746">
          <cell r="Q2746">
            <v>512952</v>
          </cell>
          <cell r="R2746">
            <v>0</v>
          </cell>
          <cell r="S2746">
            <v>0</v>
          </cell>
          <cell r="T2746">
            <v>0</v>
          </cell>
        </row>
        <row r="2747">
          <cell r="Q2747">
            <v>512955</v>
          </cell>
          <cell r="R2747">
            <v>0</v>
          </cell>
          <cell r="S2747">
            <v>0</v>
          </cell>
          <cell r="T2747">
            <v>0</v>
          </cell>
        </row>
        <row r="2748">
          <cell r="Q2748">
            <v>512957</v>
          </cell>
          <cell r="R2748">
            <v>0</v>
          </cell>
          <cell r="S2748">
            <v>0</v>
          </cell>
          <cell r="T2748">
            <v>0</v>
          </cell>
        </row>
        <row r="2749">
          <cell r="Q2749">
            <v>512960</v>
          </cell>
          <cell r="R2749">
            <v>0</v>
          </cell>
          <cell r="S2749">
            <v>0</v>
          </cell>
          <cell r="T2749">
            <v>0</v>
          </cell>
        </row>
        <row r="2750">
          <cell r="Q2750">
            <v>513000</v>
          </cell>
          <cell r="R2750">
            <v>0</v>
          </cell>
          <cell r="S2750">
            <v>5673304384.79</v>
          </cell>
          <cell r="T2750">
            <v>5673304384.79</v>
          </cell>
        </row>
        <row r="2751">
          <cell r="Q2751">
            <v>513005</v>
          </cell>
          <cell r="R2751">
            <v>0</v>
          </cell>
          <cell r="S2751">
            <v>0</v>
          </cell>
          <cell r="T2751">
            <v>0</v>
          </cell>
        </row>
        <row r="2752">
          <cell r="Q2752">
            <v>513010</v>
          </cell>
          <cell r="R2752">
            <v>0</v>
          </cell>
          <cell r="S2752">
            <v>273739026</v>
          </cell>
          <cell r="T2752">
            <v>273739026</v>
          </cell>
        </row>
        <row r="2753">
          <cell r="Q2753">
            <v>513015</v>
          </cell>
          <cell r="R2753">
            <v>0</v>
          </cell>
          <cell r="S2753">
            <v>238772003</v>
          </cell>
          <cell r="T2753">
            <v>238772003</v>
          </cell>
        </row>
        <row r="2754">
          <cell r="Q2754">
            <v>513020</v>
          </cell>
          <cell r="R2754">
            <v>0</v>
          </cell>
          <cell r="S2754">
            <v>15831000</v>
          </cell>
          <cell r="T2754">
            <v>15831000</v>
          </cell>
        </row>
        <row r="2755">
          <cell r="Q2755">
            <v>513025</v>
          </cell>
          <cell r="R2755">
            <v>0</v>
          </cell>
          <cell r="S2755">
            <v>249550311.5</v>
          </cell>
          <cell r="T2755">
            <v>249550311.5</v>
          </cell>
        </row>
        <row r="2756">
          <cell r="Q2756">
            <v>513030</v>
          </cell>
          <cell r="R2756">
            <v>0</v>
          </cell>
          <cell r="S2756">
            <v>266531117.75</v>
          </cell>
          <cell r="T2756">
            <v>266531117.75</v>
          </cell>
        </row>
        <row r="2757">
          <cell r="Q2757">
            <v>513035</v>
          </cell>
          <cell r="R2757">
            <v>0</v>
          </cell>
          <cell r="S2757">
            <v>0</v>
          </cell>
          <cell r="T2757">
            <v>0</v>
          </cell>
        </row>
        <row r="2758">
          <cell r="Q2758">
            <v>513040</v>
          </cell>
          <cell r="R2758">
            <v>0</v>
          </cell>
          <cell r="S2758">
            <v>0</v>
          </cell>
          <cell r="T2758">
            <v>0</v>
          </cell>
        </row>
        <row r="2759">
          <cell r="Q2759">
            <v>513045</v>
          </cell>
          <cell r="R2759">
            <v>0</v>
          </cell>
          <cell r="S2759">
            <v>0</v>
          </cell>
          <cell r="T2759">
            <v>0</v>
          </cell>
        </row>
        <row r="2760">
          <cell r="Q2760">
            <v>513050</v>
          </cell>
          <cell r="R2760">
            <v>0</v>
          </cell>
          <cell r="S2760">
            <v>0</v>
          </cell>
          <cell r="T2760">
            <v>0</v>
          </cell>
        </row>
        <row r="2761">
          <cell r="Q2761">
            <v>513095</v>
          </cell>
          <cell r="R2761">
            <v>0</v>
          </cell>
          <cell r="S2761">
            <v>4628880926.54</v>
          </cell>
          <cell r="T2761">
            <v>4628880926.54</v>
          </cell>
        </row>
        <row r="2762">
          <cell r="Q2762">
            <v>513097</v>
          </cell>
          <cell r="R2762">
            <v>0</v>
          </cell>
          <cell r="S2762">
            <v>0</v>
          </cell>
          <cell r="T2762">
            <v>0</v>
          </cell>
        </row>
        <row r="2763">
          <cell r="Q2763">
            <v>513100</v>
          </cell>
          <cell r="R2763">
            <v>0</v>
          </cell>
          <cell r="S2763">
            <v>0</v>
          </cell>
          <cell r="T2763">
            <v>0</v>
          </cell>
        </row>
        <row r="2764">
          <cell r="Q2764">
            <v>513105</v>
          </cell>
          <cell r="R2764">
            <v>0</v>
          </cell>
          <cell r="S2764">
            <v>0</v>
          </cell>
          <cell r="T2764">
            <v>0</v>
          </cell>
        </row>
        <row r="2765">
          <cell r="Q2765">
            <v>513110</v>
          </cell>
          <cell r="R2765">
            <v>0</v>
          </cell>
          <cell r="S2765">
            <v>0</v>
          </cell>
          <cell r="T2765">
            <v>0</v>
          </cell>
        </row>
        <row r="2766">
          <cell r="Q2766">
            <v>513115</v>
          </cell>
          <cell r="R2766">
            <v>0</v>
          </cell>
          <cell r="S2766">
            <v>0</v>
          </cell>
          <cell r="T2766">
            <v>0</v>
          </cell>
        </row>
        <row r="2767">
          <cell r="Q2767">
            <v>513197</v>
          </cell>
          <cell r="R2767">
            <v>0</v>
          </cell>
          <cell r="S2767">
            <v>0</v>
          </cell>
          <cell r="T2767">
            <v>0</v>
          </cell>
        </row>
        <row r="2768">
          <cell r="Q2768">
            <v>513200</v>
          </cell>
          <cell r="R2768">
            <v>0</v>
          </cell>
          <cell r="S2768">
            <v>0</v>
          </cell>
          <cell r="T2768">
            <v>0</v>
          </cell>
        </row>
        <row r="2769">
          <cell r="Q2769">
            <v>513300</v>
          </cell>
          <cell r="R2769">
            <v>0</v>
          </cell>
          <cell r="S2769">
            <v>246958741.03999999</v>
          </cell>
          <cell r="T2769">
            <v>246958741.03999999</v>
          </cell>
        </row>
        <row r="2770">
          <cell r="Q2770">
            <v>513305</v>
          </cell>
          <cell r="R2770">
            <v>0</v>
          </cell>
          <cell r="S2770">
            <v>0</v>
          </cell>
          <cell r="T2770">
            <v>0</v>
          </cell>
        </row>
        <row r="2771">
          <cell r="Q2771">
            <v>513310</v>
          </cell>
          <cell r="R2771">
            <v>0</v>
          </cell>
          <cell r="S2771">
            <v>0</v>
          </cell>
          <cell r="T2771">
            <v>0</v>
          </cell>
        </row>
        <row r="2772">
          <cell r="Q2772">
            <v>513315</v>
          </cell>
          <cell r="R2772">
            <v>0</v>
          </cell>
          <cell r="S2772">
            <v>0</v>
          </cell>
          <cell r="T2772">
            <v>0</v>
          </cell>
        </row>
        <row r="2773">
          <cell r="Q2773">
            <v>513320</v>
          </cell>
          <cell r="R2773">
            <v>0</v>
          </cell>
          <cell r="S2773">
            <v>0</v>
          </cell>
          <cell r="T2773">
            <v>0</v>
          </cell>
        </row>
        <row r="2774">
          <cell r="Q2774">
            <v>513325</v>
          </cell>
          <cell r="R2774">
            <v>0</v>
          </cell>
          <cell r="S2774">
            <v>0</v>
          </cell>
          <cell r="T2774">
            <v>0</v>
          </cell>
        </row>
        <row r="2775">
          <cell r="Q2775">
            <v>513330</v>
          </cell>
          <cell r="R2775">
            <v>0</v>
          </cell>
          <cell r="S2775">
            <v>0</v>
          </cell>
          <cell r="T2775">
            <v>0</v>
          </cell>
        </row>
        <row r="2776">
          <cell r="Q2776">
            <v>513335</v>
          </cell>
          <cell r="R2776">
            <v>0</v>
          </cell>
          <cell r="S2776">
            <v>246958741.03999999</v>
          </cell>
          <cell r="T2776">
            <v>246958741.03999999</v>
          </cell>
        </row>
        <row r="2777">
          <cell r="Q2777">
            <v>513340</v>
          </cell>
          <cell r="R2777">
            <v>0</v>
          </cell>
          <cell r="S2777">
            <v>0</v>
          </cell>
          <cell r="T2777">
            <v>0</v>
          </cell>
        </row>
        <row r="2778">
          <cell r="Q2778">
            <v>513345</v>
          </cell>
          <cell r="R2778">
            <v>0</v>
          </cell>
          <cell r="S2778">
            <v>0</v>
          </cell>
          <cell r="T2778">
            <v>0</v>
          </cell>
        </row>
        <row r="2779">
          <cell r="Q2779">
            <v>513395</v>
          </cell>
          <cell r="R2779">
            <v>0</v>
          </cell>
          <cell r="S2779">
            <v>0</v>
          </cell>
          <cell r="T2779">
            <v>0</v>
          </cell>
        </row>
        <row r="2780">
          <cell r="Q2780">
            <v>513500</v>
          </cell>
          <cell r="R2780">
            <v>0</v>
          </cell>
          <cell r="S2780">
            <v>551272210063.88</v>
          </cell>
          <cell r="T2780">
            <v>551272210063.88</v>
          </cell>
        </row>
        <row r="2781">
          <cell r="Q2781">
            <v>513505</v>
          </cell>
          <cell r="R2781">
            <v>0</v>
          </cell>
          <cell r="S2781">
            <v>482960892986.52002</v>
          </cell>
          <cell r="T2781">
            <v>482960892986.52002</v>
          </cell>
        </row>
        <row r="2782">
          <cell r="Q2782">
            <v>513510</v>
          </cell>
          <cell r="R2782">
            <v>0</v>
          </cell>
          <cell r="S2782">
            <v>0</v>
          </cell>
          <cell r="T2782">
            <v>0</v>
          </cell>
        </row>
        <row r="2783">
          <cell r="Q2783">
            <v>513515</v>
          </cell>
          <cell r="R2783">
            <v>0</v>
          </cell>
          <cell r="S2783">
            <v>0</v>
          </cell>
          <cell r="T2783">
            <v>0</v>
          </cell>
        </row>
        <row r="2784">
          <cell r="Q2784">
            <v>513520</v>
          </cell>
          <cell r="R2784">
            <v>0</v>
          </cell>
          <cell r="S2784">
            <v>0</v>
          </cell>
          <cell r="T2784">
            <v>0</v>
          </cell>
        </row>
        <row r="2785">
          <cell r="Q2785">
            <v>513525</v>
          </cell>
          <cell r="R2785">
            <v>0</v>
          </cell>
          <cell r="S2785">
            <v>0</v>
          </cell>
          <cell r="T2785">
            <v>0</v>
          </cell>
        </row>
        <row r="2786">
          <cell r="Q2786">
            <v>513530</v>
          </cell>
          <cell r="R2786">
            <v>0</v>
          </cell>
          <cell r="S2786">
            <v>68311317077.360001</v>
          </cell>
          <cell r="T2786">
            <v>68311317077.360001</v>
          </cell>
        </row>
        <row r="2787">
          <cell r="Q2787">
            <v>513535</v>
          </cell>
          <cell r="R2787">
            <v>0</v>
          </cell>
          <cell r="S2787">
            <v>0</v>
          </cell>
          <cell r="T2787">
            <v>0</v>
          </cell>
        </row>
        <row r="2788">
          <cell r="Q2788">
            <v>513540</v>
          </cell>
          <cell r="R2788">
            <v>0</v>
          </cell>
          <cell r="S2788">
            <v>0</v>
          </cell>
          <cell r="T2788">
            <v>0</v>
          </cell>
        </row>
        <row r="2789">
          <cell r="Q2789">
            <v>513600</v>
          </cell>
          <cell r="R2789">
            <v>0</v>
          </cell>
          <cell r="S2789">
            <v>0</v>
          </cell>
          <cell r="T2789">
            <v>0</v>
          </cell>
        </row>
        <row r="2790">
          <cell r="Q2790">
            <v>513605</v>
          </cell>
          <cell r="R2790">
            <v>0</v>
          </cell>
          <cell r="S2790">
            <v>0</v>
          </cell>
          <cell r="T2790">
            <v>0</v>
          </cell>
        </row>
        <row r="2791">
          <cell r="Q2791">
            <v>513610</v>
          </cell>
          <cell r="R2791">
            <v>0</v>
          </cell>
          <cell r="S2791">
            <v>0</v>
          </cell>
          <cell r="T2791">
            <v>0</v>
          </cell>
        </row>
        <row r="2792">
          <cell r="Q2792">
            <v>513615</v>
          </cell>
          <cell r="R2792">
            <v>0</v>
          </cell>
          <cell r="S2792">
            <v>0</v>
          </cell>
          <cell r="T2792">
            <v>0</v>
          </cell>
        </row>
        <row r="2793">
          <cell r="Q2793">
            <v>513700</v>
          </cell>
          <cell r="R2793">
            <v>0</v>
          </cell>
          <cell r="S2793">
            <v>0</v>
          </cell>
          <cell r="T2793">
            <v>0</v>
          </cell>
        </row>
        <row r="2794">
          <cell r="Q2794">
            <v>513705</v>
          </cell>
          <cell r="R2794">
            <v>0</v>
          </cell>
          <cell r="S2794">
            <v>0</v>
          </cell>
          <cell r="T2794">
            <v>0</v>
          </cell>
        </row>
        <row r="2795">
          <cell r="Q2795">
            <v>513710</v>
          </cell>
          <cell r="R2795">
            <v>0</v>
          </cell>
          <cell r="S2795">
            <v>0</v>
          </cell>
          <cell r="T2795">
            <v>0</v>
          </cell>
        </row>
        <row r="2796">
          <cell r="Q2796">
            <v>513715</v>
          </cell>
          <cell r="R2796">
            <v>0</v>
          </cell>
          <cell r="S2796">
            <v>0</v>
          </cell>
          <cell r="T2796">
            <v>0</v>
          </cell>
        </row>
        <row r="2797">
          <cell r="Q2797">
            <v>513720</v>
          </cell>
          <cell r="R2797">
            <v>0</v>
          </cell>
          <cell r="S2797">
            <v>0</v>
          </cell>
          <cell r="T2797">
            <v>0</v>
          </cell>
        </row>
        <row r="2798">
          <cell r="Q2798">
            <v>513722</v>
          </cell>
          <cell r="R2798">
            <v>0</v>
          </cell>
          <cell r="S2798">
            <v>0</v>
          </cell>
          <cell r="T2798">
            <v>0</v>
          </cell>
        </row>
        <row r="2799">
          <cell r="Q2799">
            <v>513725</v>
          </cell>
          <cell r="R2799">
            <v>0</v>
          </cell>
          <cell r="S2799">
            <v>0</v>
          </cell>
          <cell r="T2799">
            <v>0</v>
          </cell>
        </row>
        <row r="2800">
          <cell r="Q2800">
            <v>513795</v>
          </cell>
          <cell r="R2800">
            <v>0</v>
          </cell>
          <cell r="S2800">
            <v>0</v>
          </cell>
          <cell r="T2800">
            <v>0</v>
          </cell>
        </row>
        <row r="2801">
          <cell r="Q2801">
            <v>513800</v>
          </cell>
          <cell r="R2801">
            <v>0</v>
          </cell>
          <cell r="S2801">
            <v>0</v>
          </cell>
          <cell r="T2801">
            <v>0</v>
          </cell>
        </row>
        <row r="2802">
          <cell r="Q2802">
            <v>513805</v>
          </cell>
          <cell r="R2802">
            <v>0</v>
          </cell>
          <cell r="S2802">
            <v>0</v>
          </cell>
          <cell r="T2802">
            <v>0</v>
          </cell>
        </row>
        <row r="2803">
          <cell r="Q2803">
            <v>513900</v>
          </cell>
          <cell r="R2803">
            <v>0</v>
          </cell>
          <cell r="S2803">
            <v>0</v>
          </cell>
          <cell r="T2803">
            <v>0</v>
          </cell>
        </row>
        <row r="2804">
          <cell r="Q2804">
            <v>513905</v>
          </cell>
          <cell r="R2804">
            <v>0</v>
          </cell>
          <cell r="S2804">
            <v>0</v>
          </cell>
          <cell r="T2804">
            <v>0</v>
          </cell>
        </row>
        <row r="2805">
          <cell r="Q2805">
            <v>513907</v>
          </cell>
          <cell r="R2805">
            <v>0</v>
          </cell>
          <cell r="S2805">
            <v>0</v>
          </cell>
          <cell r="T2805">
            <v>0</v>
          </cell>
        </row>
        <row r="2806">
          <cell r="Q2806">
            <v>513910</v>
          </cell>
          <cell r="R2806">
            <v>0</v>
          </cell>
          <cell r="S2806">
            <v>0</v>
          </cell>
          <cell r="T2806">
            <v>0</v>
          </cell>
        </row>
        <row r="2807">
          <cell r="Q2807">
            <v>513912</v>
          </cell>
          <cell r="R2807">
            <v>0</v>
          </cell>
          <cell r="S2807">
            <v>0</v>
          </cell>
          <cell r="T2807">
            <v>0</v>
          </cell>
        </row>
        <row r="2808">
          <cell r="Q2808">
            <v>513915</v>
          </cell>
          <cell r="R2808">
            <v>0</v>
          </cell>
          <cell r="S2808">
            <v>0</v>
          </cell>
          <cell r="T2808">
            <v>0</v>
          </cell>
        </row>
        <row r="2809">
          <cell r="Q2809">
            <v>513917</v>
          </cell>
          <cell r="R2809">
            <v>0</v>
          </cell>
          <cell r="S2809">
            <v>0</v>
          </cell>
          <cell r="T2809">
            <v>0</v>
          </cell>
        </row>
        <row r="2810">
          <cell r="Q2810">
            <v>513920</v>
          </cell>
          <cell r="R2810">
            <v>0</v>
          </cell>
          <cell r="S2810">
            <v>0</v>
          </cell>
          <cell r="T2810">
            <v>0</v>
          </cell>
        </row>
        <row r="2811">
          <cell r="Q2811">
            <v>513922</v>
          </cell>
          <cell r="R2811">
            <v>0</v>
          </cell>
          <cell r="S2811">
            <v>0</v>
          </cell>
          <cell r="T2811">
            <v>0</v>
          </cell>
        </row>
        <row r="2812">
          <cell r="Q2812">
            <v>513925</v>
          </cell>
          <cell r="R2812">
            <v>0</v>
          </cell>
          <cell r="S2812">
            <v>0</v>
          </cell>
          <cell r="T2812">
            <v>0</v>
          </cell>
        </row>
        <row r="2813">
          <cell r="Q2813">
            <v>513927</v>
          </cell>
          <cell r="R2813">
            <v>0</v>
          </cell>
          <cell r="S2813">
            <v>0</v>
          </cell>
          <cell r="T2813">
            <v>0</v>
          </cell>
        </row>
        <row r="2814">
          <cell r="Q2814">
            <v>513930</v>
          </cell>
          <cell r="R2814">
            <v>0</v>
          </cell>
          <cell r="S2814">
            <v>0</v>
          </cell>
          <cell r="T2814">
            <v>0</v>
          </cell>
        </row>
        <row r="2815">
          <cell r="Q2815">
            <v>513932</v>
          </cell>
          <cell r="R2815">
            <v>0</v>
          </cell>
          <cell r="S2815">
            <v>0</v>
          </cell>
          <cell r="T2815">
            <v>0</v>
          </cell>
        </row>
        <row r="2816">
          <cell r="Q2816">
            <v>513935</v>
          </cell>
          <cell r="R2816">
            <v>0</v>
          </cell>
          <cell r="S2816">
            <v>0</v>
          </cell>
          <cell r="T2816">
            <v>0</v>
          </cell>
        </row>
        <row r="2817">
          <cell r="Q2817">
            <v>513937</v>
          </cell>
          <cell r="R2817">
            <v>0</v>
          </cell>
          <cell r="S2817">
            <v>0</v>
          </cell>
          <cell r="T2817">
            <v>0</v>
          </cell>
        </row>
        <row r="2818">
          <cell r="Q2818">
            <v>513940</v>
          </cell>
          <cell r="R2818">
            <v>0</v>
          </cell>
          <cell r="S2818">
            <v>0</v>
          </cell>
          <cell r="T2818">
            <v>0</v>
          </cell>
        </row>
        <row r="2819">
          <cell r="Q2819">
            <v>513942</v>
          </cell>
          <cell r="R2819">
            <v>0</v>
          </cell>
          <cell r="S2819">
            <v>0</v>
          </cell>
          <cell r="T2819">
            <v>0</v>
          </cell>
        </row>
        <row r="2820">
          <cell r="Q2820">
            <v>513945</v>
          </cell>
          <cell r="R2820">
            <v>0</v>
          </cell>
          <cell r="S2820">
            <v>0</v>
          </cell>
          <cell r="T2820">
            <v>0</v>
          </cell>
        </row>
        <row r="2821">
          <cell r="Q2821">
            <v>513947</v>
          </cell>
          <cell r="R2821">
            <v>0</v>
          </cell>
          <cell r="S2821">
            <v>0</v>
          </cell>
          <cell r="T2821">
            <v>0</v>
          </cell>
        </row>
        <row r="2822">
          <cell r="Q2822">
            <v>513950</v>
          </cell>
          <cell r="R2822">
            <v>0</v>
          </cell>
          <cell r="S2822">
            <v>0</v>
          </cell>
          <cell r="T2822">
            <v>0</v>
          </cell>
        </row>
        <row r="2823">
          <cell r="Q2823">
            <v>513952</v>
          </cell>
          <cell r="R2823">
            <v>0</v>
          </cell>
          <cell r="S2823">
            <v>0</v>
          </cell>
          <cell r="T2823">
            <v>0</v>
          </cell>
        </row>
        <row r="2824">
          <cell r="Q2824">
            <v>513955</v>
          </cell>
          <cell r="R2824">
            <v>0</v>
          </cell>
          <cell r="S2824">
            <v>0</v>
          </cell>
          <cell r="T2824">
            <v>0</v>
          </cell>
        </row>
        <row r="2825">
          <cell r="Q2825">
            <v>513957</v>
          </cell>
          <cell r="R2825">
            <v>0</v>
          </cell>
          <cell r="S2825">
            <v>0</v>
          </cell>
          <cell r="T2825">
            <v>0</v>
          </cell>
        </row>
        <row r="2826">
          <cell r="Q2826">
            <v>513960</v>
          </cell>
          <cell r="R2826">
            <v>0</v>
          </cell>
          <cell r="S2826">
            <v>0</v>
          </cell>
          <cell r="T2826">
            <v>0</v>
          </cell>
        </row>
        <row r="2827">
          <cell r="Q2827">
            <v>514000</v>
          </cell>
          <cell r="R2827">
            <v>0</v>
          </cell>
          <cell r="S2827">
            <v>32346755885.279999</v>
          </cell>
          <cell r="T2827">
            <v>32346755885.279999</v>
          </cell>
        </row>
        <row r="2828">
          <cell r="Q2828">
            <v>514005</v>
          </cell>
          <cell r="R2828">
            <v>0</v>
          </cell>
          <cell r="S2828">
            <v>32343875725.279999</v>
          </cell>
          <cell r="T2828">
            <v>32343875725.279999</v>
          </cell>
        </row>
        <row r="2829">
          <cell r="Q2829">
            <v>514097</v>
          </cell>
          <cell r="R2829">
            <v>0</v>
          </cell>
          <cell r="S2829">
            <v>2880160</v>
          </cell>
          <cell r="T2829">
            <v>2880160</v>
          </cell>
        </row>
        <row r="2830">
          <cell r="Q2830">
            <v>514100</v>
          </cell>
          <cell r="R2830">
            <v>0</v>
          </cell>
          <cell r="S2830">
            <v>0</v>
          </cell>
          <cell r="T2830">
            <v>0</v>
          </cell>
        </row>
        <row r="2831">
          <cell r="Q2831">
            <v>514105</v>
          </cell>
          <cell r="R2831">
            <v>0</v>
          </cell>
          <cell r="S2831">
            <v>0</v>
          </cell>
          <cell r="T2831">
            <v>0</v>
          </cell>
        </row>
        <row r="2832">
          <cell r="Q2832">
            <v>514195</v>
          </cell>
          <cell r="R2832">
            <v>0</v>
          </cell>
          <cell r="S2832">
            <v>0</v>
          </cell>
          <cell r="T2832">
            <v>0</v>
          </cell>
        </row>
        <row r="2833">
          <cell r="Q2833">
            <v>514200</v>
          </cell>
          <cell r="R2833">
            <v>0</v>
          </cell>
          <cell r="S2833">
            <v>0</v>
          </cell>
          <cell r="T2833">
            <v>0</v>
          </cell>
        </row>
        <row r="2834">
          <cell r="Q2834">
            <v>514205</v>
          </cell>
          <cell r="R2834">
            <v>0</v>
          </cell>
          <cell r="S2834">
            <v>0</v>
          </cell>
          <cell r="T2834">
            <v>0</v>
          </cell>
        </row>
        <row r="2835">
          <cell r="Q2835">
            <v>514210</v>
          </cell>
          <cell r="R2835">
            <v>0</v>
          </cell>
          <cell r="S2835">
            <v>0</v>
          </cell>
          <cell r="T2835">
            <v>0</v>
          </cell>
        </row>
        <row r="2836">
          <cell r="Q2836">
            <v>514215</v>
          </cell>
          <cell r="R2836">
            <v>0</v>
          </cell>
          <cell r="S2836">
            <v>0</v>
          </cell>
          <cell r="T2836">
            <v>0</v>
          </cell>
        </row>
        <row r="2837">
          <cell r="Q2837">
            <v>514220</v>
          </cell>
          <cell r="R2837">
            <v>0</v>
          </cell>
          <cell r="S2837">
            <v>0</v>
          </cell>
          <cell r="T2837">
            <v>0</v>
          </cell>
        </row>
        <row r="2838">
          <cell r="Q2838">
            <v>514225</v>
          </cell>
          <cell r="R2838">
            <v>0</v>
          </cell>
          <cell r="S2838">
            <v>0</v>
          </cell>
          <cell r="T2838">
            <v>0</v>
          </cell>
        </row>
        <row r="2839">
          <cell r="Q2839">
            <v>514230</v>
          </cell>
          <cell r="R2839">
            <v>0</v>
          </cell>
          <cell r="S2839">
            <v>0</v>
          </cell>
          <cell r="T2839">
            <v>0</v>
          </cell>
        </row>
        <row r="2840">
          <cell r="Q2840">
            <v>514295</v>
          </cell>
          <cell r="R2840">
            <v>0</v>
          </cell>
          <cell r="S2840">
            <v>0</v>
          </cell>
          <cell r="T2840">
            <v>0</v>
          </cell>
        </row>
        <row r="2841">
          <cell r="Q2841">
            <v>514300</v>
          </cell>
          <cell r="R2841">
            <v>0</v>
          </cell>
          <cell r="S2841">
            <v>0</v>
          </cell>
          <cell r="T2841">
            <v>0</v>
          </cell>
        </row>
        <row r="2842">
          <cell r="Q2842">
            <v>514305</v>
          </cell>
          <cell r="R2842">
            <v>0</v>
          </cell>
          <cell r="S2842">
            <v>0</v>
          </cell>
          <cell r="T2842">
            <v>0</v>
          </cell>
        </row>
        <row r="2843">
          <cell r="Q2843">
            <v>514310</v>
          </cell>
          <cell r="R2843">
            <v>0</v>
          </cell>
          <cell r="S2843">
            <v>0</v>
          </cell>
          <cell r="T2843">
            <v>0</v>
          </cell>
        </row>
        <row r="2844">
          <cell r="Q2844">
            <v>514315</v>
          </cell>
          <cell r="R2844">
            <v>0</v>
          </cell>
          <cell r="S2844">
            <v>0</v>
          </cell>
          <cell r="T2844">
            <v>0</v>
          </cell>
        </row>
        <row r="2845">
          <cell r="Q2845">
            <v>514400</v>
          </cell>
          <cell r="R2845">
            <v>0</v>
          </cell>
          <cell r="S2845">
            <v>0</v>
          </cell>
          <cell r="T2845">
            <v>0</v>
          </cell>
        </row>
        <row r="2846">
          <cell r="Q2846">
            <v>514405</v>
          </cell>
          <cell r="R2846">
            <v>0</v>
          </cell>
          <cell r="S2846">
            <v>0</v>
          </cell>
          <cell r="T2846">
            <v>0</v>
          </cell>
        </row>
        <row r="2847">
          <cell r="Q2847">
            <v>514410</v>
          </cell>
          <cell r="R2847">
            <v>0</v>
          </cell>
          <cell r="S2847">
            <v>0</v>
          </cell>
          <cell r="T2847">
            <v>0</v>
          </cell>
        </row>
        <row r="2848">
          <cell r="Q2848">
            <v>514415</v>
          </cell>
          <cell r="R2848">
            <v>0</v>
          </cell>
          <cell r="S2848">
            <v>0</v>
          </cell>
          <cell r="T2848">
            <v>0</v>
          </cell>
        </row>
        <row r="2849">
          <cell r="Q2849">
            <v>514420</v>
          </cell>
          <cell r="R2849">
            <v>0</v>
          </cell>
          <cell r="S2849">
            <v>0</v>
          </cell>
          <cell r="T2849">
            <v>0</v>
          </cell>
        </row>
        <row r="2850">
          <cell r="Q2850">
            <v>514425</v>
          </cell>
          <cell r="R2850">
            <v>0</v>
          </cell>
          <cell r="S2850">
            <v>0</v>
          </cell>
          <cell r="T2850">
            <v>0</v>
          </cell>
        </row>
        <row r="2851">
          <cell r="Q2851">
            <v>514500</v>
          </cell>
          <cell r="R2851">
            <v>0</v>
          </cell>
          <cell r="S2851">
            <v>2524807473.79</v>
          </cell>
          <cell r="T2851">
            <v>2524807473.79</v>
          </cell>
        </row>
        <row r="2852">
          <cell r="Q2852">
            <v>514505</v>
          </cell>
          <cell r="R2852">
            <v>0</v>
          </cell>
          <cell r="S2852">
            <v>1486520965.6700001</v>
          </cell>
          <cell r="T2852">
            <v>1486520965.6700001</v>
          </cell>
        </row>
        <row r="2853">
          <cell r="Q2853">
            <v>514510</v>
          </cell>
          <cell r="R2853">
            <v>0</v>
          </cell>
          <cell r="S2853">
            <v>211312488</v>
          </cell>
          <cell r="T2853">
            <v>211312488</v>
          </cell>
        </row>
        <row r="2854">
          <cell r="Q2854">
            <v>514515</v>
          </cell>
          <cell r="R2854">
            <v>0</v>
          </cell>
          <cell r="S2854">
            <v>5703526</v>
          </cell>
          <cell r="T2854">
            <v>5703526</v>
          </cell>
        </row>
        <row r="2855">
          <cell r="Q2855">
            <v>514535</v>
          </cell>
          <cell r="R2855">
            <v>0</v>
          </cell>
          <cell r="S2855">
            <v>158757191</v>
          </cell>
          <cell r="T2855">
            <v>158757191</v>
          </cell>
        </row>
        <row r="2856">
          <cell r="Q2856">
            <v>514540</v>
          </cell>
          <cell r="R2856">
            <v>0</v>
          </cell>
          <cell r="S2856">
            <v>0</v>
          </cell>
          <cell r="T2856">
            <v>0</v>
          </cell>
        </row>
        <row r="2857">
          <cell r="Q2857">
            <v>514545</v>
          </cell>
          <cell r="R2857">
            <v>0</v>
          </cell>
          <cell r="S2857">
            <v>0</v>
          </cell>
          <cell r="T2857">
            <v>0</v>
          </cell>
        </row>
        <row r="2858">
          <cell r="Q2858">
            <v>514550</v>
          </cell>
          <cell r="R2858">
            <v>0</v>
          </cell>
          <cell r="S2858">
            <v>0</v>
          </cell>
          <cell r="T2858">
            <v>0</v>
          </cell>
        </row>
        <row r="2859">
          <cell r="Q2859">
            <v>514555</v>
          </cell>
          <cell r="R2859">
            <v>0</v>
          </cell>
          <cell r="S2859">
            <v>0</v>
          </cell>
          <cell r="T2859">
            <v>0</v>
          </cell>
        </row>
        <row r="2860">
          <cell r="Q2860">
            <v>514560</v>
          </cell>
          <cell r="R2860">
            <v>0</v>
          </cell>
          <cell r="S2860">
            <v>0</v>
          </cell>
          <cell r="T2860">
            <v>0</v>
          </cell>
        </row>
        <row r="2861">
          <cell r="Q2861">
            <v>514565</v>
          </cell>
          <cell r="R2861">
            <v>0</v>
          </cell>
          <cell r="S2861">
            <v>0</v>
          </cell>
          <cell r="T2861">
            <v>0</v>
          </cell>
        </row>
        <row r="2862">
          <cell r="Q2862">
            <v>514570</v>
          </cell>
          <cell r="R2862">
            <v>0</v>
          </cell>
          <cell r="S2862">
            <v>0</v>
          </cell>
          <cell r="T2862">
            <v>0</v>
          </cell>
        </row>
        <row r="2863">
          <cell r="Q2863">
            <v>514575</v>
          </cell>
          <cell r="R2863">
            <v>0</v>
          </cell>
          <cell r="S2863">
            <v>0</v>
          </cell>
          <cell r="T2863">
            <v>0</v>
          </cell>
        </row>
        <row r="2864">
          <cell r="Q2864">
            <v>514595</v>
          </cell>
          <cell r="R2864">
            <v>0</v>
          </cell>
          <cell r="S2864">
            <v>661823849.12</v>
          </cell>
          <cell r="T2864">
            <v>661823849.12</v>
          </cell>
        </row>
        <row r="2865">
          <cell r="Q2865">
            <v>514597</v>
          </cell>
          <cell r="R2865">
            <v>0</v>
          </cell>
          <cell r="S2865">
            <v>689454</v>
          </cell>
          <cell r="T2865">
            <v>689454</v>
          </cell>
        </row>
        <row r="2866">
          <cell r="Q2866">
            <v>514600</v>
          </cell>
          <cell r="R2866">
            <v>0</v>
          </cell>
          <cell r="S2866">
            <v>0</v>
          </cell>
          <cell r="T2866">
            <v>0</v>
          </cell>
        </row>
        <row r="2867">
          <cell r="Q2867">
            <v>514605</v>
          </cell>
          <cell r="R2867">
            <v>0</v>
          </cell>
          <cell r="S2867">
            <v>0</v>
          </cell>
          <cell r="T2867">
            <v>0</v>
          </cell>
        </row>
        <row r="2868">
          <cell r="Q2868">
            <v>514610</v>
          </cell>
          <cell r="R2868">
            <v>0</v>
          </cell>
          <cell r="S2868">
            <v>0</v>
          </cell>
          <cell r="T2868">
            <v>0</v>
          </cell>
        </row>
        <row r="2869">
          <cell r="Q2869">
            <v>514615</v>
          </cell>
          <cell r="R2869">
            <v>0</v>
          </cell>
          <cell r="S2869">
            <v>0</v>
          </cell>
          <cell r="T2869">
            <v>0</v>
          </cell>
        </row>
        <row r="2870">
          <cell r="Q2870">
            <v>514620</v>
          </cell>
          <cell r="R2870">
            <v>0</v>
          </cell>
          <cell r="S2870">
            <v>0</v>
          </cell>
          <cell r="T2870">
            <v>0</v>
          </cell>
        </row>
        <row r="2871">
          <cell r="Q2871">
            <v>514625</v>
          </cell>
          <cell r="R2871">
            <v>0</v>
          </cell>
          <cell r="S2871">
            <v>0</v>
          </cell>
          <cell r="T2871">
            <v>0</v>
          </cell>
        </row>
        <row r="2872">
          <cell r="Q2872">
            <v>514800</v>
          </cell>
          <cell r="R2872">
            <v>0</v>
          </cell>
          <cell r="S2872">
            <v>0</v>
          </cell>
          <cell r="T2872">
            <v>0</v>
          </cell>
        </row>
        <row r="2873">
          <cell r="Q2873">
            <v>514805</v>
          </cell>
          <cell r="R2873">
            <v>0</v>
          </cell>
          <cell r="S2873">
            <v>0</v>
          </cell>
          <cell r="T2873">
            <v>0</v>
          </cell>
        </row>
        <row r="2874">
          <cell r="Q2874">
            <v>514810</v>
          </cell>
          <cell r="R2874">
            <v>0</v>
          </cell>
          <cell r="S2874">
            <v>0</v>
          </cell>
          <cell r="T2874">
            <v>0</v>
          </cell>
        </row>
        <row r="2875">
          <cell r="Q2875">
            <v>514820</v>
          </cell>
          <cell r="R2875">
            <v>0</v>
          </cell>
          <cell r="S2875">
            <v>0</v>
          </cell>
          <cell r="T2875">
            <v>0</v>
          </cell>
        </row>
        <row r="2876">
          <cell r="Q2876">
            <v>514895</v>
          </cell>
          <cell r="R2876">
            <v>0</v>
          </cell>
          <cell r="S2876">
            <v>0</v>
          </cell>
          <cell r="T2876">
            <v>0</v>
          </cell>
        </row>
        <row r="2877">
          <cell r="Q2877">
            <v>514900</v>
          </cell>
          <cell r="R2877">
            <v>0</v>
          </cell>
          <cell r="S2877">
            <v>0</v>
          </cell>
          <cell r="T2877">
            <v>0</v>
          </cell>
        </row>
        <row r="2878">
          <cell r="Q2878">
            <v>514905</v>
          </cell>
          <cell r="R2878">
            <v>0</v>
          </cell>
          <cell r="S2878">
            <v>0</v>
          </cell>
          <cell r="T2878">
            <v>0</v>
          </cell>
        </row>
        <row r="2879">
          <cell r="Q2879">
            <v>514910</v>
          </cell>
          <cell r="R2879">
            <v>0</v>
          </cell>
          <cell r="S2879">
            <v>0</v>
          </cell>
          <cell r="T2879">
            <v>0</v>
          </cell>
        </row>
        <row r="2880">
          <cell r="Q2880">
            <v>514915</v>
          </cell>
          <cell r="R2880">
            <v>0</v>
          </cell>
          <cell r="S2880">
            <v>0</v>
          </cell>
          <cell r="T2880">
            <v>0</v>
          </cell>
        </row>
        <row r="2881">
          <cell r="Q2881">
            <v>514920</v>
          </cell>
          <cell r="R2881">
            <v>0</v>
          </cell>
          <cell r="S2881">
            <v>0</v>
          </cell>
          <cell r="T2881">
            <v>0</v>
          </cell>
        </row>
        <row r="2882">
          <cell r="Q2882">
            <v>514925</v>
          </cell>
          <cell r="R2882">
            <v>0</v>
          </cell>
          <cell r="S2882">
            <v>0</v>
          </cell>
          <cell r="T2882">
            <v>0</v>
          </cell>
        </row>
        <row r="2883">
          <cell r="Q2883">
            <v>514930</v>
          </cell>
          <cell r="R2883">
            <v>0</v>
          </cell>
          <cell r="S2883">
            <v>0</v>
          </cell>
          <cell r="T2883">
            <v>0</v>
          </cell>
        </row>
        <row r="2884">
          <cell r="Q2884">
            <v>514997</v>
          </cell>
          <cell r="R2884">
            <v>0</v>
          </cell>
          <cell r="S2884">
            <v>0</v>
          </cell>
          <cell r="T2884">
            <v>0</v>
          </cell>
        </row>
        <row r="2885">
          <cell r="Q2885">
            <v>515000</v>
          </cell>
          <cell r="R2885">
            <v>0</v>
          </cell>
          <cell r="S2885">
            <v>1414224888</v>
          </cell>
          <cell r="T2885">
            <v>1414224888</v>
          </cell>
        </row>
        <row r="2886">
          <cell r="Q2886">
            <v>515005</v>
          </cell>
          <cell r="R2886">
            <v>0</v>
          </cell>
          <cell r="S2886">
            <v>1183121058</v>
          </cell>
          <cell r="T2886">
            <v>1183121058</v>
          </cell>
        </row>
        <row r="2887">
          <cell r="Q2887">
            <v>515008</v>
          </cell>
          <cell r="R2887">
            <v>0</v>
          </cell>
          <cell r="S2887">
            <v>0</v>
          </cell>
          <cell r="T2887">
            <v>0</v>
          </cell>
        </row>
        <row r="2888">
          <cell r="Q2888">
            <v>515010</v>
          </cell>
          <cell r="R2888">
            <v>0</v>
          </cell>
          <cell r="S2888">
            <v>0</v>
          </cell>
          <cell r="T2888">
            <v>0</v>
          </cell>
        </row>
        <row r="2889">
          <cell r="Q2889">
            <v>515013</v>
          </cell>
          <cell r="R2889">
            <v>0</v>
          </cell>
          <cell r="S2889">
            <v>0</v>
          </cell>
          <cell r="T2889">
            <v>0</v>
          </cell>
        </row>
        <row r="2890">
          <cell r="Q2890">
            <v>515014</v>
          </cell>
          <cell r="R2890">
            <v>0</v>
          </cell>
          <cell r="S2890">
            <v>0</v>
          </cell>
          <cell r="T2890">
            <v>0</v>
          </cell>
        </row>
        <row r="2891">
          <cell r="Q2891">
            <v>515015</v>
          </cell>
          <cell r="R2891">
            <v>0</v>
          </cell>
          <cell r="S2891">
            <v>0</v>
          </cell>
          <cell r="T2891">
            <v>0</v>
          </cell>
        </row>
        <row r="2892">
          <cell r="Q2892">
            <v>515020</v>
          </cell>
          <cell r="R2892">
            <v>0</v>
          </cell>
          <cell r="S2892">
            <v>0</v>
          </cell>
          <cell r="T2892">
            <v>0</v>
          </cell>
        </row>
        <row r="2893">
          <cell r="Q2893">
            <v>515025</v>
          </cell>
          <cell r="R2893">
            <v>0</v>
          </cell>
          <cell r="S2893">
            <v>0</v>
          </cell>
          <cell r="T2893">
            <v>0</v>
          </cell>
        </row>
        <row r="2894">
          <cell r="Q2894">
            <v>515028</v>
          </cell>
          <cell r="R2894">
            <v>0</v>
          </cell>
          <cell r="S2894">
            <v>0</v>
          </cell>
          <cell r="T2894">
            <v>0</v>
          </cell>
        </row>
        <row r="2895">
          <cell r="Q2895">
            <v>515030</v>
          </cell>
          <cell r="R2895">
            <v>0</v>
          </cell>
          <cell r="S2895">
            <v>0</v>
          </cell>
          <cell r="T2895">
            <v>0</v>
          </cell>
        </row>
        <row r="2896">
          <cell r="Q2896">
            <v>515035</v>
          </cell>
          <cell r="R2896">
            <v>0</v>
          </cell>
          <cell r="S2896">
            <v>0</v>
          </cell>
          <cell r="T2896">
            <v>0</v>
          </cell>
        </row>
        <row r="2897">
          <cell r="Q2897">
            <v>515037</v>
          </cell>
          <cell r="R2897">
            <v>0</v>
          </cell>
          <cell r="S2897">
            <v>0</v>
          </cell>
          <cell r="T2897">
            <v>0</v>
          </cell>
        </row>
        <row r="2898">
          <cell r="Q2898">
            <v>515045</v>
          </cell>
          <cell r="R2898">
            <v>0</v>
          </cell>
          <cell r="S2898">
            <v>0</v>
          </cell>
          <cell r="T2898">
            <v>0</v>
          </cell>
        </row>
        <row r="2899">
          <cell r="Q2899">
            <v>515050</v>
          </cell>
          <cell r="R2899">
            <v>0</v>
          </cell>
          <cell r="S2899">
            <v>0</v>
          </cell>
          <cell r="T2899">
            <v>0</v>
          </cell>
        </row>
        <row r="2900">
          <cell r="Q2900">
            <v>515053</v>
          </cell>
          <cell r="R2900">
            <v>0</v>
          </cell>
          <cell r="S2900">
            <v>0</v>
          </cell>
          <cell r="T2900">
            <v>0</v>
          </cell>
        </row>
        <row r="2901">
          <cell r="Q2901">
            <v>515055</v>
          </cell>
          <cell r="R2901">
            <v>0</v>
          </cell>
          <cell r="S2901">
            <v>103864230</v>
          </cell>
          <cell r="T2901">
            <v>103864230</v>
          </cell>
        </row>
        <row r="2902">
          <cell r="Q2902">
            <v>515060</v>
          </cell>
          <cell r="R2902">
            <v>0</v>
          </cell>
          <cell r="S2902">
            <v>0</v>
          </cell>
          <cell r="T2902">
            <v>0</v>
          </cell>
        </row>
        <row r="2903">
          <cell r="Q2903">
            <v>515063</v>
          </cell>
          <cell r="R2903">
            <v>0</v>
          </cell>
          <cell r="S2903">
            <v>0</v>
          </cell>
          <cell r="T2903">
            <v>0</v>
          </cell>
        </row>
        <row r="2904">
          <cell r="Q2904">
            <v>515065</v>
          </cell>
          <cell r="R2904">
            <v>0</v>
          </cell>
          <cell r="S2904">
            <v>0</v>
          </cell>
          <cell r="T2904">
            <v>0</v>
          </cell>
        </row>
        <row r="2905">
          <cell r="Q2905">
            <v>515070</v>
          </cell>
          <cell r="R2905">
            <v>0</v>
          </cell>
          <cell r="S2905">
            <v>0</v>
          </cell>
          <cell r="T2905">
            <v>0</v>
          </cell>
        </row>
        <row r="2906">
          <cell r="Q2906">
            <v>515082</v>
          </cell>
          <cell r="R2906">
            <v>0</v>
          </cell>
          <cell r="S2906">
            <v>0</v>
          </cell>
          <cell r="T2906">
            <v>0</v>
          </cell>
        </row>
        <row r="2907">
          <cell r="Q2907">
            <v>515083</v>
          </cell>
          <cell r="R2907">
            <v>0</v>
          </cell>
          <cell r="S2907">
            <v>0</v>
          </cell>
          <cell r="T2907">
            <v>0</v>
          </cell>
        </row>
        <row r="2908">
          <cell r="Q2908">
            <v>515085</v>
          </cell>
          <cell r="R2908">
            <v>0</v>
          </cell>
          <cell r="S2908">
            <v>0</v>
          </cell>
          <cell r="T2908">
            <v>0</v>
          </cell>
        </row>
        <row r="2909">
          <cell r="Q2909">
            <v>515095</v>
          </cell>
          <cell r="R2909">
            <v>0</v>
          </cell>
          <cell r="S2909">
            <v>127239600</v>
          </cell>
          <cell r="T2909">
            <v>127239600</v>
          </cell>
        </row>
        <row r="2910">
          <cell r="Q2910">
            <v>515097</v>
          </cell>
          <cell r="R2910">
            <v>0</v>
          </cell>
          <cell r="S2910">
            <v>0</v>
          </cell>
          <cell r="T2910">
            <v>0</v>
          </cell>
        </row>
        <row r="2911">
          <cell r="Q2911">
            <v>515100</v>
          </cell>
          <cell r="R2911">
            <v>0</v>
          </cell>
          <cell r="S2911">
            <v>0</v>
          </cell>
          <cell r="T2911">
            <v>0</v>
          </cell>
        </row>
        <row r="2912">
          <cell r="Q2912">
            <v>515105</v>
          </cell>
          <cell r="R2912">
            <v>0</v>
          </cell>
          <cell r="S2912">
            <v>0</v>
          </cell>
          <cell r="T2912">
            <v>0</v>
          </cell>
        </row>
        <row r="2913">
          <cell r="Q2913">
            <v>515110</v>
          </cell>
          <cell r="R2913">
            <v>0</v>
          </cell>
          <cell r="S2913">
            <v>0</v>
          </cell>
          <cell r="T2913">
            <v>0</v>
          </cell>
        </row>
        <row r="2914">
          <cell r="Q2914">
            <v>515115</v>
          </cell>
          <cell r="R2914">
            <v>0</v>
          </cell>
          <cell r="S2914">
            <v>0</v>
          </cell>
          <cell r="T2914">
            <v>0</v>
          </cell>
        </row>
        <row r="2915">
          <cell r="Q2915">
            <v>515120</v>
          </cell>
          <cell r="R2915">
            <v>0</v>
          </cell>
          <cell r="S2915">
            <v>0</v>
          </cell>
          <cell r="T2915">
            <v>0</v>
          </cell>
        </row>
        <row r="2916">
          <cell r="Q2916">
            <v>515125</v>
          </cell>
          <cell r="R2916">
            <v>0</v>
          </cell>
          <cell r="S2916">
            <v>0</v>
          </cell>
          <cell r="T2916">
            <v>0</v>
          </cell>
        </row>
        <row r="2917">
          <cell r="Q2917">
            <v>515130</v>
          </cell>
          <cell r="R2917">
            <v>0</v>
          </cell>
          <cell r="S2917">
            <v>0</v>
          </cell>
          <cell r="T2917">
            <v>0</v>
          </cell>
        </row>
        <row r="2918">
          <cell r="Q2918">
            <v>515135</v>
          </cell>
          <cell r="R2918">
            <v>0</v>
          </cell>
          <cell r="S2918">
            <v>0</v>
          </cell>
          <cell r="T2918">
            <v>0</v>
          </cell>
        </row>
        <row r="2919">
          <cell r="Q2919">
            <v>515140</v>
          </cell>
          <cell r="R2919">
            <v>0</v>
          </cell>
          <cell r="S2919">
            <v>0</v>
          </cell>
          <cell r="T2919">
            <v>0</v>
          </cell>
        </row>
        <row r="2920">
          <cell r="Q2920">
            <v>515145</v>
          </cell>
          <cell r="R2920">
            <v>0</v>
          </cell>
          <cell r="S2920">
            <v>0</v>
          </cell>
          <cell r="T2920">
            <v>0</v>
          </cell>
        </row>
        <row r="2921">
          <cell r="Q2921">
            <v>515150</v>
          </cell>
          <cell r="R2921">
            <v>0</v>
          </cell>
          <cell r="S2921">
            <v>0</v>
          </cell>
          <cell r="T2921">
            <v>0</v>
          </cell>
        </row>
        <row r="2922">
          <cell r="Q2922">
            <v>515155</v>
          </cell>
          <cell r="R2922">
            <v>0</v>
          </cell>
          <cell r="S2922">
            <v>0</v>
          </cell>
          <cell r="T2922">
            <v>0</v>
          </cell>
        </row>
        <row r="2923">
          <cell r="Q2923">
            <v>515160</v>
          </cell>
          <cell r="R2923">
            <v>0</v>
          </cell>
          <cell r="S2923">
            <v>0</v>
          </cell>
          <cell r="T2923">
            <v>0</v>
          </cell>
        </row>
        <row r="2924">
          <cell r="Q2924">
            <v>515165</v>
          </cell>
          <cell r="R2924">
            <v>0</v>
          </cell>
          <cell r="S2924">
            <v>0</v>
          </cell>
          <cell r="T2924">
            <v>0</v>
          </cell>
        </row>
        <row r="2925">
          <cell r="Q2925">
            <v>515170</v>
          </cell>
          <cell r="R2925">
            <v>0</v>
          </cell>
          <cell r="S2925">
            <v>0</v>
          </cell>
          <cell r="T2925">
            <v>0</v>
          </cell>
        </row>
        <row r="2926">
          <cell r="Q2926">
            <v>515175</v>
          </cell>
          <cell r="R2926">
            <v>0</v>
          </cell>
          <cell r="S2926">
            <v>0</v>
          </cell>
          <cell r="T2926">
            <v>0</v>
          </cell>
        </row>
        <row r="2927">
          <cell r="Q2927">
            <v>515180</v>
          </cell>
          <cell r="R2927">
            <v>0</v>
          </cell>
          <cell r="S2927">
            <v>0</v>
          </cell>
          <cell r="T2927">
            <v>0</v>
          </cell>
        </row>
        <row r="2928">
          <cell r="Q2928">
            <v>515185</v>
          </cell>
          <cell r="R2928">
            <v>0</v>
          </cell>
          <cell r="S2928">
            <v>0</v>
          </cell>
          <cell r="T2928">
            <v>0</v>
          </cell>
        </row>
        <row r="2929">
          <cell r="Q2929">
            <v>515197</v>
          </cell>
          <cell r="R2929">
            <v>0</v>
          </cell>
          <cell r="S2929">
            <v>0</v>
          </cell>
          <cell r="T2929">
            <v>0</v>
          </cell>
        </row>
        <row r="2930">
          <cell r="Q2930">
            <v>515200</v>
          </cell>
          <cell r="R2930">
            <v>0</v>
          </cell>
          <cell r="S2930">
            <v>0</v>
          </cell>
          <cell r="T2930">
            <v>0</v>
          </cell>
        </row>
        <row r="2931">
          <cell r="Q2931">
            <v>515205</v>
          </cell>
          <cell r="R2931">
            <v>0</v>
          </cell>
          <cell r="S2931">
            <v>0</v>
          </cell>
          <cell r="T2931">
            <v>0</v>
          </cell>
        </row>
        <row r="2932">
          <cell r="Q2932">
            <v>515210</v>
          </cell>
          <cell r="R2932">
            <v>0</v>
          </cell>
          <cell r="S2932">
            <v>0</v>
          </cell>
          <cell r="T2932">
            <v>0</v>
          </cell>
        </row>
        <row r="2933">
          <cell r="Q2933">
            <v>515215</v>
          </cell>
          <cell r="R2933">
            <v>0</v>
          </cell>
          <cell r="S2933">
            <v>0</v>
          </cell>
          <cell r="T2933">
            <v>0</v>
          </cell>
        </row>
        <row r="2934">
          <cell r="Q2934">
            <v>515220</v>
          </cell>
          <cell r="R2934">
            <v>0</v>
          </cell>
          <cell r="S2934">
            <v>0</v>
          </cell>
          <cell r="T2934">
            <v>0</v>
          </cell>
        </row>
        <row r="2935">
          <cell r="Q2935">
            <v>515225</v>
          </cell>
          <cell r="R2935">
            <v>0</v>
          </cell>
          <cell r="S2935">
            <v>0</v>
          </cell>
          <cell r="T2935">
            <v>0</v>
          </cell>
        </row>
        <row r="2936">
          <cell r="Q2936">
            <v>515230</v>
          </cell>
          <cell r="R2936">
            <v>0</v>
          </cell>
          <cell r="S2936">
            <v>0</v>
          </cell>
          <cell r="T2936">
            <v>0</v>
          </cell>
        </row>
        <row r="2937">
          <cell r="Q2937">
            <v>515297</v>
          </cell>
          <cell r="R2937">
            <v>0</v>
          </cell>
          <cell r="S2937">
            <v>0</v>
          </cell>
          <cell r="T2937">
            <v>0</v>
          </cell>
        </row>
        <row r="2938">
          <cell r="Q2938">
            <v>515300</v>
          </cell>
          <cell r="R2938">
            <v>0</v>
          </cell>
          <cell r="S2938">
            <v>0</v>
          </cell>
          <cell r="T2938">
            <v>0</v>
          </cell>
        </row>
        <row r="2939">
          <cell r="Q2939">
            <v>515305</v>
          </cell>
          <cell r="R2939">
            <v>0</v>
          </cell>
          <cell r="S2939">
            <v>0</v>
          </cell>
          <cell r="T2939">
            <v>0</v>
          </cell>
        </row>
        <row r="2940">
          <cell r="Q2940">
            <v>515310</v>
          </cell>
          <cell r="R2940">
            <v>0</v>
          </cell>
          <cell r="S2940">
            <v>0</v>
          </cell>
          <cell r="T2940">
            <v>0</v>
          </cell>
        </row>
        <row r="2941">
          <cell r="Q2941">
            <v>515397</v>
          </cell>
          <cell r="R2941">
            <v>0</v>
          </cell>
          <cell r="S2941">
            <v>0</v>
          </cell>
          <cell r="T2941">
            <v>0</v>
          </cell>
        </row>
        <row r="2942">
          <cell r="Q2942">
            <v>515400</v>
          </cell>
          <cell r="R2942">
            <v>0</v>
          </cell>
          <cell r="S2942">
            <v>0</v>
          </cell>
          <cell r="T2942">
            <v>0</v>
          </cell>
        </row>
        <row r="2943">
          <cell r="Q2943">
            <v>515405</v>
          </cell>
          <cell r="R2943">
            <v>0</v>
          </cell>
          <cell r="S2943">
            <v>0</v>
          </cell>
          <cell r="T2943">
            <v>0</v>
          </cell>
        </row>
        <row r="2944">
          <cell r="Q2944">
            <v>515410</v>
          </cell>
          <cell r="R2944">
            <v>0</v>
          </cell>
          <cell r="S2944">
            <v>0</v>
          </cell>
          <cell r="T2944">
            <v>0</v>
          </cell>
        </row>
        <row r="2945">
          <cell r="Q2945">
            <v>515415</v>
          </cell>
          <cell r="R2945">
            <v>0</v>
          </cell>
          <cell r="S2945">
            <v>0</v>
          </cell>
          <cell r="T2945">
            <v>0</v>
          </cell>
        </row>
        <row r="2946">
          <cell r="Q2946">
            <v>515420</v>
          </cell>
          <cell r="R2946">
            <v>0</v>
          </cell>
          <cell r="S2946">
            <v>0</v>
          </cell>
          <cell r="T2946">
            <v>0</v>
          </cell>
        </row>
        <row r="2947">
          <cell r="Q2947">
            <v>515425</v>
          </cell>
          <cell r="R2947">
            <v>0</v>
          </cell>
          <cell r="S2947">
            <v>0</v>
          </cell>
          <cell r="T2947">
            <v>0</v>
          </cell>
        </row>
        <row r="2948">
          <cell r="Q2948">
            <v>515430</v>
          </cell>
          <cell r="R2948">
            <v>0</v>
          </cell>
          <cell r="S2948">
            <v>0</v>
          </cell>
          <cell r="T2948">
            <v>0</v>
          </cell>
        </row>
        <row r="2949">
          <cell r="Q2949">
            <v>515435</v>
          </cell>
          <cell r="R2949">
            <v>0</v>
          </cell>
          <cell r="S2949">
            <v>0</v>
          </cell>
          <cell r="T2949">
            <v>0</v>
          </cell>
        </row>
        <row r="2950">
          <cell r="Q2950">
            <v>515440</v>
          </cell>
          <cell r="R2950">
            <v>0</v>
          </cell>
          <cell r="S2950">
            <v>0</v>
          </cell>
          <cell r="T2950">
            <v>0</v>
          </cell>
        </row>
        <row r="2951">
          <cell r="Q2951">
            <v>515445</v>
          </cell>
          <cell r="R2951">
            <v>0</v>
          </cell>
          <cell r="S2951">
            <v>0</v>
          </cell>
          <cell r="T2951">
            <v>0</v>
          </cell>
        </row>
        <row r="2952">
          <cell r="Q2952">
            <v>515450</v>
          </cell>
          <cell r="R2952">
            <v>0</v>
          </cell>
          <cell r="S2952">
            <v>0</v>
          </cell>
          <cell r="T2952">
            <v>0</v>
          </cell>
        </row>
        <row r="2953">
          <cell r="Q2953">
            <v>515455</v>
          </cell>
          <cell r="R2953">
            <v>0</v>
          </cell>
          <cell r="S2953">
            <v>0</v>
          </cell>
          <cell r="T2953">
            <v>0</v>
          </cell>
        </row>
        <row r="2954">
          <cell r="Q2954">
            <v>515460</v>
          </cell>
          <cell r="R2954">
            <v>0</v>
          </cell>
          <cell r="S2954">
            <v>0</v>
          </cell>
          <cell r="T2954">
            <v>0</v>
          </cell>
        </row>
        <row r="2955">
          <cell r="Q2955">
            <v>515465</v>
          </cell>
          <cell r="R2955">
            <v>0</v>
          </cell>
          <cell r="S2955">
            <v>0</v>
          </cell>
          <cell r="T2955">
            <v>0</v>
          </cell>
        </row>
        <row r="2956">
          <cell r="Q2956">
            <v>515470</v>
          </cell>
          <cell r="R2956">
            <v>0</v>
          </cell>
          <cell r="S2956">
            <v>0</v>
          </cell>
          <cell r="T2956">
            <v>0</v>
          </cell>
        </row>
        <row r="2957">
          <cell r="Q2957">
            <v>515475</v>
          </cell>
          <cell r="R2957">
            <v>0</v>
          </cell>
          <cell r="S2957">
            <v>0</v>
          </cell>
          <cell r="T2957">
            <v>0</v>
          </cell>
        </row>
        <row r="2958">
          <cell r="Q2958">
            <v>515480</v>
          </cell>
          <cell r="R2958">
            <v>0</v>
          </cell>
          <cell r="S2958">
            <v>0</v>
          </cell>
          <cell r="T2958">
            <v>0</v>
          </cell>
        </row>
        <row r="2959">
          <cell r="Q2959">
            <v>515497</v>
          </cell>
          <cell r="R2959">
            <v>0</v>
          </cell>
          <cell r="S2959">
            <v>0</v>
          </cell>
          <cell r="T2959">
            <v>0</v>
          </cell>
        </row>
        <row r="2960">
          <cell r="Q2960">
            <v>515500</v>
          </cell>
          <cell r="R2960">
            <v>0</v>
          </cell>
          <cell r="S2960">
            <v>264956620.06</v>
          </cell>
          <cell r="T2960">
            <v>264956620.06</v>
          </cell>
        </row>
        <row r="2961">
          <cell r="Q2961">
            <v>515505</v>
          </cell>
          <cell r="R2961">
            <v>0</v>
          </cell>
          <cell r="S2961">
            <v>2250000</v>
          </cell>
          <cell r="T2961">
            <v>2250000</v>
          </cell>
        </row>
        <row r="2962">
          <cell r="Q2962">
            <v>515510</v>
          </cell>
          <cell r="R2962">
            <v>0</v>
          </cell>
          <cell r="S2962">
            <v>0</v>
          </cell>
          <cell r="T2962">
            <v>0</v>
          </cell>
        </row>
        <row r="2963">
          <cell r="Q2963">
            <v>515515</v>
          </cell>
          <cell r="R2963">
            <v>0</v>
          </cell>
          <cell r="S2963">
            <v>0</v>
          </cell>
          <cell r="T2963">
            <v>0</v>
          </cell>
        </row>
        <row r="2964">
          <cell r="Q2964">
            <v>515520</v>
          </cell>
          <cell r="R2964">
            <v>0</v>
          </cell>
          <cell r="S2964">
            <v>0</v>
          </cell>
          <cell r="T2964">
            <v>0</v>
          </cell>
        </row>
        <row r="2965">
          <cell r="Q2965">
            <v>515525</v>
          </cell>
          <cell r="R2965">
            <v>0</v>
          </cell>
          <cell r="S2965">
            <v>27035937</v>
          </cell>
          <cell r="T2965">
            <v>27035937</v>
          </cell>
        </row>
        <row r="2966">
          <cell r="Q2966">
            <v>515530</v>
          </cell>
          <cell r="R2966">
            <v>0</v>
          </cell>
          <cell r="S2966">
            <v>0</v>
          </cell>
          <cell r="T2966">
            <v>0</v>
          </cell>
        </row>
        <row r="2967">
          <cell r="Q2967">
            <v>515535</v>
          </cell>
          <cell r="R2967">
            <v>0</v>
          </cell>
          <cell r="S2967">
            <v>0</v>
          </cell>
          <cell r="T2967">
            <v>0</v>
          </cell>
        </row>
        <row r="2968">
          <cell r="Q2968">
            <v>515540</v>
          </cell>
          <cell r="R2968">
            <v>0</v>
          </cell>
          <cell r="S2968">
            <v>0</v>
          </cell>
          <cell r="T2968">
            <v>0</v>
          </cell>
        </row>
        <row r="2969">
          <cell r="Q2969">
            <v>515545</v>
          </cell>
          <cell r="R2969">
            <v>0</v>
          </cell>
          <cell r="S2969">
            <v>161874527</v>
          </cell>
          <cell r="T2969">
            <v>161874527</v>
          </cell>
        </row>
        <row r="2970">
          <cell r="Q2970">
            <v>515550</v>
          </cell>
          <cell r="R2970">
            <v>0</v>
          </cell>
          <cell r="S2970">
            <v>35977792</v>
          </cell>
          <cell r="T2970">
            <v>35977792</v>
          </cell>
        </row>
        <row r="2971">
          <cell r="Q2971">
            <v>515555</v>
          </cell>
          <cell r="R2971">
            <v>0</v>
          </cell>
          <cell r="S2971">
            <v>0</v>
          </cell>
          <cell r="T2971">
            <v>0</v>
          </cell>
        </row>
        <row r="2972">
          <cell r="Q2972">
            <v>515560</v>
          </cell>
          <cell r="R2972">
            <v>0</v>
          </cell>
          <cell r="S2972">
            <v>23633468</v>
          </cell>
          <cell r="T2972">
            <v>23633468</v>
          </cell>
        </row>
        <row r="2973">
          <cell r="Q2973">
            <v>515565</v>
          </cell>
          <cell r="R2973">
            <v>0</v>
          </cell>
          <cell r="S2973">
            <v>7397792</v>
          </cell>
          <cell r="T2973">
            <v>7397792</v>
          </cell>
        </row>
        <row r="2974">
          <cell r="Q2974">
            <v>515570</v>
          </cell>
          <cell r="R2974">
            <v>0</v>
          </cell>
          <cell r="S2974">
            <v>0</v>
          </cell>
          <cell r="T2974">
            <v>0</v>
          </cell>
        </row>
        <row r="2975">
          <cell r="Q2975">
            <v>515575</v>
          </cell>
          <cell r="R2975">
            <v>0</v>
          </cell>
          <cell r="S2975">
            <v>0</v>
          </cell>
          <cell r="T2975">
            <v>0</v>
          </cell>
        </row>
        <row r="2976">
          <cell r="Q2976">
            <v>515580</v>
          </cell>
          <cell r="R2976">
            <v>0</v>
          </cell>
          <cell r="S2976">
            <v>0</v>
          </cell>
          <cell r="T2976">
            <v>0</v>
          </cell>
        </row>
        <row r="2977">
          <cell r="Q2977">
            <v>515585</v>
          </cell>
          <cell r="R2977">
            <v>0</v>
          </cell>
          <cell r="S2977">
            <v>0</v>
          </cell>
          <cell r="T2977">
            <v>0</v>
          </cell>
        </row>
        <row r="2978">
          <cell r="Q2978">
            <v>515588</v>
          </cell>
          <cell r="R2978">
            <v>0</v>
          </cell>
          <cell r="S2978">
            <v>0</v>
          </cell>
          <cell r="T2978">
            <v>0</v>
          </cell>
        </row>
        <row r="2979">
          <cell r="Q2979">
            <v>515590</v>
          </cell>
          <cell r="R2979">
            <v>0</v>
          </cell>
          <cell r="S2979">
            <v>0</v>
          </cell>
          <cell r="T2979">
            <v>0</v>
          </cell>
        </row>
        <row r="2980">
          <cell r="Q2980">
            <v>515592</v>
          </cell>
          <cell r="R2980">
            <v>0</v>
          </cell>
          <cell r="S2980">
            <v>0</v>
          </cell>
          <cell r="T2980">
            <v>0</v>
          </cell>
        </row>
        <row r="2981">
          <cell r="Q2981">
            <v>515595</v>
          </cell>
          <cell r="R2981">
            <v>0</v>
          </cell>
          <cell r="S2981">
            <v>6787104.0599999996</v>
          </cell>
          <cell r="T2981">
            <v>6787104.0599999996</v>
          </cell>
        </row>
        <row r="2982">
          <cell r="Q2982">
            <v>515597</v>
          </cell>
          <cell r="R2982">
            <v>0</v>
          </cell>
          <cell r="S2982">
            <v>0</v>
          </cell>
          <cell r="T2982">
            <v>0</v>
          </cell>
        </row>
        <row r="2983">
          <cell r="Q2983">
            <v>515600</v>
          </cell>
          <cell r="R2983">
            <v>0</v>
          </cell>
          <cell r="S2983">
            <v>0</v>
          </cell>
          <cell r="T2983">
            <v>0</v>
          </cell>
        </row>
        <row r="2984">
          <cell r="Q2984">
            <v>515605</v>
          </cell>
          <cell r="R2984">
            <v>0</v>
          </cell>
          <cell r="S2984">
            <v>0</v>
          </cell>
          <cell r="T2984">
            <v>0</v>
          </cell>
        </row>
        <row r="2985">
          <cell r="Q2985">
            <v>515610</v>
          </cell>
          <cell r="R2985">
            <v>0</v>
          </cell>
          <cell r="S2985">
            <v>0</v>
          </cell>
          <cell r="T2985">
            <v>0</v>
          </cell>
        </row>
        <row r="2986">
          <cell r="Q2986">
            <v>515695</v>
          </cell>
          <cell r="R2986">
            <v>0</v>
          </cell>
          <cell r="S2986">
            <v>0</v>
          </cell>
          <cell r="T2986">
            <v>0</v>
          </cell>
        </row>
        <row r="2987">
          <cell r="Q2987">
            <v>515697</v>
          </cell>
          <cell r="R2987">
            <v>0</v>
          </cell>
          <cell r="S2987">
            <v>0</v>
          </cell>
          <cell r="T2987">
            <v>0</v>
          </cell>
        </row>
        <row r="2988">
          <cell r="Q2988">
            <v>515700</v>
          </cell>
          <cell r="R2988">
            <v>0</v>
          </cell>
          <cell r="S2988">
            <v>0</v>
          </cell>
          <cell r="T2988">
            <v>0</v>
          </cell>
        </row>
        <row r="2989">
          <cell r="Q2989">
            <v>515705</v>
          </cell>
          <cell r="R2989">
            <v>0</v>
          </cell>
          <cell r="S2989">
            <v>0</v>
          </cell>
          <cell r="T2989">
            <v>0</v>
          </cell>
        </row>
        <row r="2990">
          <cell r="Q2990">
            <v>515797</v>
          </cell>
          <cell r="R2990">
            <v>0</v>
          </cell>
          <cell r="S2990">
            <v>0</v>
          </cell>
          <cell r="T2990">
            <v>0</v>
          </cell>
        </row>
        <row r="2991">
          <cell r="Q2991">
            <v>515800</v>
          </cell>
          <cell r="R2991">
            <v>0</v>
          </cell>
          <cell r="S2991">
            <v>0</v>
          </cell>
          <cell r="T2991">
            <v>0</v>
          </cell>
        </row>
        <row r="2992">
          <cell r="Q2992">
            <v>516000</v>
          </cell>
          <cell r="R2992">
            <v>0</v>
          </cell>
          <cell r="S2992">
            <v>3410839561.8099999</v>
          </cell>
          <cell r="T2992">
            <v>3410839561.8099999</v>
          </cell>
        </row>
        <row r="2993">
          <cell r="Q2993">
            <v>516005</v>
          </cell>
          <cell r="R2993">
            <v>0</v>
          </cell>
          <cell r="S2993">
            <v>122715511</v>
          </cell>
          <cell r="T2993">
            <v>122715511</v>
          </cell>
        </row>
        <row r="2994">
          <cell r="Q2994">
            <v>516010</v>
          </cell>
          <cell r="R2994">
            <v>0</v>
          </cell>
          <cell r="S2994">
            <v>231959644</v>
          </cell>
          <cell r="T2994">
            <v>231959644</v>
          </cell>
        </row>
        <row r="2995">
          <cell r="Q2995">
            <v>516015</v>
          </cell>
          <cell r="R2995">
            <v>0</v>
          </cell>
          <cell r="S2995">
            <v>7650060</v>
          </cell>
          <cell r="T2995">
            <v>7650060</v>
          </cell>
        </row>
        <row r="2996">
          <cell r="Q2996">
            <v>516020</v>
          </cell>
          <cell r="R2996">
            <v>0</v>
          </cell>
          <cell r="S2996">
            <v>75471268</v>
          </cell>
          <cell r="T2996">
            <v>75471268</v>
          </cell>
        </row>
        <row r="2997">
          <cell r="Q2997">
            <v>516025</v>
          </cell>
          <cell r="R2997">
            <v>0</v>
          </cell>
          <cell r="S2997">
            <v>0</v>
          </cell>
          <cell r="T2997">
            <v>0</v>
          </cell>
        </row>
        <row r="2998">
          <cell r="Q2998">
            <v>516030</v>
          </cell>
          <cell r="R2998">
            <v>0</v>
          </cell>
          <cell r="S2998">
            <v>0</v>
          </cell>
          <cell r="T2998">
            <v>0</v>
          </cell>
        </row>
        <row r="2999">
          <cell r="Q2999">
            <v>516035</v>
          </cell>
          <cell r="R2999">
            <v>0</v>
          </cell>
          <cell r="S2999">
            <v>0</v>
          </cell>
          <cell r="T2999">
            <v>0</v>
          </cell>
        </row>
        <row r="3000">
          <cell r="Q3000">
            <v>516040</v>
          </cell>
          <cell r="R3000">
            <v>0</v>
          </cell>
          <cell r="S3000">
            <v>0</v>
          </cell>
          <cell r="T3000">
            <v>0</v>
          </cell>
        </row>
        <row r="3001">
          <cell r="Q3001">
            <v>516045</v>
          </cell>
          <cell r="R3001">
            <v>0</v>
          </cell>
          <cell r="S3001">
            <v>0</v>
          </cell>
          <cell r="T3001">
            <v>0</v>
          </cell>
        </row>
        <row r="3002">
          <cell r="Q3002">
            <v>516050</v>
          </cell>
          <cell r="R3002">
            <v>0</v>
          </cell>
          <cell r="S3002">
            <v>0</v>
          </cell>
          <cell r="T3002">
            <v>0</v>
          </cell>
        </row>
        <row r="3003">
          <cell r="Q3003">
            <v>516055</v>
          </cell>
          <cell r="R3003">
            <v>0</v>
          </cell>
          <cell r="S3003">
            <v>0</v>
          </cell>
          <cell r="T3003">
            <v>0</v>
          </cell>
        </row>
        <row r="3004">
          <cell r="Q3004">
            <v>516060</v>
          </cell>
          <cell r="R3004">
            <v>0</v>
          </cell>
          <cell r="S3004">
            <v>0</v>
          </cell>
          <cell r="T3004">
            <v>0</v>
          </cell>
        </row>
        <row r="3005">
          <cell r="Q3005">
            <v>516065</v>
          </cell>
          <cell r="R3005">
            <v>0</v>
          </cell>
          <cell r="S3005">
            <v>0</v>
          </cell>
          <cell r="T3005">
            <v>0</v>
          </cell>
        </row>
        <row r="3006">
          <cell r="Q3006">
            <v>516070</v>
          </cell>
          <cell r="R3006">
            <v>0</v>
          </cell>
          <cell r="S3006">
            <v>0</v>
          </cell>
          <cell r="T3006">
            <v>0</v>
          </cell>
        </row>
        <row r="3007">
          <cell r="Q3007">
            <v>516075</v>
          </cell>
          <cell r="R3007">
            <v>0</v>
          </cell>
          <cell r="S3007">
            <v>0</v>
          </cell>
          <cell r="T3007">
            <v>0</v>
          </cell>
        </row>
        <row r="3008">
          <cell r="Q3008">
            <v>516095</v>
          </cell>
          <cell r="R3008">
            <v>0</v>
          </cell>
          <cell r="S3008">
            <v>2972499975.8099999</v>
          </cell>
          <cell r="T3008">
            <v>2972499975.8099999</v>
          </cell>
        </row>
        <row r="3009">
          <cell r="Q3009">
            <v>516097</v>
          </cell>
          <cell r="R3009">
            <v>0</v>
          </cell>
          <cell r="S3009">
            <v>543103</v>
          </cell>
          <cell r="T3009">
            <v>543103</v>
          </cell>
        </row>
        <row r="3010">
          <cell r="Q3010">
            <v>516100</v>
          </cell>
          <cell r="R3010">
            <v>0</v>
          </cell>
          <cell r="S3010">
            <v>0</v>
          </cell>
          <cell r="T3010">
            <v>0</v>
          </cell>
        </row>
        <row r="3011">
          <cell r="Q3011">
            <v>516200</v>
          </cell>
          <cell r="R3011">
            <v>0</v>
          </cell>
          <cell r="S3011">
            <v>0</v>
          </cell>
          <cell r="T3011">
            <v>0</v>
          </cell>
        </row>
        <row r="3012">
          <cell r="Q3012">
            <v>516300</v>
          </cell>
          <cell r="R3012">
            <v>0</v>
          </cell>
          <cell r="S3012">
            <v>0</v>
          </cell>
          <cell r="T3012">
            <v>0</v>
          </cell>
        </row>
        <row r="3013">
          <cell r="Q3013">
            <v>516306</v>
          </cell>
          <cell r="R3013">
            <v>0</v>
          </cell>
          <cell r="S3013">
            <v>0</v>
          </cell>
          <cell r="T3013">
            <v>0</v>
          </cell>
        </row>
        <row r="3014">
          <cell r="Q3014">
            <v>516309</v>
          </cell>
          <cell r="R3014">
            <v>0</v>
          </cell>
          <cell r="S3014">
            <v>0</v>
          </cell>
          <cell r="T3014">
            <v>0</v>
          </cell>
        </row>
        <row r="3015">
          <cell r="Q3015">
            <v>516312</v>
          </cell>
          <cell r="R3015">
            <v>0</v>
          </cell>
          <cell r="S3015">
            <v>0</v>
          </cell>
          <cell r="T3015">
            <v>0</v>
          </cell>
        </row>
        <row r="3016">
          <cell r="Q3016">
            <v>516315</v>
          </cell>
          <cell r="R3016">
            <v>0</v>
          </cell>
          <cell r="S3016">
            <v>0</v>
          </cell>
          <cell r="T3016">
            <v>0</v>
          </cell>
        </row>
        <row r="3017">
          <cell r="Q3017">
            <v>516318</v>
          </cell>
          <cell r="R3017">
            <v>0</v>
          </cell>
          <cell r="S3017">
            <v>0</v>
          </cell>
          <cell r="T3017">
            <v>0</v>
          </cell>
        </row>
        <row r="3018">
          <cell r="Q3018">
            <v>516321</v>
          </cell>
          <cell r="R3018">
            <v>0</v>
          </cell>
          <cell r="S3018">
            <v>0</v>
          </cell>
          <cell r="T3018">
            <v>0</v>
          </cell>
        </row>
        <row r="3019">
          <cell r="Q3019">
            <v>516324</v>
          </cell>
          <cell r="R3019">
            <v>0</v>
          </cell>
          <cell r="S3019">
            <v>0</v>
          </cell>
          <cell r="T3019">
            <v>0</v>
          </cell>
        </row>
        <row r="3020">
          <cell r="Q3020">
            <v>516327</v>
          </cell>
          <cell r="R3020">
            <v>0</v>
          </cell>
          <cell r="S3020">
            <v>0</v>
          </cell>
          <cell r="T3020">
            <v>0</v>
          </cell>
        </row>
        <row r="3021">
          <cell r="Q3021">
            <v>516330</v>
          </cell>
          <cell r="R3021">
            <v>0</v>
          </cell>
          <cell r="S3021">
            <v>0</v>
          </cell>
          <cell r="T3021">
            <v>0</v>
          </cell>
        </row>
        <row r="3022">
          <cell r="Q3022">
            <v>516333</v>
          </cell>
          <cell r="R3022">
            <v>0</v>
          </cell>
          <cell r="S3022">
            <v>0</v>
          </cell>
          <cell r="T3022">
            <v>0</v>
          </cell>
        </row>
        <row r="3023">
          <cell r="Q3023">
            <v>516336</v>
          </cell>
          <cell r="R3023">
            <v>0</v>
          </cell>
          <cell r="S3023">
            <v>0</v>
          </cell>
          <cell r="T3023">
            <v>0</v>
          </cell>
        </row>
        <row r="3024">
          <cell r="Q3024">
            <v>516339</v>
          </cell>
          <cell r="R3024">
            <v>0</v>
          </cell>
          <cell r="S3024">
            <v>0</v>
          </cell>
          <cell r="T3024">
            <v>0</v>
          </cell>
        </row>
        <row r="3025">
          <cell r="Q3025">
            <v>516342</v>
          </cell>
          <cell r="R3025">
            <v>0</v>
          </cell>
          <cell r="S3025">
            <v>0</v>
          </cell>
          <cell r="T3025">
            <v>0</v>
          </cell>
        </row>
        <row r="3026">
          <cell r="Q3026">
            <v>516345</v>
          </cell>
          <cell r="R3026">
            <v>0</v>
          </cell>
          <cell r="S3026">
            <v>0</v>
          </cell>
          <cell r="T3026">
            <v>0</v>
          </cell>
        </row>
        <row r="3027">
          <cell r="Q3027">
            <v>516348</v>
          </cell>
          <cell r="R3027">
            <v>0</v>
          </cell>
          <cell r="S3027">
            <v>0</v>
          </cell>
          <cell r="T3027">
            <v>0</v>
          </cell>
        </row>
        <row r="3028">
          <cell r="Q3028">
            <v>516351</v>
          </cell>
          <cell r="R3028">
            <v>0</v>
          </cell>
          <cell r="S3028">
            <v>0</v>
          </cell>
          <cell r="T3028">
            <v>0</v>
          </cell>
        </row>
        <row r="3029">
          <cell r="Q3029">
            <v>516354</v>
          </cell>
          <cell r="R3029">
            <v>0</v>
          </cell>
          <cell r="S3029">
            <v>0</v>
          </cell>
          <cell r="T3029">
            <v>0</v>
          </cell>
        </row>
        <row r="3030">
          <cell r="Q3030">
            <v>516357</v>
          </cell>
          <cell r="R3030">
            <v>0</v>
          </cell>
          <cell r="S3030">
            <v>0</v>
          </cell>
          <cell r="T3030">
            <v>0</v>
          </cell>
        </row>
        <row r="3031">
          <cell r="Q3031">
            <v>516360</v>
          </cell>
          <cell r="R3031">
            <v>0</v>
          </cell>
          <cell r="S3031">
            <v>0</v>
          </cell>
          <cell r="T3031">
            <v>0</v>
          </cell>
        </row>
        <row r="3032">
          <cell r="Q3032">
            <v>516363</v>
          </cell>
          <cell r="R3032">
            <v>0</v>
          </cell>
          <cell r="S3032">
            <v>0</v>
          </cell>
          <cell r="T3032">
            <v>0</v>
          </cell>
        </row>
        <row r="3033">
          <cell r="Q3033">
            <v>516366</v>
          </cell>
          <cell r="R3033">
            <v>0</v>
          </cell>
          <cell r="S3033">
            <v>0</v>
          </cell>
          <cell r="T3033">
            <v>0</v>
          </cell>
        </row>
        <row r="3034">
          <cell r="Q3034">
            <v>516369</v>
          </cell>
          <cell r="R3034">
            <v>0</v>
          </cell>
          <cell r="S3034">
            <v>0</v>
          </cell>
          <cell r="T3034">
            <v>0</v>
          </cell>
        </row>
        <row r="3035">
          <cell r="Q3035">
            <v>516372</v>
          </cell>
          <cell r="R3035">
            <v>0</v>
          </cell>
          <cell r="S3035">
            <v>0</v>
          </cell>
          <cell r="T3035">
            <v>0</v>
          </cell>
        </row>
        <row r="3036">
          <cell r="Q3036">
            <v>516375</v>
          </cell>
          <cell r="R3036">
            <v>0</v>
          </cell>
          <cell r="S3036">
            <v>0</v>
          </cell>
          <cell r="T3036">
            <v>0</v>
          </cell>
        </row>
        <row r="3037">
          <cell r="Q3037">
            <v>516378</v>
          </cell>
          <cell r="R3037">
            <v>0</v>
          </cell>
          <cell r="S3037">
            <v>0</v>
          </cell>
          <cell r="T3037">
            <v>0</v>
          </cell>
        </row>
        <row r="3038">
          <cell r="Q3038">
            <v>516381</v>
          </cell>
          <cell r="R3038">
            <v>0</v>
          </cell>
          <cell r="S3038">
            <v>0</v>
          </cell>
          <cell r="T3038">
            <v>0</v>
          </cell>
        </row>
        <row r="3039">
          <cell r="Q3039">
            <v>516397</v>
          </cell>
          <cell r="R3039">
            <v>0</v>
          </cell>
          <cell r="S3039">
            <v>0</v>
          </cell>
          <cell r="T3039">
            <v>0</v>
          </cell>
        </row>
        <row r="3040">
          <cell r="Q3040">
            <v>516400</v>
          </cell>
          <cell r="R3040">
            <v>0</v>
          </cell>
          <cell r="S3040">
            <v>0</v>
          </cell>
          <cell r="T3040">
            <v>0</v>
          </cell>
        </row>
        <row r="3041">
          <cell r="Q3041">
            <v>516405</v>
          </cell>
          <cell r="R3041">
            <v>0</v>
          </cell>
          <cell r="S3041">
            <v>0</v>
          </cell>
          <cell r="T3041">
            <v>0</v>
          </cell>
        </row>
        <row r="3042">
          <cell r="Q3042">
            <v>516410</v>
          </cell>
          <cell r="R3042">
            <v>0</v>
          </cell>
          <cell r="S3042">
            <v>0</v>
          </cell>
          <cell r="T3042">
            <v>0</v>
          </cell>
        </row>
        <row r="3043">
          <cell r="Q3043">
            <v>516415</v>
          </cell>
          <cell r="R3043">
            <v>0</v>
          </cell>
          <cell r="S3043">
            <v>0</v>
          </cell>
          <cell r="T3043">
            <v>0</v>
          </cell>
        </row>
        <row r="3044">
          <cell r="Q3044">
            <v>516420</v>
          </cell>
          <cell r="R3044">
            <v>0</v>
          </cell>
          <cell r="S3044">
            <v>0</v>
          </cell>
          <cell r="T3044">
            <v>0</v>
          </cell>
        </row>
        <row r="3045">
          <cell r="Q3045">
            <v>516425</v>
          </cell>
          <cell r="R3045">
            <v>0</v>
          </cell>
          <cell r="S3045">
            <v>0</v>
          </cell>
          <cell r="T3045">
            <v>0</v>
          </cell>
        </row>
        <row r="3046">
          <cell r="Q3046">
            <v>516430</v>
          </cell>
          <cell r="R3046">
            <v>0</v>
          </cell>
          <cell r="S3046">
            <v>0</v>
          </cell>
          <cell r="T3046">
            <v>0</v>
          </cell>
        </row>
        <row r="3047">
          <cell r="Q3047">
            <v>516435</v>
          </cell>
          <cell r="R3047">
            <v>0</v>
          </cell>
          <cell r="S3047">
            <v>0</v>
          </cell>
          <cell r="T3047">
            <v>0</v>
          </cell>
        </row>
        <row r="3048">
          <cell r="Q3048">
            <v>516440</v>
          </cell>
          <cell r="R3048">
            <v>0</v>
          </cell>
          <cell r="S3048">
            <v>0</v>
          </cell>
          <cell r="T3048">
            <v>0</v>
          </cell>
        </row>
        <row r="3049">
          <cell r="Q3049">
            <v>516445</v>
          </cell>
          <cell r="R3049">
            <v>0</v>
          </cell>
          <cell r="S3049">
            <v>0</v>
          </cell>
          <cell r="T3049">
            <v>0</v>
          </cell>
        </row>
        <row r="3050">
          <cell r="Q3050">
            <v>516450</v>
          </cell>
          <cell r="R3050">
            <v>0</v>
          </cell>
          <cell r="S3050">
            <v>0</v>
          </cell>
          <cell r="T3050">
            <v>0</v>
          </cell>
        </row>
        <row r="3051">
          <cell r="Q3051">
            <v>516455</v>
          </cell>
          <cell r="R3051">
            <v>0</v>
          </cell>
          <cell r="S3051">
            <v>0</v>
          </cell>
          <cell r="T3051">
            <v>0</v>
          </cell>
        </row>
        <row r="3052">
          <cell r="Q3052">
            <v>516495</v>
          </cell>
          <cell r="R3052">
            <v>0</v>
          </cell>
          <cell r="S3052">
            <v>0</v>
          </cell>
          <cell r="T3052">
            <v>0</v>
          </cell>
        </row>
        <row r="3053">
          <cell r="Q3053">
            <v>516500</v>
          </cell>
          <cell r="R3053">
            <v>0</v>
          </cell>
          <cell r="S3053">
            <v>312960529</v>
          </cell>
          <cell r="T3053">
            <v>312960529</v>
          </cell>
        </row>
        <row r="3054">
          <cell r="Q3054">
            <v>516505</v>
          </cell>
          <cell r="R3054">
            <v>0</v>
          </cell>
          <cell r="S3054">
            <v>65109194</v>
          </cell>
          <cell r="T3054">
            <v>65109194</v>
          </cell>
        </row>
        <row r="3055">
          <cell r="Q3055">
            <v>516510</v>
          </cell>
          <cell r="R3055">
            <v>0</v>
          </cell>
          <cell r="S3055">
            <v>33844405</v>
          </cell>
          <cell r="T3055">
            <v>33844405</v>
          </cell>
        </row>
        <row r="3056">
          <cell r="Q3056">
            <v>516515</v>
          </cell>
          <cell r="R3056">
            <v>0</v>
          </cell>
          <cell r="S3056">
            <v>214006930</v>
          </cell>
          <cell r="T3056">
            <v>214006930</v>
          </cell>
        </row>
        <row r="3057">
          <cell r="Q3057">
            <v>516520</v>
          </cell>
          <cell r="R3057">
            <v>0</v>
          </cell>
          <cell r="S3057">
            <v>0</v>
          </cell>
          <cell r="T3057">
            <v>0</v>
          </cell>
        </row>
        <row r="3058">
          <cell r="Q3058">
            <v>516525</v>
          </cell>
          <cell r="R3058">
            <v>0</v>
          </cell>
          <cell r="S3058">
            <v>0</v>
          </cell>
          <cell r="T3058">
            <v>0</v>
          </cell>
        </row>
        <row r="3059">
          <cell r="Q3059">
            <v>516530</v>
          </cell>
          <cell r="R3059">
            <v>0</v>
          </cell>
          <cell r="S3059">
            <v>0</v>
          </cell>
          <cell r="T3059">
            <v>0</v>
          </cell>
        </row>
        <row r="3060">
          <cell r="Q3060">
            <v>516595</v>
          </cell>
          <cell r="R3060">
            <v>0</v>
          </cell>
          <cell r="S3060">
            <v>0</v>
          </cell>
          <cell r="T3060">
            <v>0</v>
          </cell>
        </row>
        <row r="3061">
          <cell r="Q3061">
            <v>516597</v>
          </cell>
          <cell r="R3061">
            <v>0</v>
          </cell>
          <cell r="S3061">
            <v>0</v>
          </cell>
          <cell r="T3061">
            <v>0</v>
          </cell>
        </row>
        <row r="3062">
          <cell r="Q3062">
            <v>516600</v>
          </cell>
          <cell r="R3062">
            <v>0</v>
          </cell>
          <cell r="S3062">
            <v>0</v>
          </cell>
          <cell r="T3062">
            <v>0</v>
          </cell>
        </row>
        <row r="3063">
          <cell r="Q3063">
            <v>516700</v>
          </cell>
          <cell r="R3063">
            <v>0</v>
          </cell>
          <cell r="S3063">
            <v>0</v>
          </cell>
          <cell r="T3063">
            <v>0</v>
          </cell>
        </row>
        <row r="3064">
          <cell r="Q3064">
            <v>516800</v>
          </cell>
          <cell r="R3064">
            <v>0</v>
          </cell>
          <cell r="S3064">
            <v>0</v>
          </cell>
          <cell r="T3064">
            <v>0</v>
          </cell>
        </row>
        <row r="3065">
          <cell r="Q3065">
            <v>516805</v>
          </cell>
          <cell r="R3065">
            <v>0</v>
          </cell>
          <cell r="S3065">
            <v>0</v>
          </cell>
          <cell r="T3065">
            <v>0</v>
          </cell>
        </row>
        <row r="3066">
          <cell r="Q3066">
            <v>516810</v>
          </cell>
          <cell r="R3066">
            <v>0</v>
          </cell>
          <cell r="S3066">
            <v>0</v>
          </cell>
          <cell r="T3066">
            <v>0</v>
          </cell>
        </row>
        <row r="3067">
          <cell r="Q3067">
            <v>516815</v>
          </cell>
          <cell r="R3067">
            <v>0</v>
          </cell>
          <cell r="S3067">
            <v>0</v>
          </cell>
          <cell r="T3067">
            <v>0</v>
          </cell>
        </row>
        <row r="3068">
          <cell r="Q3068">
            <v>516820</v>
          </cell>
          <cell r="R3068">
            <v>0</v>
          </cell>
          <cell r="S3068">
            <v>0</v>
          </cell>
          <cell r="T3068">
            <v>0</v>
          </cell>
        </row>
        <row r="3069">
          <cell r="Q3069">
            <v>516900</v>
          </cell>
          <cell r="R3069">
            <v>0</v>
          </cell>
          <cell r="S3069">
            <v>0</v>
          </cell>
          <cell r="T3069">
            <v>0</v>
          </cell>
        </row>
        <row r="3070">
          <cell r="Q3070">
            <v>516906</v>
          </cell>
          <cell r="R3070">
            <v>0</v>
          </cell>
          <cell r="S3070">
            <v>0</v>
          </cell>
          <cell r="T3070">
            <v>0</v>
          </cell>
        </row>
        <row r="3071">
          <cell r="Q3071">
            <v>516909</v>
          </cell>
          <cell r="R3071">
            <v>0</v>
          </cell>
          <cell r="S3071">
            <v>0</v>
          </cell>
          <cell r="T3071">
            <v>0</v>
          </cell>
        </row>
        <row r="3072">
          <cell r="Q3072">
            <v>516912</v>
          </cell>
          <cell r="R3072">
            <v>0</v>
          </cell>
          <cell r="S3072">
            <v>0</v>
          </cell>
          <cell r="T3072">
            <v>0</v>
          </cell>
        </row>
        <row r="3073">
          <cell r="Q3073">
            <v>516915</v>
          </cell>
          <cell r="R3073">
            <v>0</v>
          </cell>
          <cell r="S3073">
            <v>0</v>
          </cell>
          <cell r="T3073">
            <v>0</v>
          </cell>
        </row>
        <row r="3074">
          <cell r="Q3074">
            <v>516918</v>
          </cell>
          <cell r="R3074">
            <v>0</v>
          </cell>
          <cell r="S3074">
            <v>0</v>
          </cell>
          <cell r="T3074">
            <v>0</v>
          </cell>
        </row>
        <row r="3075">
          <cell r="Q3075">
            <v>516921</v>
          </cell>
          <cell r="R3075">
            <v>0</v>
          </cell>
          <cell r="S3075">
            <v>0</v>
          </cell>
          <cell r="T3075">
            <v>0</v>
          </cell>
        </row>
        <row r="3076">
          <cell r="Q3076">
            <v>516924</v>
          </cell>
          <cell r="R3076">
            <v>0</v>
          </cell>
          <cell r="S3076">
            <v>0</v>
          </cell>
          <cell r="T3076">
            <v>0</v>
          </cell>
        </row>
        <row r="3077">
          <cell r="Q3077">
            <v>516927</v>
          </cell>
          <cell r="R3077">
            <v>0</v>
          </cell>
          <cell r="S3077">
            <v>0</v>
          </cell>
          <cell r="T3077">
            <v>0</v>
          </cell>
        </row>
        <row r="3078">
          <cell r="Q3078">
            <v>516930</v>
          </cell>
          <cell r="R3078">
            <v>0</v>
          </cell>
          <cell r="S3078">
            <v>0</v>
          </cell>
          <cell r="T3078">
            <v>0</v>
          </cell>
        </row>
        <row r="3079">
          <cell r="Q3079">
            <v>516933</v>
          </cell>
          <cell r="R3079">
            <v>0</v>
          </cell>
          <cell r="S3079">
            <v>0</v>
          </cell>
          <cell r="T3079">
            <v>0</v>
          </cell>
        </row>
        <row r="3080">
          <cell r="Q3080">
            <v>516936</v>
          </cell>
          <cell r="R3080">
            <v>0</v>
          </cell>
          <cell r="S3080">
            <v>0</v>
          </cell>
          <cell r="T3080">
            <v>0</v>
          </cell>
        </row>
        <row r="3081">
          <cell r="Q3081">
            <v>516939</v>
          </cell>
          <cell r="R3081">
            <v>0</v>
          </cell>
          <cell r="S3081">
            <v>0</v>
          </cell>
          <cell r="T3081">
            <v>0</v>
          </cell>
        </row>
        <row r="3082">
          <cell r="Q3082">
            <v>516942</v>
          </cell>
          <cell r="R3082">
            <v>0</v>
          </cell>
          <cell r="S3082">
            <v>0</v>
          </cell>
          <cell r="T3082">
            <v>0</v>
          </cell>
        </row>
        <row r="3083">
          <cell r="Q3083">
            <v>516945</v>
          </cell>
          <cell r="R3083">
            <v>0</v>
          </cell>
          <cell r="S3083">
            <v>0</v>
          </cell>
          <cell r="T3083">
            <v>0</v>
          </cell>
        </row>
        <row r="3084">
          <cell r="Q3084">
            <v>516948</v>
          </cell>
          <cell r="R3084">
            <v>0</v>
          </cell>
          <cell r="S3084">
            <v>0</v>
          </cell>
          <cell r="T3084">
            <v>0</v>
          </cell>
        </row>
        <row r="3085">
          <cell r="Q3085">
            <v>516951</v>
          </cell>
          <cell r="R3085">
            <v>0</v>
          </cell>
          <cell r="S3085">
            <v>0</v>
          </cell>
          <cell r="T3085">
            <v>0</v>
          </cell>
        </row>
        <row r="3086">
          <cell r="Q3086">
            <v>516954</v>
          </cell>
          <cell r="R3086">
            <v>0</v>
          </cell>
          <cell r="S3086">
            <v>0</v>
          </cell>
          <cell r="T3086">
            <v>0</v>
          </cell>
        </row>
        <row r="3087">
          <cell r="Q3087">
            <v>516957</v>
          </cell>
          <cell r="R3087">
            <v>0</v>
          </cell>
          <cell r="S3087">
            <v>0</v>
          </cell>
          <cell r="T3087">
            <v>0</v>
          </cell>
        </row>
        <row r="3088">
          <cell r="Q3088">
            <v>516960</v>
          </cell>
          <cell r="R3088">
            <v>0</v>
          </cell>
          <cell r="S3088">
            <v>0</v>
          </cell>
          <cell r="T3088">
            <v>0</v>
          </cell>
        </row>
        <row r="3089">
          <cell r="Q3089">
            <v>516963</v>
          </cell>
          <cell r="R3089">
            <v>0</v>
          </cell>
          <cell r="S3089">
            <v>0</v>
          </cell>
          <cell r="T3089">
            <v>0</v>
          </cell>
        </row>
        <row r="3090">
          <cell r="Q3090">
            <v>516966</v>
          </cell>
          <cell r="R3090">
            <v>0</v>
          </cell>
          <cell r="S3090">
            <v>0</v>
          </cell>
          <cell r="T3090">
            <v>0</v>
          </cell>
        </row>
        <row r="3091">
          <cell r="Q3091">
            <v>516969</v>
          </cell>
          <cell r="R3091">
            <v>0</v>
          </cell>
          <cell r="S3091">
            <v>0</v>
          </cell>
          <cell r="T3091">
            <v>0</v>
          </cell>
        </row>
        <row r="3092">
          <cell r="Q3092">
            <v>516972</v>
          </cell>
          <cell r="R3092">
            <v>0</v>
          </cell>
          <cell r="S3092">
            <v>0</v>
          </cell>
          <cell r="T3092">
            <v>0</v>
          </cell>
        </row>
        <row r="3093">
          <cell r="Q3093">
            <v>516975</v>
          </cell>
          <cell r="R3093">
            <v>0</v>
          </cell>
          <cell r="S3093">
            <v>0</v>
          </cell>
          <cell r="T3093">
            <v>0</v>
          </cell>
        </row>
        <row r="3094">
          <cell r="Q3094">
            <v>516978</v>
          </cell>
          <cell r="R3094">
            <v>0</v>
          </cell>
          <cell r="S3094">
            <v>0</v>
          </cell>
          <cell r="T3094">
            <v>0</v>
          </cell>
        </row>
        <row r="3095">
          <cell r="Q3095">
            <v>516981</v>
          </cell>
          <cell r="R3095">
            <v>0</v>
          </cell>
          <cell r="S3095">
            <v>0</v>
          </cell>
          <cell r="T3095">
            <v>0</v>
          </cell>
        </row>
        <row r="3096">
          <cell r="Q3096">
            <v>516997</v>
          </cell>
          <cell r="R3096">
            <v>0</v>
          </cell>
          <cell r="S3096">
            <v>0</v>
          </cell>
          <cell r="T3096">
            <v>0</v>
          </cell>
        </row>
        <row r="3097">
          <cell r="Q3097">
            <v>517000</v>
          </cell>
          <cell r="R3097">
            <v>0</v>
          </cell>
          <cell r="S3097">
            <v>130701871594.59</v>
          </cell>
          <cell r="T3097">
            <v>130701871594.59</v>
          </cell>
        </row>
        <row r="3098">
          <cell r="Q3098">
            <v>517005</v>
          </cell>
          <cell r="R3098">
            <v>0</v>
          </cell>
          <cell r="S3098">
            <v>126540486321.21001</v>
          </cell>
          <cell r="T3098">
            <v>126540486321.21001</v>
          </cell>
        </row>
        <row r="3099">
          <cell r="Q3099">
            <v>517010</v>
          </cell>
          <cell r="R3099">
            <v>0</v>
          </cell>
          <cell r="S3099">
            <v>0</v>
          </cell>
          <cell r="T3099">
            <v>0</v>
          </cell>
        </row>
        <row r="3100">
          <cell r="Q3100">
            <v>517015</v>
          </cell>
          <cell r="R3100">
            <v>0</v>
          </cell>
          <cell r="S3100">
            <v>0</v>
          </cell>
          <cell r="T3100">
            <v>0</v>
          </cell>
        </row>
        <row r="3101">
          <cell r="Q3101">
            <v>517020</v>
          </cell>
          <cell r="R3101">
            <v>0</v>
          </cell>
          <cell r="S3101">
            <v>3234039172.8200002</v>
          </cell>
          <cell r="T3101">
            <v>3234039172.8200002</v>
          </cell>
        </row>
        <row r="3102">
          <cell r="Q3102">
            <v>517025</v>
          </cell>
          <cell r="R3102">
            <v>0</v>
          </cell>
          <cell r="S3102">
            <v>0</v>
          </cell>
          <cell r="T3102">
            <v>0</v>
          </cell>
        </row>
        <row r="3103">
          <cell r="Q3103">
            <v>517030</v>
          </cell>
          <cell r="R3103">
            <v>0</v>
          </cell>
          <cell r="S3103">
            <v>0</v>
          </cell>
          <cell r="T3103">
            <v>0</v>
          </cell>
        </row>
        <row r="3104">
          <cell r="Q3104">
            <v>517035</v>
          </cell>
          <cell r="R3104">
            <v>0</v>
          </cell>
          <cell r="S3104">
            <v>0</v>
          </cell>
          <cell r="T3104">
            <v>0</v>
          </cell>
        </row>
        <row r="3105">
          <cell r="Q3105">
            <v>517040</v>
          </cell>
          <cell r="R3105">
            <v>0</v>
          </cell>
          <cell r="S3105">
            <v>765421942.63</v>
          </cell>
          <cell r="T3105">
            <v>765421942.63</v>
          </cell>
        </row>
        <row r="3106">
          <cell r="Q3106">
            <v>517045</v>
          </cell>
          <cell r="R3106">
            <v>0</v>
          </cell>
          <cell r="S3106">
            <v>0</v>
          </cell>
          <cell r="T3106">
            <v>0</v>
          </cell>
        </row>
        <row r="3107">
          <cell r="Q3107">
            <v>517050</v>
          </cell>
          <cell r="R3107">
            <v>0</v>
          </cell>
          <cell r="S3107">
            <v>0</v>
          </cell>
          <cell r="T3107">
            <v>0</v>
          </cell>
        </row>
        <row r="3108">
          <cell r="Q3108">
            <v>517055</v>
          </cell>
          <cell r="R3108">
            <v>0</v>
          </cell>
          <cell r="S3108">
            <v>0</v>
          </cell>
          <cell r="T3108">
            <v>0</v>
          </cell>
        </row>
        <row r="3109">
          <cell r="Q3109">
            <v>517060</v>
          </cell>
          <cell r="R3109">
            <v>0</v>
          </cell>
          <cell r="S3109">
            <v>0</v>
          </cell>
          <cell r="T3109">
            <v>0</v>
          </cell>
        </row>
        <row r="3110">
          <cell r="Q3110">
            <v>517065</v>
          </cell>
          <cell r="R3110">
            <v>0</v>
          </cell>
          <cell r="S3110">
            <v>0</v>
          </cell>
          <cell r="T3110">
            <v>0</v>
          </cell>
        </row>
        <row r="3111">
          <cell r="Q3111">
            <v>517070</v>
          </cell>
          <cell r="R3111">
            <v>0</v>
          </cell>
          <cell r="S3111">
            <v>0</v>
          </cell>
          <cell r="T3111">
            <v>0</v>
          </cell>
        </row>
        <row r="3112">
          <cell r="Q3112">
            <v>517075</v>
          </cell>
          <cell r="R3112">
            <v>0</v>
          </cell>
          <cell r="S3112">
            <v>0</v>
          </cell>
          <cell r="T3112">
            <v>0</v>
          </cell>
        </row>
        <row r="3113">
          <cell r="Q3113">
            <v>517080</v>
          </cell>
          <cell r="R3113">
            <v>0</v>
          </cell>
          <cell r="S3113">
            <v>0</v>
          </cell>
          <cell r="T3113">
            <v>0</v>
          </cell>
        </row>
        <row r="3114">
          <cell r="Q3114">
            <v>517085</v>
          </cell>
          <cell r="R3114">
            <v>0</v>
          </cell>
          <cell r="S3114">
            <v>0</v>
          </cell>
          <cell r="T3114">
            <v>0</v>
          </cell>
        </row>
        <row r="3115">
          <cell r="Q3115">
            <v>517095</v>
          </cell>
          <cell r="R3115">
            <v>0</v>
          </cell>
          <cell r="S3115">
            <v>161924157.93000001</v>
          </cell>
          <cell r="T3115">
            <v>161924157.93000001</v>
          </cell>
        </row>
        <row r="3116">
          <cell r="Q3116">
            <v>517100</v>
          </cell>
          <cell r="R3116">
            <v>0</v>
          </cell>
          <cell r="S3116">
            <v>25573025632.459999</v>
          </cell>
          <cell r="T3116">
            <v>25573025632.459999</v>
          </cell>
        </row>
        <row r="3117">
          <cell r="Q3117">
            <v>517105</v>
          </cell>
          <cell r="R3117">
            <v>0</v>
          </cell>
          <cell r="S3117">
            <v>4875515.16</v>
          </cell>
          <cell r="T3117">
            <v>4875515.16</v>
          </cell>
        </row>
        <row r="3118">
          <cell r="Q3118">
            <v>517110</v>
          </cell>
          <cell r="R3118">
            <v>0</v>
          </cell>
          <cell r="S3118">
            <v>0</v>
          </cell>
          <cell r="T3118">
            <v>0</v>
          </cell>
        </row>
        <row r="3119">
          <cell r="Q3119">
            <v>517115</v>
          </cell>
          <cell r="R3119">
            <v>0</v>
          </cell>
          <cell r="S3119">
            <v>25250951788.139999</v>
          </cell>
          <cell r="T3119">
            <v>25250951788.139999</v>
          </cell>
        </row>
        <row r="3120">
          <cell r="Q3120">
            <v>517120</v>
          </cell>
          <cell r="R3120">
            <v>0</v>
          </cell>
          <cell r="S3120">
            <v>0</v>
          </cell>
          <cell r="T3120">
            <v>0</v>
          </cell>
        </row>
        <row r="3121">
          <cell r="Q3121">
            <v>517125</v>
          </cell>
          <cell r="R3121">
            <v>0</v>
          </cell>
          <cell r="S3121">
            <v>317198329.16000003</v>
          </cell>
          <cell r="T3121">
            <v>317198329.16000003</v>
          </cell>
        </row>
        <row r="3122">
          <cell r="Q3122">
            <v>517200</v>
          </cell>
          <cell r="R3122">
            <v>0</v>
          </cell>
          <cell r="S3122">
            <v>0</v>
          </cell>
          <cell r="T3122">
            <v>0</v>
          </cell>
        </row>
        <row r="3123">
          <cell r="Q3123">
            <v>517205</v>
          </cell>
          <cell r="R3123">
            <v>0</v>
          </cell>
          <cell r="S3123">
            <v>0</v>
          </cell>
          <cell r="T3123">
            <v>0</v>
          </cell>
        </row>
        <row r="3124">
          <cell r="Q3124">
            <v>517210</v>
          </cell>
          <cell r="R3124">
            <v>0</v>
          </cell>
          <cell r="S3124">
            <v>0</v>
          </cell>
          <cell r="T3124">
            <v>0</v>
          </cell>
        </row>
        <row r="3125">
          <cell r="Q3125">
            <v>517215</v>
          </cell>
          <cell r="R3125">
            <v>0</v>
          </cell>
          <cell r="S3125">
            <v>0</v>
          </cell>
          <cell r="T3125">
            <v>0</v>
          </cell>
        </row>
        <row r="3126">
          <cell r="Q3126">
            <v>517220</v>
          </cell>
          <cell r="R3126">
            <v>0</v>
          </cell>
          <cell r="S3126">
            <v>0</v>
          </cell>
          <cell r="T3126">
            <v>0</v>
          </cell>
        </row>
        <row r="3127">
          <cell r="Q3127">
            <v>517225</v>
          </cell>
          <cell r="R3127">
            <v>0</v>
          </cell>
          <cell r="S3127">
            <v>0</v>
          </cell>
          <cell r="T3127">
            <v>0</v>
          </cell>
        </row>
        <row r="3128">
          <cell r="Q3128">
            <v>517230</v>
          </cell>
          <cell r="R3128">
            <v>0</v>
          </cell>
          <cell r="S3128">
            <v>0</v>
          </cell>
          <cell r="T3128">
            <v>0</v>
          </cell>
        </row>
        <row r="3129">
          <cell r="Q3129">
            <v>517235</v>
          </cell>
          <cell r="R3129">
            <v>0</v>
          </cell>
          <cell r="S3129">
            <v>0</v>
          </cell>
          <cell r="T3129">
            <v>0</v>
          </cell>
        </row>
        <row r="3130">
          <cell r="Q3130">
            <v>517240</v>
          </cell>
          <cell r="R3130">
            <v>0</v>
          </cell>
          <cell r="S3130">
            <v>0</v>
          </cell>
          <cell r="T3130">
            <v>0</v>
          </cell>
        </row>
        <row r="3131">
          <cell r="Q3131">
            <v>517245</v>
          </cell>
          <cell r="R3131">
            <v>0</v>
          </cell>
          <cell r="S3131">
            <v>0</v>
          </cell>
          <cell r="T3131">
            <v>0</v>
          </cell>
        </row>
        <row r="3132">
          <cell r="Q3132">
            <v>517250</v>
          </cell>
          <cell r="R3132">
            <v>0</v>
          </cell>
          <cell r="S3132">
            <v>0</v>
          </cell>
          <cell r="T3132">
            <v>0</v>
          </cell>
        </row>
        <row r="3133">
          <cell r="Q3133">
            <v>517255</v>
          </cell>
          <cell r="R3133">
            <v>0</v>
          </cell>
          <cell r="S3133">
            <v>0</v>
          </cell>
          <cell r="T3133">
            <v>0</v>
          </cell>
        </row>
        <row r="3134">
          <cell r="Q3134">
            <v>517295</v>
          </cell>
          <cell r="R3134">
            <v>0</v>
          </cell>
          <cell r="S3134">
            <v>0</v>
          </cell>
          <cell r="T3134">
            <v>0</v>
          </cell>
        </row>
        <row r="3135">
          <cell r="Q3135">
            <v>517300</v>
          </cell>
          <cell r="R3135">
            <v>0</v>
          </cell>
          <cell r="S3135">
            <v>0</v>
          </cell>
          <cell r="T3135">
            <v>0</v>
          </cell>
        </row>
        <row r="3136">
          <cell r="Q3136">
            <v>517305</v>
          </cell>
          <cell r="R3136">
            <v>0</v>
          </cell>
          <cell r="S3136">
            <v>0</v>
          </cell>
          <cell r="T3136">
            <v>0</v>
          </cell>
        </row>
        <row r="3137">
          <cell r="Q3137">
            <v>517310</v>
          </cell>
          <cell r="R3137">
            <v>0</v>
          </cell>
          <cell r="S3137">
            <v>0</v>
          </cell>
          <cell r="T3137">
            <v>0</v>
          </cell>
        </row>
        <row r="3138">
          <cell r="Q3138">
            <v>517315</v>
          </cell>
          <cell r="R3138">
            <v>0</v>
          </cell>
          <cell r="S3138">
            <v>0</v>
          </cell>
          <cell r="T3138">
            <v>0</v>
          </cell>
        </row>
        <row r="3139">
          <cell r="Q3139">
            <v>517320</v>
          </cell>
          <cell r="R3139">
            <v>0</v>
          </cell>
          <cell r="S3139">
            <v>0</v>
          </cell>
          <cell r="T3139">
            <v>0</v>
          </cell>
        </row>
        <row r="3140">
          <cell r="Q3140">
            <v>517325</v>
          </cell>
          <cell r="R3140">
            <v>0</v>
          </cell>
          <cell r="S3140">
            <v>0</v>
          </cell>
          <cell r="T3140">
            <v>0</v>
          </cell>
        </row>
        <row r="3141">
          <cell r="Q3141">
            <v>517330</v>
          </cell>
          <cell r="R3141">
            <v>0</v>
          </cell>
          <cell r="S3141">
            <v>0</v>
          </cell>
          <cell r="T3141">
            <v>0</v>
          </cell>
        </row>
        <row r="3142">
          <cell r="Q3142">
            <v>517400</v>
          </cell>
          <cell r="R3142">
            <v>0</v>
          </cell>
          <cell r="S3142">
            <v>0</v>
          </cell>
          <cell r="T3142">
            <v>0</v>
          </cell>
        </row>
        <row r="3143">
          <cell r="Q3143">
            <v>517405</v>
          </cell>
          <cell r="R3143">
            <v>0</v>
          </cell>
          <cell r="S3143">
            <v>0</v>
          </cell>
          <cell r="T3143">
            <v>0</v>
          </cell>
        </row>
        <row r="3144">
          <cell r="Q3144">
            <v>517497</v>
          </cell>
          <cell r="R3144">
            <v>0</v>
          </cell>
          <cell r="S3144">
            <v>0</v>
          </cell>
          <cell r="T3144">
            <v>0</v>
          </cell>
        </row>
        <row r="3145">
          <cell r="Q3145">
            <v>517500</v>
          </cell>
          <cell r="R3145">
            <v>0</v>
          </cell>
          <cell r="S3145">
            <v>967023315.17999995</v>
          </cell>
          <cell r="T3145">
            <v>967023315.17999995</v>
          </cell>
        </row>
        <row r="3146">
          <cell r="Q3146">
            <v>517502</v>
          </cell>
          <cell r="R3146">
            <v>0</v>
          </cell>
          <cell r="S3146">
            <v>0</v>
          </cell>
          <cell r="T3146">
            <v>0</v>
          </cell>
        </row>
        <row r="3147">
          <cell r="Q3147">
            <v>517504</v>
          </cell>
          <cell r="R3147">
            <v>0</v>
          </cell>
          <cell r="S3147">
            <v>152957275.22999999</v>
          </cell>
          <cell r="T3147">
            <v>152957275.22999999</v>
          </cell>
        </row>
        <row r="3148">
          <cell r="Q3148">
            <v>517506</v>
          </cell>
          <cell r="R3148">
            <v>0</v>
          </cell>
          <cell r="S3148">
            <v>0</v>
          </cell>
          <cell r="T3148">
            <v>0</v>
          </cell>
        </row>
        <row r="3149">
          <cell r="Q3149">
            <v>517507</v>
          </cell>
          <cell r="R3149">
            <v>0</v>
          </cell>
          <cell r="S3149">
            <v>325508286.48000002</v>
          </cell>
          <cell r="T3149">
            <v>325508286.48000002</v>
          </cell>
        </row>
        <row r="3150">
          <cell r="Q3150">
            <v>517508</v>
          </cell>
          <cell r="R3150">
            <v>0</v>
          </cell>
          <cell r="S3150">
            <v>2003293.35</v>
          </cell>
          <cell r="T3150">
            <v>2003293.35</v>
          </cell>
        </row>
        <row r="3151">
          <cell r="Q3151">
            <v>517510</v>
          </cell>
          <cell r="R3151">
            <v>0</v>
          </cell>
          <cell r="S3151">
            <v>145372068.46000001</v>
          </cell>
          <cell r="T3151">
            <v>145372068.46000001</v>
          </cell>
        </row>
        <row r="3152">
          <cell r="Q3152">
            <v>517512</v>
          </cell>
          <cell r="R3152">
            <v>0</v>
          </cell>
          <cell r="S3152">
            <v>124845846.61</v>
          </cell>
          <cell r="T3152">
            <v>124845846.61</v>
          </cell>
        </row>
        <row r="3153">
          <cell r="Q3153">
            <v>517514</v>
          </cell>
          <cell r="R3153">
            <v>0</v>
          </cell>
          <cell r="S3153">
            <v>216336545.05000001</v>
          </cell>
          <cell r="T3153">
            <v>216336545.05000001</v>
          </cell>
        </row>
        <row r="3154">
          <cell r="Q3154">
            <v>517516</v>
          </cell>
          <cell r="R3154">
            <v>0</v>
          </cell>
          <cell r="S3154">
            <v>0</v>
          </cell>
          <cell r="T3154">
            <v>0</v>
          </cell>
        </row>
        <row r="3155">
          <cell r="Q3155">
            <v>517518</v>
          </cell>
          <cell r="R3155">
            <v>0</v>
          </cell>
          <cell r="S3155">
            <v>0</v>
          </cell>
          <cell r="T3155">
            <v>0</v>
          </cell>
        </row>
        <row r="3156">
          <cell r="Q3156">
            <v>517520</v>
          </cell>
          <cell r="R3156">
            <v>0</v>
          </cell>
          <cell r="S3156">
            <v>0</v>
          </cell>
          <cell r="T3156">
            <v>0</v>
          </cell>
        </row>
        <row r="3157">
          <cell r="Q3157">
            <v>517522</v>
          </cell>
          <cell r="R3157">
            <v>0</v>
          </cell>
          <cell r="S3157">
            <v>0</v>
          </cell>
          <cell r="T3157">
            <v>0</v>
          </cell>
        </row>
        <row r="3158">
          <cell r="Q3158">
            <v>517524</v>
          </cell>
          <cell r="R3158">
            <v>0</v>
          </cell>
          <cell r="S3158">
            <v>0</v>
          </cell>
          <cell r="T3158">
            <v>0</v>
          </cell>
        </row>
        <row r="3159">
          <cell r="Q3159">
            <v>517525</v>
          </cell>
          <cell r="R3159">
            <v>0</v>
          </cell>
          <cell r="S3159">
            <v>0</v>
          </cell>
          <cell r="T3159">
            <v>0</v>
          </cell>
        </row>
        <row r="3160">
          <cell r="Q3160">
            <v>517526</v>
          </cell>
          <cell r="R3160">
            <v>0</v>
          </cell>
          <cell r="S3160">
            <v>0</v>
          </cell>
          <cell r="T3160">
            <v>0</v>
          </cell>
        </row>
        <row r="3161">
          <cell r="Q3161">
            <v>517527</v>
          </cell>
          <cell r="R3161">
            <v>0</v>
          </cell>
          <cell r="S3161">
            <v>0</v>
          </cell>
          <cell r="T3161">
            <v>0</v>
          </cell>
        </row>
        <row r="3162">
          <cell r="Q3162">
            <v>517528</v>
          </cell>
          <cell r="R3162">
            <v>0</v>
          </cell>
          <cell r="S3162">
            <v>0</v>
          </cell>
          <cell r="T3162">
            <v>0</v>
          </cell>
        </row>
        <row r="3163">
          <cell r="Q3163">
            <v>517529</v>
          </cell>
          <cell r="R3163">
            <v>0</v>
          </cell>
          <cell r="S3163">
            <v>0</v>
          </cell>
          <cell r="T3163">
            <v>0</v>
          </cell>
        </row>
        <row r="3164">
          <cell r="Q3164">
            <v>517531</v>
          </cell>
          <cell r="R3164">
            <v>0</v>
          </cell>
          <cell r="S3164">
            <v>0</v>
          </cell>
          <cell r="T3164">
            <v>0</v>
          </cell>
        </row>
        <row r="3165">
          <cell r="Q3165">
            <v>517532</v>
          </cell>
          <cell r="R3165">
            <v>0</v>
          </cell>
          <cell r="S3165">
            <v>0</v>
          </cell>
          <cell r="T3165">
            <v>0</v>
          </cell>
        </row>
        <row r="3166">
          <cell r="Q3166">
            <v>517533</v>
          </cell>
          <cell r="R3166">
            <v>0</v>
          </cell>
          <cell r="S3166">
            <v>0</v>
          </cell>
          <cell r="T3166">
            <v>0</v>
          </cell>
        </row>
        <row r="3167">
          <cell r="Q3167">
            <v>517600</v>
          </cell>
          <cell r="R3167">
            <v>0</v>
          </cell>
          <cell r="S3167">
            <v>0</v>
          </cell>
          <cell r="T3167">
            <v>0</v>
          </cell>
        </row>
        <row r="3168">
          <cell r="Q3168">
            <v>517605</v>
          </cell>
          <cell r="R3168">
            <v>0</v>
          </cell>
          <cell r="S3168">
            <v>0</v>
          </cell>
          <cell r="T3168">
            <v>0</v>
          </cell>
        </row>
        <row r="3169">
          <cell r="Q3169">
            <v>517610</v>
          </cell>
          <cell r="R3169">
            <v>0</v>
          </cell>
          <cell r="S3169">
            <v>0</v>
          </cell>
          <cell r="T3169">
            <v>0</v>
          </cell>
        </row>
        <row r="3170">
          <cell r="Q3170">
            <v>517615</v>
          </cell>
          <cell r="R3170">
            <v>0</v>
          </cell>
          <cell r="S3170">
            <v>0</v>
          </cell>
          <cell r="T3170">
            <v>0</v>
          </cell>
        </row>
        <row r="3171">
          <cell r="Q3171">
            <v>517620</v>
          </cell>
          <cell r="R3171">
            <v>0</v>
          </cell>
          <cell r="S3171">
            <v>0</v>
          </cell>
          <cell r="T3171">
            <v>0</v>
          </cell>
        </row>
        <row r="3172">
          <cell r="Q3172">
            <v>517695</v>
          </cell>
          <cell r="R3172">
            <v>0</v>
          </cell>
          <cell r="S3172">
            <v>0</v>
          </cell>
          <cell r="T3172">
            <v>0</v>
          </cell>
        </row>
        <row r="3173">
          <cell r="Q3173">
            <v>517700</v>
          </cell>
          <cell r="R3173">
            <v>0</v>
          </cell>
          <cell r="S3173">
            <v>0</v>
          </cell>
          <cell r="T3173">
            <v>0</v>
          </cell>
        </row>
        <row r="3174">
          <cell r="Q3174">
            <v>518000</v>
          </cell>
          <cell r="R3174">
            <v>0</v>
          </cell>
          <cell r="S3174">
            <v>1370279118.1600001</v>
          </cell>
          <cell r="T3174">
            <v>1370279118.1600001</v>
          </cell>
        </row>
        <row r="3175">
          <cell r="Q3175">
            <v>518010</v>
          </cell>
          <cell r="R3175">
            <v>0</v>
          </cell>
          <cell r="S3175">
            <v>0</v>
          </cell>
          <cell r="T3175">
            <v>0</v>
          </cell>
        </row>
        <row r="3176">
          <cell r="Q3176">
            <v>518015</v>
          </cell>
          <cell r="R3176">
            <v>0</v>
          </cell>
          <cell r="S3176">
            <v>0</v>
          </cell>
          <cell r="T3176">
            <v>0</v>
          </cell>
        </row>
        <row r="3177">
          <cell r="Q3177">
            <v>518020</v>
          </cell>
          <cell r="R3177">
            <v>0</v>
          </cell>
          <cell r="S3177">
            <v>791422349.87</v>
          </cell>
          <cell r="T3177">
            <v>791422349.87</v>
          </cell>
        </row>
        <row r="3178">
          <cell r="Q3178">
            <v>518025</v>
          </cell>
          <cell r="R3178">
            <v>0</v>
          </cell>
          <cell r="S3178">
            <v>578856768.28999996</v>
          </cell>
          <cell r="T3178">
            <v>578856768.28999996</v>
          </cell>
        </row>
        <row r="3179">
          <cell r="Q3179">
            <v>518030</v>
          </cell>
          <cell r="R3179">
            <v>0</v>
          </cell>
          <cell r="S3179">
            <v>0</v>
          </cell>
          <cell r="T3179">
            <v>0</v>
          </cell>
        </row>
        <row r="3180">
          <cell r="Q3180">
            <v>518035</v>
          </cell>
          <cell r="R3180">
            <v>0</v>
          </cell>
          <cell r="S3180">
            <v>0</v>
          </cell>
          <cell r="T3180">
            <v>0</v>
          </cell>
        </row>
        <row r="3181">
          <cell r="Q3181">
            <v>518040</v>
          </cell>
          <cell r="R3181">
            <v>0</v>
          </cell>
          <cell r="S3181">
            <v>0</v>
          </cell>
          <cell r="T3181">
            <v>0</v>
          </cell>
        </row>
        <row r="3182">
          <cell r="Q3182">
            <v>518045</v>
          </cell>
          <cell r="R3182">
            <v>0</v>
          </cell>
          <cell r="S3182">
            <v>0</v>
          </cell>
          <cell r="T3182">
            <v>0</v>
          </cell>
        </row>
        <row r="3183">
          <cell r="Q3183">
            <v>518050</v>
          </cell>
          <cell r="R3183">
            <v>0</v>
          </cell>
          <cell r="S3183">
            <v>0</v>
          </cell>
          <cell r="T3183">
            <v>0</v>
          </cell>
        </row>
        <row r="3184">
          <cell r="Q3184">
            <v>518055</v>
          </cell>
          <cell r="R3184">
            <v>0</v>
          </cell>
          <cell r="S3184">
            <v>0</v>
          </cell>
          <cell r="T3184">
            <v>0</v>
          </cell>
        </row>
        <row r="3185">
          <cell r="Q3185">
            <v>518060</v>
          </cell>
          <cell r="R3185">
            <v>0</v>
          </cell>
          <cell r="S3185">
            <v>0</v>
          </cell>
          <cell r="T3185">
            <v>0</v>
          </cell>
        </row>
        <row r="3186">
          <cell r="Q3186">
            <v>518065</v>
          </cell>
          <cell r="R3186">
            <v>0</v>
          </cell>
          <cell r="S3186">
            <v>0</v>
          </cell>
          <cell r="T3186">
            <v>0</v>
          </cell>
        </row>
        <row r="3187">
          <cell r="Q3187">
            <v>518070</v>
          </cell>
          <cell r="R3187">
            <v>0</v>
          </cell>
          <cell r="S3187">
            <v>0</v>
          </cell>
          <cell r="T3187">
            <v>0</v>
          </cell>
        </row>
        <row r="3188">
          <cell r="Q3188">
            <v>518075</v>
          </cell>
          <cell r="R3188">
            <v>0</v>
          </cell>
          <cell r="S3188">
            <v>0</v>
          </cell>
          <cell r="T3188">
            <v>0</v>
          </cell>
        </row>
        <row r="3189">
          <cell r="Q3189">
            <v>518200</v>
          </cell>
          <cell r="R3189">
            <v>0</v>
          </cell>
          <cell r="S3189">
            <v>0</v>
          </cell>
          <cell r="T3189">
            <v>0</v>
          </cell>
        </row>
        <row r="3190">
          <cell r="Q3190">
            <v>518205</v>
          </cell>
          <cell r="R3190">
            <v>0</v>
          </cell>
          <cell r="S3190">
            <v>0</v>
          </cell>
          <cell r="T3190">
            <v>0</v>
          </cell>
        </row>
        <row r="3191">
          <cell r="Q3191">
            <v>518210</v>
          </cell>
          <cell r="R3191">
            <v>0</v>
          </cell>
          <cell r="S3191">
            <v>0</v>
          </cell>
          <cell r="T3191">
            <v>0</v>
          </cell>
        </row>
        <row r="3192">
          <cell r="Q3192">
            <v>518215</v>
          </cell>
          <cell r="R3192">
            <v>0</v>
          </cell>
          <cell r="S3192">
            <v>0</v>
          </cell>
          <cell r="T3192">
            <v>0</v>
          </cell>
        </row>
        <row r="3193">
          <cell r="Q3193">
            <v>518220</v>
          </cell>
          <cell r="R3193">
            <v>0</v>
          </cell>
          <cell r="S3193">
            <v>0</v>
          </cell>
          <cell r="T3193">
            <v>0</v>
          </cell>
        </row>
        <row r="3194">
          <cell r="Q3194">
            <v>518295</v>
          </cell>
          <cell r="R3194">
            <v>0</v>
          </cell>
          <cell r="S3194">
            <v>0</v>
          </cell>
          <cell r="T3194">
            <v>0</v>
          </cell>
        </row>
        <row r="3195">
          <cell r="Q3195">
            <v>518300</v>
          </cell>
          <cell r="R3195">
            <v>0</v>
          </cell>
          <cell r="S3195">
            <v>0</v>
          </cell>
          <cell r="T3195">
            <v>0</v>
          </cell>
        </row>
        <row r="3196">
          <cell r="Q3196">
            <v>518305</v>
          </cell>
          <cell r="R3196">
            <v>0</v>
          </cell>
          <cell r="S3196">
            <v>0</v>
          </cell>
          <cell r="T3196">
            <v>0</v>
          </cell>
        </row>
        <row r="3197">
          <cell r="Q3197">
            <v>518310</v>
          </cell>
          <cell r="R3197">
            <v>0</v>
          </cell>
          <cell r="S3197">
            <v>0</v>
          </cell>
          <cell r="T3197">
            <v>0</v>
          </cell>
        </row>
        <row r="3198">
          <cell r="Q3198">
            <v>518315</v>
          </cell>
          <cell r="R3198">
            <v>0</v>
          </cell>
          <cell r="S3198">
            <v>0</v>
          </cell>
          <cell r="T3198">
            <v>0</v>
          </cell>
        </row>
        <row r="3199">
          <cell r="Q3199">
            <v>519000</v>
          </cell>
          <cell r="R3199">
            <v>0</v>
          </cell>
          <cell r="S3199">
            <v>10895306383.290001</v>
          </cell>
          <cell r="T3199">
            <v>10895306383.290001</v>
          </cell>
        </row>
        <row r="3200">
          <cell r="Q3200">
            <v>519005</v>
          </cell>
          <cell r="R3200">
            <v>0</v>
          </cell>
          <cell r="S3200">
            <v>623287701</v>
          </cell>
          <cell r="T3200">
            <v>623287701</v>
          </cell>
        </row>
        <row r="3201">
          <cell r="Q3201">
            <v>519010</v>
          </cell>
          <cell r="R3201">
            <v>0</v>
          </cell>
          <cell r="S3201">
            <v>779094007</v>
          </cell>
          <cell r="T3201">
            <v>779094007</v>
          </cell>
        </row>
        <row r="3202">
          <cell r="Q3202">
            <v>519015</v>
          </cell>
          <cell r="R3202">
            <v>0</v>
          </cell>
          <cell r="S3202">
            <v>1030992805</v>
          </cell>
          <cell r="T3202">
            <v>1030992805</v>
          </cell>
        </row>
        <row r="3203">
          <cell r="Q3203">
            <v>519020</v>
          </cell>
          <cell r="R3203">
            <v>0</v>
          </cell>
          <cell r="S3203">
            <v>45086218.82</v>
          </cell>
          <cell r="T3203">
            <v>45086218.82</v>
          </cell>
        </row>
        <row r="3204">
          <cell r="Q3204">
            <v>519025</v>
          </cell>
          <cell r="R3204">
            <v>0</v>
          </cell>
          <cell r="S3204">
            <v>717357365</v>
          </cell>
          <cell r="T3204">
            <v>717357365</v>
          </cell>
        </row>
        <row r="3205">
          <cell r="Q3205">
            <v>519030</v>
          </cell>
          <cell r="R3205">
            <v>0</v>
          </cell>
          <cell r="S3205">
            <v>0</v>
          </cell>
          <cell r="T3205">
            <v>0</v>
          </cell>
        </row>
        <row r="3206">
          <cell r="Q3206">
            <v>519035</v>
          </cell>
          <cell r="R3206">
            <v>0</v>
          </cell>
          <cell r="S3206">
            <v>626056176.55999994</v>
          </cell>
          <cell r="T3206">
            <v>626056176.55999994</v>
          </cell>
        </row>
        <row r="3207">
          <cell r="Q3207">
            <v>519040</v>
          </cell>
          <cell r="R3207">
            <v>0</v>
          </cell>
          <cell r="S3207">
            <v>680239748</v>
          </cell>
          <cell r="T3207">
            <v>680239748</v>
          </cell>
        </row>
        <row r="3208">
          <cell r="Q3208">
            <v>519045</v>
          </cell>
          <cell r="R3208">
            <v>0</v>
          </cell>
          <cell r="S3208">
            <v>64364695</v>
          </cell>
          <cell r="T3208">
            <v>64364695</v>
          </cell>
        </row>
        <row r="3209">
          <cell r="Q3209">
            <v>519050</v>
          </cell>
          <cell r="R3209">
            <v>0</v>
          </cell>
          <cell r="S3209">
            <v>0</v>
          </cell>
          <cell r="T3209">
            <v>0</v>
          </cell>
        </row>
        <row r="3210">
          <cell r="Q3210">
            <v>519055</v>
          </cell>
          <cell r="R3210">
            <v>0</v>
          </cell>
          <cell r="S3210">
            <v>0</v>
          </cell>
          <cell r="T3210">
            <v>0</v>
          </cell>
        </row>
        <row r="3211">
          <cell r="Q3211">
            <v>519060</v>
          </cell>
          <cell r="R3211">
            <v>0</v>
          </cell>
          <cell r="S3211">
            <v>0</v>
          </cell>
          <cell r="T3211">
            <v>0</v>
          </cell>
        </row>
        <row r="3212">
          <cell r="Q3212">
            <v>519065</v>
          </cell>
          <cell r="R3212">
            <v>0</v>
          </cell>
          <cell r="S3212">
            <v>162662782.16999999</v>
          </cell>
          <cell r="T3212">
            <v>162662782.16999999</v>
          </cell>
        </row>
        <row r="3213">
          <cell r="Q3213">
            <v>519070</v>
          </cell>
          <cell r="R3213">
            <v>0</v>
          </cell>
          <cell r="S3213">
            <v>0</v>
          </cell>
          <cell r="T3213">
            <v>0</v>
          </cell>
        </row>
        <row r="3214">
          <cell r="Q3214">
            <v>519075</v>
          </cell>
          <cell r="R3214">
            <v>0</v>
          </cell>
          <cell r="S3214">
            <v>0</v>
          </cell>
          <cell r="T3214">
            <v>0</v>
          </cell>
        </row>
        <row r="3215">
          <cell r="Q3215">
            <v>519085</v>
          </cell>
          <cell r="R3215">
            <v>0</v>
          </cell>
          <cell r="S3215">
            <v>0</v>
          </cell>
          <cell r="T3215">
            <v>0</v>
          </cell>
        </row>
        <row r="3216">
          <cell r="Q3216">
            <v>519090</v>
          </cell>
          <cell r="R3216">
            <v>0</v>
          </cell>
          <cell r="S3216">
            <v>0</v>
          </cell>
          <cell r="T3216">
            <v>0</v>
          </cell>
        </row>
        <row r="3217">
          <cell r="Q3217">
            <v>519092</v>
          </cell>
          <cell r="R3217">
            <v>0</v>
          </cell>
          <cell r="S3217">
            <v>0</v>
          </cell>
          <cell r="T3217">
            <v>0</v>
          </cell>
        </row>
        <row r="3218">
          <cell r="Q3218">
            <v>519095</v>
          </cell>
          <cell r="R3218">
            <v>0</v>
          </cell>
          <cell r="S3218">
            <v>6165468099.8299999</v>
          </cell>
          <cell r="T3218">
            <v>6165468099.8299999</v>
          </cell>
        </row>
        <row r="3219">
          <cell r="Q3219">
            <v>519097</v>
          </cell>
          <cell r="R3219">
            <v>0</v>
          </cell>
          <cell r="S3219">
            <v>696784.91</v>
          </cell>
          <cell r="T3219">
            <v>696784.91</v>
          </cell>
        </row>
        <row r="3220">
          <cell r="Q3220">
            <v>550000</v>
          </cell>
          <cell r="R3220">
            <v>0</v>
          </cell>
          <cell r="S3220">
            <v>0</v>
          </cell>
          <cell r="T3220">
            <v>0</v>
          </cell>
        </row>
        <row r="3221">
          <cell r="Q3221">
            <v>550500</v>
          </cell>
          <cell r="R3221">
            <v>0</v>
          </cell>
          <cell r="S3221">
            <v>0</v>
          </cell>
          <cell r="T3221">
            <v>0</v>
          </cell>
        </row>
        <row r="3222">
          <cell r="Q3222">
            <v>550505</v>
          </cell>
          <cell r="R3222">
            <v>0</v>
          </cell>
          <cell r="S3222">
            <v>0</v>
          </cell>
          <cell r="T3222">
            <v>0</v>
          </cell>
        </row>
        <row r="3223">
          <cell r="Q3223">
            <v>550510</v>
          </cell>
          <cell r="R3223">
            <v>0</v>
          </cell>
          <cell r="S3223">
            <v>0</v>
          </cell>
          <cell r="T3223">
            <v>0</v>
          </cell>
        </row>
        <row r="3224">
          <cell r="Q3224">
            <v>550515</v>
          </cell>
          <cell r="R3224">
            <v>0</v>
          </cell>
          <cell r="S3224">
            <v>0</v>
          </cell>
          <cell r="T3224">
            <v>0</v>
          </cell>
        </row>
        <row r="3225">
          <cell r="Q3225">
            <v>550520</v>
          </cell>
          <cell r="R3225">
            <v>0</v>
          </cell>
          <cell r="S3225">
            <v>0</v>
          </cell>
          <cell r="T3225">
            <v>0</v>
          </cell>
        </row>
        <row r="3226">
          <cell r="Q3226">
            <v>550525</v>
          </cell>
          <cell r="R3226">
            <v>0</v>
          </cell>
          <cell r="S3226">
            <v>0</v>
          </cell>
          <cell r="T3226">
            <v>0</v>
          </cell>
        </row>
        <row r="3227">
          <cell r="Q3227">
            <v>550530</v>
          </cell>
          <cell r="R3227">
            <v>0</v>
          </cell>
          <cell r="S3227">
            <v>0</v>
          </cell>
          <cell r="T3227">
            <v>0</v>
          </cell>
        </row>
        <row r="3228">
          <cell r="Q3228">
            <v>550535</v>
          </cell>
          <cell r="R3228">
            <v>0</v>
          </cell>
          <cell r="S3228">
            <v>0</v>
          </cell>
          <cell r="T3228">
            <v>0</v>
          </cell>
        </row>
        <row r="3229">
          <cell r="Q3229">
            <v>550540</v>
          </cell>
          <cell r="R3229">
            <v>0</v>
          </cell>
          <cell r="S3229">
            <v>0</v>
          </cell>
          <cell r="T3229">
            <v>0</v>
          </cell>
        </row>
        <row r="3230">
          <cell r="Q3230">
            <v>550545</v>
          </cell>
          <cell r="R3230">
            <v>0</v>
          </cell>
          <cell r="S3230">
            <v>0</v>
          </cell>
          <cell r="T3230">
            <v>0</v>
          </cell>
        </row>
        <row r="3231">
          <cell r="Q3231">
            <v>550550</v>
          </cell>
          <cell r="R3231">
            <v>0</v>
          </cell>
          <cell r="S3231">
            <v>0</v>
          </cell>
          <cell r="T3231">
            <v>0</v>
          </cell>
        </row>
        <row r="3232">
          <cell r="Q3232">
            <v>550555</v>
          </cell>
          <cell r="R3232">
            <v>0</v>
          </cell>
          <cell r="S3232">
            <v>0</v>
          </cell>
          <cell r="T3232">
            <v>0</v>
          </cell>
        </row>
        <row r="3233">
          <cell r="Q3233">
            <v>550560</v>
          </cell>
          <cell r="R3233">
            <v>0</v>
          </cell>
          <cell r="S3233">
            <v>0</v>
          </cell>
          <cell r="T3233">
            <v>0</v>
          </cell>
        </row>
        <row r="3234">
          <cell r="Q3234">
            <v>550565</v>
          </cell>
          <cell r="R3234">
            <v>0</v>
          </cell>
          <cell r="S3234">
            <v>0</v>
          </cell>
          <cell r="T3234">
            <v>0</v>
          </cell>
        </row>
        <row r="3235">
          <cell r="Q3235">
            <v>550570</v>
          </cell>
          <cell r="R3235">
            <v>0</v>
          </cell>
          <cell r="S3235">
            <v>0</v>
          </cell>
          <cell r="T3235">
            <v>0</v>
          </cell>
        </row>
        <row r="3236">
          <cell r="Q3236">
            <v>550595</v>
          </cell>
          <cell r="R3236">
            <v>0</v>
          </cell>
          <cell r="S3236">
            <v>0</v>
          </cell>
          <cell r="T3236">
            <v>0</v>
          </cell>
        </row>
        <row r="3237">
          <cell r="Q3237">
            <v>551000</v>
          </cell>
          <cell r="R3237">
            <v>0</v>
          </cell>
          <cell r="S3237">
            <v>0</v>
          </cell>
          <cell r="T3237">
            <v>0</v>
          </cell>
        </row>
        <row r="3238">
          <cell r="Q3238">
            <v>551005</v>
          </cell>
          <cell r="R3238">
            <v>0</v>
          </cell>
          <cell r="S3238">
            <v>0</v>
          </cell>
          <cell r="T3238">
            <v>0</v>
          </cell>
        </row>
        <row r="3239">
          <cell r="Q3239">
            <v>551010</v>
          </cell>
          <cell r="R3239">
            <v>0</v>
          </cell>
          <cell r="S3239">
            <v>0</v>
          </cell>
          <cell r="T3239">
            <v>0</v>
          </cell>
        </row>
        <row r="3240">
          <cell r="Q3240">
            <v>551015</v>
          </cell>
          <cell r="R3240">
            <v>0</v>
          </cell>
          <cell r="S3240">
            <v>0</v>
          </cell>
          <cell r="T3240">
            <v>0</v>
          </cell>
        </row>
        <row r="3241">
          <cell r="Q3241">
            <v>551020</v>
          </cell>
          <cell r="R3241">
            <v>0</v>
          </cell>
          <cell r="S3241">
            <v>0</v>
          </cell>
          <cell r="T3241">
            <v>0</v>
          </cell>
        </row>
        <row r="3242">
          <cell r="Q3242">
            <v>551025</v>
          </cell>
          <cell r="R3242">
            <v>0</v>
          </cell>
          <cell r="S3242">
            <v>0</v>
          </cell>
          <cell r="T3242">
            <v>0</v>
          </cell>
        </row>
        <row r="3243">
          <cell r="Q3243">
            <v>551030</v>
          </cell>
          <cell r="R3243">
            <v>0</v>
          </cell>
          <cell r="S3243">
            <v>0</v>
          </cell>
          <cell r="T3243">
            <v>0</v>
          </cell>
        </row>
        <row r="3244">
          <cell r="Q3244">
            <v>551035</v>
          </cell>
          <cell r="R3244">
            <v>0</v>
          </cell>
          <cell r="S3244">
            <v>0</v>
          </cell>
          <cell r="T3244">
            <v>0</v>
          </cell>
        </row>
        <row r="3245">
          <cell r="Q3245">
            <v>551040</v>
          </cell>
          <cell r="R3245">
            <v>0</v>
          </cell>
          <cell r="S3245">
            <v>0</v>
          </cell>
          <cell r="T3245">
            <v>0</v>
          </cell>
        </row>
        <row r="3246">
          <cell r="Q3246">
            <v>551045</v>
          </cell>
          <cell r="R3246">
            <v>0</v>
          </cell>
          <cell r="S3246">
            <v>0</v>
          </cell>
          <cell r="T3246">
            <v>0</v>
          </cell>
        </row>
        <row r="3247">
          <cell r="Q3247">
            <v>551050</v>
          </cell>
          <cell r="R3247">
            <v>0</v>
          </cell>
          <cell r="S3247">
            <v>0</v>
          </cell>
          <cell r="T3247">
            <v>0</v>
          </cell>
        </row>
        <row r="3248">
          <cell r="Q3248">
            <v>551055</v>
          </cell>
          <cell r="R3248">
            <v>0</v>
          </cell>
          <cell r="S3248">
            <v>0</v>
          </cell>
          <cell r="T3248">
            <v>0</v>
          </cell>
        </row>
        <row r="3249">
          <cell r="Q3249">
            <v>551060</v>
          </cell>
          <cell r="R3249">
            <v>0</v>
          </cell>
          <cell r="S3249">
            <v>0</v>
          </cell>
          <cell r="T3249">
            <v>0</v>
          </cell>
        </row>
        <row r="3250">
          <cell r="Q3250">
            <v>551065</v>
          </cell>
          <cell r="R3250">
            <v>0</v>
          </cell>
          <cell r="S3250">
            <v>0</v>
          </cell>
          <cell r="T3250">
            <v>0</v>
          </cell>
        </row>
        <row r="3251">
          <cell r="Q3251">
            <v>551070</v>
          </cell>
          <cell r="R3251">
            <v>0</v>
          </cell>
          <cell r="S3251">
            <v>0</v>
          </cell>
          <cell r="T3251">
            <v>0</v>
          </cell>
        </row>
        <row r="3252">
          <cell r="Q3252">
            <v>551075</v>
          </cell>
          <cell r="R3252">
            <v>0</v>
          </cell>
          <cell r="S3252">
            <v>0</v>
          </cell>
          <cell r="T3252">
            <v>0</v>
          </cell>
        </row>
        <row r="3253">
          <cell r="Q3253">
            <v>551080</v>
          </cell>
          <cell r="R3253">
            <v>0</v>
          </cell>
          <cell r="S3253">
            <v>0</v>
          </cell>
          <cell r="T3253">
            <v>0</v>
          </cell>
        </row>
        <row r="3254">
          <cell r="Q3254">
            <v>551095</v>
          </cell>
          <cell r="R3254">
            <v>0</v>
          </cell>
          <cell r="S3254">
            <v>0</v>
          </cell>
          <cell r="T3254">
            <v>0</v>
          </cell>
        </row>
        <row r="3255">
          <cell r="Q3255">
            <v>560000</v>
          </cell>
          <cell r="R3255">
            <v>0</v>
          </cell>
          <cell r="S3255">
            <v>0</v>
          </cell>
          <cell r="T3255">
            <v>0</v>
          </cell>
        </row>
        <row r="3256">
          <cell r="Q3256">
            <v>560500</v>
          </cell>
          <cell r="R3256">
            <v>0</v>
          </cell>
          <cell r="S3256">
            <v>0</v>
          </cell>
          <cell r="T3256">
            <v>0</v>
          </cell>
        </row>
        <row r="3257">
          <cell r="Q3257">
            <v>560502</v>
          </cell>
          <cell r="R3257">
            <v>0</v>
          </cell>
          <cell r="S3257">
            <v>0</v>
          </cell>
          <cell r="T3257">
            <v>0</v>
          </cell>
        </row>
        <row r="3258">
          <cell r="Q3258">
            <v>560504</v>
          </cell>
          <cell r="R3258">
            <v>0</v>
          </cell>
          <cell r="S3258">
            <v>0</v>
          </cell>
          <cell r="T3258">
            <v>0</v>
          </cell>
        </row>
        <row r="3259">
          <cell r="Q3259">
            <v>560506</v>
          </cell>
          <cell r="R3259">
            <v>0</v>
          </cell>
          <cell r="S3259">
            <v>0</v>
          </cell>
          <cell r="T3259">
            <v>0</v>
          </cell>
        </row>
        <row r="3260">
          <cell r="Q3260">
            <v>560508</v>
          </cell>
          <cell r="R3260">
            <v>0</v>
          </cell>
          <cell r="S3260">
            <v>0</v>
          </cell>
          <cell r="T3260">
            <v>0</v>
          </cell>
        </row>
        <row r="3261">
          <cell r="Q3261">
            <v>560510</v>
          </cell>
          <cell r="R3261">
            <v>0</v>
          </cell>
          <cell r="S3261">
            <v>0</v>
          </cell>
          <cell r="T3261">
            <v>0</v>
          </cell>
        </row>
        <row r="3262">
          <cell r="Q3262">
            <v>560512</v>
          </cell>
          <cell r="R3262">
            <v>0</v>
          </cell>
          <cell r="S3262">
            <v>0</v>
          </cell>
          <cell r="T3262">
            <v>0</v>
          </cell>
        </row>
        <row r="3263">
          <cell r="Q3263">
            <v>560514</v>
          </cell>
          <cell r="R3263">
            <v>0</v>
          </cell>
          <cell r="S3263">
            <v>0</v>
          </cell>
          <cell r="T3263">
            <v>0</v>
          </cell>
        </row>
        <row r="3264">
          <cell r="Q3264">
            <v>560516</v>
          </cell>
          <cell r="R3264">
            <v>0</v>
          </cell>
          <cell r="S3264">
            <v>0</v>
          </cell>
          <cell r="T3264">
            <v>0</v>
          </cell>
        </row>
        <row r="3265">
          <cell r="Q3265">
            <v>560518</v>
          </cell>
          <cell r="R3265">
            <v>0</v>
          </cell>
          <cell r="S3265">
            <v>0</v>
          </cell>
          <cell r="T3265">
            <v>0</v>
          </cell>
        </row>
        <row r="3266">
          <cell r="Q3266">
            <v>560520</v>
          </cell>
          <cell r="R3266">
            <v>0</v>
          </cell>
          <cell r="S3266">
            <v>0</v>
          </cell>
          <cell r="T3266">
            <v>0</v>
          </cell>
        </row>
        <row r="3267">
          <cell r="Q3267">
            <v>560522</v>
          </cell>
          <cell r="R3267">
            <v>0</v>
          </cell>
          <cell r="S3267">
            <v>0</v>
          </cell>
          <cell r="T3267">
            <v>0</v>
          </cell>
        </row>
        <row r="3268">
          <cell r="Q3268">
            <v>560524</v>
          </cell>
          <cell r="R3268">
            <v>0</v>
          </cell>
          <cell r="S3268">
            <v>0</v>
          </cell>
          <cell r="T3268">
            <v>0</v>
          </cell>
        </row>
        <row r="3269">
          <cell r="Q3269">
            <v>560526</v>
          </cell>
          <cell r="R3269">
            <v>0</v>
          </cell>
          <cell r="S3269">
            <v>0</v>
          </cell>
          <cell r="T3269">
            <v>0</v>
          </cell>
        </row>
        <row r="3270">
          <cell r="Q3270">
            <v>560528</v>
          </cell>
          <cell r="R3270">
            <v>0</v>
          </cell>
          <cell r="S3270">
            <v>0</v>
          </cell>
          <cell r="T3270">
            <v>0</v>
          </cell>
        </row>
        <row r="3271">
          <cell r="Q3271">
            <v>560530</v>
          </cell>
          <cell r="R3271">
            <v>0</v>
          </cell>
          <cell r="S3271">
            <v>0</v>
          </cell>
          <cell r="T3271">
            <v>0</v>
          </cell>
        </row>
        <row r="3272">
          <cell r="Q3272">
            <v>560532</v>
          </cell>
          <cell r="R3272">
            <v>0</v>
          </cell>
          <cell r="S3272">
            <v>0</v>
          </cell>
          <cell r="T3272">
            <v>0</v>
          </cell>
        </row>
        <row r="3273">
          <cell r="Q3273">
            <v>560534</v>
          </cell>
          <cell r="R3273">
            <v>0</v>
          </cell>
          <cell r="S3273">
            <v>0</v>
          </cell>
          <cell r="T3273">
            <v>0</v>
          </cell>
        </row>
        <row r="3274">
          <cell r="Q3274">
            <v>560536</v>
          </cell>
          <cell r="R3274">
            <v>0</v>
          </cell>
          <cell r="S3274">
            <v>0</v>
          </cell>
          <cell r="T3274">
            <v>0</v>
          </cell>
        </row>
        <row r="3275">
          <cell r="Q3275">
            <v>560538</v>
          </cell>
          <cell r="R3275">
            <v>0</v>
          </cell>
          <cell r="S3275">
            <v>0</v>
          </cell>
          <cell r="T3275">
            <v>0</v>
          </cell>
        </row>
        <row r="3276">
          <cell r="Q3276">
            <v>560540</v>
          </cell>
          <cell r="R3276">
            <v>0</v>
          </cell>
          <cell r="S3276">
            <v>0</v>
          </cell>
          <cell r="T3276">
            <v>0</v>
          </cell>
        </row>
        <row r="3277">
          <cell r="Q3277">
            <v>560542</v>
          </cell>
          <cell r="R3277">
            <v>0</v>
          </cell>
          <cell r="S3277">
            <v>0</v>
          </cell>
          <cell r="T3277">
            <v>0</v>
          </cell>
        </row>
        <row r="3278">
          <cell r="Q3278">
            <v>560544</v>
          </cell>
          <cell r="R3278">
            <v>0</v>
          </cell>
          <cell r="S3278">
            <v>0</v>
          </cell>
          <cell r="T3278">
            <v>0</v>
          </cell>
        </row>
        <row r="3279">
          <cell r="Q3279">
            <v>560546</v>
          </cell>
          <cell r="R3279">
            <v>0</v>
          </cell>
          <cell r="S3279">
            <v>0</v>
          </cell>
          <cell r="T3279">
            <v>0</v>
          </cell>
        </row>
        <row r="3280">
          <cell r="Q3280">
            <v>560548</v>
          </cell>
          <cell r="R3280">
            <v>0</v>
          </cell>
          <cell r="S3280">
            <v>0</v>
          </cell>
          <cell r="T3280">
            <v>0</v>
          </cell>
        </row>
        <row r="3281">
          <cell r="Q3281">
            <v>560550</v>
          </cell>
          <cell r="R3281">
            <v>0</v>
          </cell>
          <cell r="S3281">
            <v>0</v>
          </cell>
          <cell r="T3281">
            <v>0</v>
          </cell>
        </row>
        <row r="3282">
          <cell r="Q3282">
            <v>560552</v>
          </cell>
          <cell r="R3282">
            <v>0</v>
          </cell>
          <cell r="S3282">
            <v>0</v>
          </cell>
          <cell r="T3282">
            <v>0</v>
          </cell>
        </row>
        <row r="3283">
          <cell r="Q3283">
            <v>560554</v>
          </cell>
          <cell r="R3283">
            <v>0</v>
          </cell>
          <cell r="S3283">
            <v>0</v>
          </cell>
          <cell r="T3283">
            <v>0</v>
          </cell>
        </row>
        <row r="3284">
          <cell r="Q3284">
            <v>560556</v>
          </cell>
          <cell r="R3284">
            <v>0</v>
          </cell>
          <cell r="S3284">
            <v>0</v>
          </cell>
          <cell r="T3284">
            <v>0</v>
          </cell>
        </row>
        <row r="3285">
          <cell r="Q3285">
            <v>560558</v>
          </cell>
          <cell r="R3285">
            <v>0</v>
          </cell>
          <cell r="S3285">
            <v>0</v>
          </cell>
          <cell r="T3285">
            <v>0</v>
          </cell>
        </row>
        <row r="3286">
          <cell r="Q3286">
            <v>560560</v>
          </cell>
          <cell r="R3286">
            <v>0</v>
          </cell>
          <cell r="S3286">
            <v>0</v>
          </cell>
          <cell r="T3286">
            <v>0</v>
          </cell>
        </row>
        <row r="3287">
          <cell r="Q3287">
            <v>560562</v>
          </cell>
          <cell r="R3287">
            <v>0</v>
          </cell>
          <cell r="S3287">
            <v>0</v>
          </cell>
          <cell r="T3287">
            <v>0</v>
          </cell>
        </row>
        <row r="3288">
          <cell r="Q3288">
            <v>560564</v>
          </cell>
          <cell r="R3288">
            <v>0</v>
          </cell>
          <cell r="S3288">
            <v>0</v>
          </cell>
          <cell r="T3288">
            <v>0</v>
          </cell>
        </row>
        <row r="3289">
          <cell r="Q3289">
            <v>560566</v>
          </cell>
          <cell r="R3289">
            <v>0</v>
          </cell>
          <cell r="S3289">
            <v>0</v>
          </cell>
          <cell r="T3289">
            <v>0</v>
          </cell>
        </row>
        <row r="3290">
          <cell r="Q3290">
            <v>560568</v>
          </cell>
          <cell r="R3290">
            <v>0</v>
          </cell>
          <cell r="S3290">
            <v>0</v>
          </cell>
          <cell r="T3290">
            <v>0</v>
          </cell>
        </row>
        <row r="3291">
          <cell r="Q3291">
            <v>560570</v>
          </cell>
          <cell r="R3291">
            <v>0</v>
          </cell>
          <cell r="S3291">
            <v>0</v>
          </cell>
          <cell r="T3291">
            <v>0</v>
          </cell>
        </row>
        <row r="3292">
          <cell r="Q3292">
            <v>560572</v>
          </cell>
          <cell r="R3292">
            <v>0</v>
          </cell>
          <cell r="S3292">
            <v>0</v>
          </cell>
          <cell r="T3292">
            <v>0</v>
          </cell>
        </row>
        <row r="3293">
          <cell r="Q3293">
            <v>560574</v>
          </cell>
          <cell r="R3293">
            <v>0</v>
          </cell>
          <cell r="S3293">
            <v>0</v>
          </cell>
          <cell r="T3293">
            <v>0</v>
          </cell>
        </row>
        <row r="3294">
          <cell r="Q3294">
            <v>560576</v>
          </cell>
          <cell r="R3294">
            <v>0</v>
          </cell>
          <cell r="S3294">
            <v>0</v>
          </cell>
          <cell r="T3294">
            <v>0</v>
          </cell>
        </row>
        <row r="3295">
          <cell r="Q3295">
            <v>560578</v>
          </cell>
          <cell r="R3295">
            <v>0</v>
          </cell>
          <cell r="S3295">
            <v>0</v>
          </cell>
          <cell r="T3295">
            <v>0</v>
          </cell>
        </row>
        <row r="3296">
          <cell r="Q3296">
            <v>560580</v>
          </cell>
          <cell r="R3296">
            <v>0</v>
          </cell>
          <cell r="S3296">
            <v>0</v>
          </cell>
          <cell r="T3296">
            <v>0</v>
          </cell>
        </row>
        <row r="3297">
          <cell r="Q3297">
            <v>560582</v>
          </cell>
          <cell r="R3297">
            <v>0</v>
          </cell>
          <cell r="S3297">
            <v>0</v>
          </cell>
          <cell r="T3297">
            <v>0</v>
          </cell>
        </row>
        <row r="3298">
          <cell r="Q3298">
            <v>560584</v>
          </cell>
          <cell r="R3298">
            <v>0</v>
          </cell>
          <cell r="S3298">
            <v>0</v>
          </cell>
          <cell r="T3298">
            <v>0</v>
          </cell>
        </row>
        <row r="3299">
          <cell r="Q3299">
            <v>560586</v>
          </cell>
          <cell r="R3299">
            <v>0</v>
          </cell>
          <cell r="S3299">
            <v>0</v>
          </cell>
          <cell r="T3299">
            <v>0</v>
          </cell>
        </row>
        <row r="3300">
          <cell r="Q3300">
            <v>560588</v>
          </cell>
          <cell r="R3300">
            <v>0</v>
          </cell>
          <cell r="S3300">
            <v>0</v>
          </cell>
          <cell r="T3300">
            <v>0</v>
          </cell>
        </row>
        <row r="3301">
          <cell r="Q3301">
            <v>570000</v>
          </cell>
          <cell r="R3301">
            <v>0</v>
          </cell>
          <cell r="S3301">
            <v>16614558227.790001</v>
          </cell>
          <cell r="T3301">
            <v>16614558227.790001</v>
          </cell>
        </row>
        <row r="3302">
          <cell r="Q3302">
            <v>570500</v>
          </cell>
          <cell r="R3302">
            <v>0</v>
          </cell>
          <cell r="S3302">
            <v>16614558227.790001</v>
          </cell>
          <cell r="T3302">
            <v>16614558227.790001</v>
          </cell>
        </row>
        <row r="3303">
          <cell r="Q3303">
            <v>570505</v>
          </cell>
          <cell r="R3303">
            <v>0</v>
          </cell>
          <cell r="S3303">
            <v>16614558227.790001</v>
          </cell>
          <cell r="T3303">
            <v>16614558227.790001</v>
          </cell>
        </row>
        <row r="3304">
          <cell r="Q3304">
            <v>570597</v>
          </cell>
          <cell r="R3304">
            <v>0</v>
          </cell>
          <cell r="S3304">
            <v>0</v>
          </cell>
          <cell r="T3304">
            <v>0</v>
          </cell>
        </row>
        <row r="3305">
          <cell r="Q3305">
            <v>580000</v>
          </cell>
          <cell r="R3305">
            <v>0</v>
          </cell>
          <cell r="S3305">
            <v>0</v>
          </cell>
          <cell r="T3305">
            <v>0</v>
          </cell>
        </row>
        <row r="3306">
          <cell r="Q3306">
            <v>590000</v>
          </cell>
          <cell r="R3306">
            <v>0</v>
          </cell>
          <cell r="S3306">
            <v>100386700125.85001</v>
          </cell>
          <cell r="T3306">
            <v>100386700125.85001</v>
          </cell>
        </row>
        <row r="3307">
          <cell r="Q3307">
            <v>590500</v>
          </cell>
          <cell r="R3307">
            <v>0</v>
          </cell>
          <cell r="S3307">
            <v>100386700125.85001</v>
          </cell>
          <cell r="T3307">
            <v>100386700125.85001</v>
          </cell>
        </row>
        <row r="3308">
          <cell r="Q3308">
            <v>600000</v>
          </cell>
          <cell r="R3308">
            <v>0</v>
          </cell>
          <cell r="S3308">
            <v>0</v>
          </cell>
          <cell r="T3308">
            <v>0</v>
          </cell>
        </row>
        <row r="3309">
          <cell r="Q3309">
            <v>610000</v>
          </cell>
          <cell r="R3309">
            <v>0</v>
          </cell>
          <cell r="S3309">
            <v>283695054456.46002</v>
          </cell>
          <cell r="T3309">
            <v>0</v>
          </cell>
        </row>
        <row r="3310">
          <cell r="Q3310">
            <v>610500</v>
          </cell>
          <cell r="R3310">
            <v>0</v>
          </cell>
          <cell r="S3310">
            <v>283695054456.46002</v>
          </cell>
          <cell r="T3310">
            <v>0</v>
          </cell>
        </row>
        <row r="3311">
          <cell r="Q3311">
            <v>620000</v>
          </cell>
          <cell r="R3311">
            <v>0</v>
          </cell>
          <cell r="S3311">
            <v>283695054456.46002</v>
          </cell>
          <cell r="T3311">
            <v>0</v>
          </cell>
        </row>
        <row r="3312">
          <cell r="Q3312">
            <v>620700</v>
          </cell>
          <cell r="R3312">
            <v>0</v>
          </cell>
          <cell r="S3312">
            <v>0</v>
          </cell>
          <cell r="T3312">
            <v>0</v>
          </cell>
        </row>
        <row r="3313">
          <cell r="Q3313">
            <v>620705</v>
          </cell>
          <cell r="R3313">
            <v>0</v>
          </cell>
          <cell r="S3313">
            <v>0</v>
          </cell>
          <cell r="T3313">
            <v>0</v>
          </cell>
        </row>
        <row r="3314">
          <cell r="Q3314">
            <v>620710</v>
          </cell>
          <cell r="R3314">
            <v>0</v>
          </cell>
          <cell r="S3314">
            <v>0</v>
          </cell>
          <cell r="T3314">
            <v>0</v>
          </cell>
        </row>
        <row r="3315">
          <cell r="Q3315">
            <v>621200</v>
          </cell>
          <cell r="R3315">
            <v>0</v>
          </cell>
          <cell r="S3315">
            <v>0</v>
          </cell>
          <cell r="T3315">
            <v>0</v>
          </cell>
        </row>
        <row r="3316">
          <cell r="Q3316">
            <v>621205</v>
          </cell>
          <cell r="R3316">
            <v>0</v>
          </cell>
          <cell r="S3316">
            <v>0</v>
          </cell>
          <cell r="T3316">
            <v>0</v>
          </cell>
        </row>
        <row r="3317">
          <cell r="Q3317">
            <v>622000</v>
          </cell>
          <cell r="R3317">
            <v>0</v>
          </cell>
          <cell r="S3317">
            <v>1668884300</v>
          </cell>
          <cell r="T3317">
            <v>0</v>
          </cell>
        </row>
        <row r="3318">
          <cell r="Q3318">
            <v>622500</v>
          </cell>
          <cell r="R3318">
            <v>0</v>
          </cell>
          <cell r="S3318">
            <v>0</v>
          </cell>
          <cell r="T3318">
            <v>0</v>
          </cell>
        </row>
        <row r="3319">
          <cell r="Q3319">
            <v>622505</v>
          </cell>
          <cell r="R3319">
            <v>0</v>
          </cell>
          <cell r="S3319">
            <v>0</v>
          </cell>
          <cell r="T3319">
            <v>0</v>
          </cell>
        </row>
        <row r="3320">
          <cell r="Q3320">
            <v>622510</v>
          </cell>
          <cell r="R3320">
            <v>0</v>
          </cell>
          <cell r="S3320">
            <v>0</v>
          </cell>
          <cell r="T3320">
            <v>0</v>
          </cell>
        </row>
        <row r="3321">
          <cell r="Q3321">
            <v>629500</v>
          </cell>
          <cell r="R3321">
            <v>0</v>
          </cell>
          <cell r="S3321">
            <v>282026170156.46002</v>
          </cell>
          <cell r="T3321">
            <v>0</v>
          </cell>
        </row>
        <row r="3322">
          <cell r="Q3322">
            <v>630000</v>
          </cell>
          <cell r="R3322">
            <v>0</v>
          </cell>
          <cell r="S3322">
            <v>428008168995.65997</v>
          </cell>
          <cell r="T3322">
            <v>0</v>
          </cell>
        </row>
        <row r="3323">
          <cell r="Q3323">
            <v>630500</v>
          </cell>
          <cell r="R3323">
            <v>0</v>
          </cell>
          <cell r="S3323">
            <v>428008168995.65997</v>
          </cell>
          <cell r="T3323">
            <v>0</v>
          </cell>
        </row>
        <row r="3324">
          <cell r="Q3324">
            <v>640000</v>
          </cell>
          <cell r="R3324">
            <v>0</v>
          </cell>
          <cell r="S3324">
            <v>428008168995.65997</v>
          </cell>
          <cell r="T3324">
            <v>0</v>
          </cell>
        </row>
        <row r="3325">
          <cell r="Q3325">
            <v>640500</v>
          </cell>
          <cell r="R3325">
            <v>0</v>
          </cell>
          <cell r="S3325">
            <v>0</v>
          </cell>
          <cell r="T3325">
            <v>0</v>
          </cell>
        </row>
        <row r="3326">
          <cell r="Q3326">
            <v>641000</v>
          </cell>
          <cell r="R3326">
            <v>0</v>
          </cell>
          <cell r="S3326">
            <v>0</v>
          </cell>
          <cell r="T3326">
            <v>0</v>
          </cell>
        </row>
        <row r="3327">
          <cell r="Q3327">
            <v>641005</v>
          </cell>
          <cell r="R3327">
            <v>0</v>
          </cell>
          <cell r="S3327">
            <v>0</v>
          </cell>
          <cell r="T3327">
            <v>0</v>
          </cell>
        </row>
        <row r="3328">
          <cell r="Q3328">
            <v>641500</v>
          </cell>
          <cell r="R3328">
            <v>0</v>
          </cell>
          <cell r="S3328">
            <v>0</v>
          </cell>
          <cell r="T3328">
            <v>0</v>
          </cell>
        </row>
        <row r="3329">
          <cell r="Q3329">
            <v>642000</v>
          </cell>
          <cell r="R3329">
            <v>0</v>
          </cell>
          <cell r="S3329">
            <v>0</v>
          </cell>
          <cell r="T3329">
            <v>0</v>
          </cell>
        </row>
        <row r="3330">
          <cell r="Q3330">
            <v>642500</v>
          </cell>
          <cell r="R3330">
            <v>0</v>
          </cell>
          <cell r="S3330">
            <v>0</v>
          </cell>
          <cell r="T3330">
            <v>0</v>
          </cell>
        </row>
        <row r="3331">
          <cell r="Q3331">
            <v>643000</v>
          </cell>
          <cell r="R3331">
            <v>0</v>
          </cell>
          <cell r="S3331">
            <v>5832204198.4899998</v>
          </cell>
          <cell r="T3331">
            <v>0</v>
          </cell>
        </row>
        <row r="3332">
          <cell r="Q3332">
            <v>643020</v>
          </cell>
          <cell r="R3332">
            <v>0</v>
          </cell>
          <cell r="S3332">
            <v>0</v>
          </cell>
          <cell r="T3332">
            <v>0</v>
          </cell>
        </row>
        <row r="3333">
          <cell r="Q3333">
            <v>643022</v>
          </cell>
          <cell r="R3333">
            <v>0</v>
          </cell>
          <cell r="S3333">
            <v>0</v>
          </cell>
          <cell r="T3333">
            <v>0</v>
          </cell>
        </row>
        <row r="3334">
          <cell r="Q3334">
            <v>643024</v>
          </cell>
          <cell r="R3334">
            <v>0</v>
          </cell>
          <cell r="S3334">
            <v>0</v>
          </cell>
          <cell r="T3334">
            <v>0</v>
          </cell>
        </row>
        <row r="3335">
          <cell r="Q3335">
            <v>643026</v>
          </cell>
          <cell r="R3335">
            <v>0</v>
          </cell>
          <cell r="S3335">
            <v>0</v>
          </cell>
          <cell r="T3335">
            <v>0</v>
          </cell>
        </row>
        <row r="3336">
          <cell r="Q3336">
            <v>643028</v>
          </cell>
          <cell r="R3336">
            <v>0</v>
          </cell>
          <cell r="S3336">
            <v>0</v>
          </cell>
          <cell r="T3336">
            <v>0</v>
          </cell>
        </row>
        <row r="3337">
          <cell r="Q3337">
            <v>643030</v>
          </cell>
          <cell r="R3337">
            <v>0</v>
          </cell>
          <cell r="S3337">
            <v>0</v>
          </cell>
          <cell r="T3337">
            <v>0</v>
          </cell>
        </row>
        <row r="3338">
          <cell r="Q3338">
            <v>643032</v>
          </cell>
          <cell r="R3338">
            <v>0</v>
          </cell>
          <cell r="S3338">
            <v>0</v>
          </cell>
          <cell r="T3338">
            <v>0</v>
          </cell>
        </row>
        <row r="3339">
          <cell r="Q3339">
            <v>643034</v>
          </cell>
          <cell r="R3339">
            <v>0</v>
          </cell>
          <cell r="S3339">
            <v>0</v>
          </cell>
          <cell r="T3339">
            <v>0</v>
          </cell>
        </row>
        <row r="3340">
          <cell r="Q3340">
            <v>643036</v>
          </cell>
          <cell r="R3340">
            <v>0</v>
          </cell>
          <cell r="S3340">
            <v>0</v>
          </cell>
          <cell r="T3340">
            <v>0</v>
          </cell>
        </row>
        <row r="3341">
          <cell r="Q3341">
            <v>643038</v>
          </cell>
          <cell r="R3341">
            <v>0</v>
          </cell>
          <cell r="S3341">
            <v>0</v>
          </cell>
          <cell r="T3341">
            <v>0</v>
          </cell>
        </row>
        <row r="3342">
          <cell r="Q3342">
            <v>643040</v>
          </cell>
          <cell r="R3342">
            <v>0</v>
          </cell>
          <cell r="S3342">
            <v>0</v>
          </cell>
          <cell r="T3342">
            <v>0</v>
          </cell>
        </row>
        <row r="3343">
          <cell r="Q3343">
            <v>643042</v>
          </cell>
          <cell r="R3343">
            <v>0</v>
          </cell>
          <cell r="S3343">
            <v>0</v>
          </cell>
          <cell r="T3343">
            <v>0</v>
          </cell>
        </row>
        <row r="3344">
          <cell r="Q3344">
            <v>643044</v>
          </cell>
          <cell r="R3344">
            <v>0</v>
          </cell>
          <cell r="S3344">
            <v>0</v>
          </cell>
          <cell r="T3344">
            <v>0</v>
          </cell>
        </row>
        <row r="3345">
          <cell r="Q3345">
            <v>643046</v>
          </cell>
          <cell r="R3345">
            <v>0</v>
          </cell>
          <cell r="S3345">
            <v>0</v>
          </cell>
          <cell r="T3345">
            <v>0</v>
          </cell>
        </row>
        <row r="3346">
          <cell r="Q3346">
            <v>643048</v>
          </cell>
          <cell r="R3346">
            <v>0</v>
          </cell>
          <cell r="S3346">
            <v>0</v>
          </cell>
          <cell r="T3346">
            <v>0</v>
          </cell>
        </row>
        <row r="3347">
          <cell r="Q3347">
            <v>643050</v>
          </cell>
          <cell r="R3347">
            <v>0</v>
          </cell>
          <cell r="S3347">
            <v>0</v>
          </cell>
          <cell r="T3347">
            <v>0</v>
          </cell>
        </row>
        <row r="3348">
          <cell r="Q3348">
            <v>643052</v>
          </cell>
          <cell r="R3348">
            <v>0</v>
          </cell>
          <cell r="S3348">
            <v>0</v>
          </cell>
          <cell r="T3348">
            <v>0</v>
          </cell>
        </row>
        <row r="3349">
          <cell r="Q3349">
            <v>643054</v>
          </cell>
          <cell r="R3349">
            <v>0</v>
          </cell>
          <cell r="S3349">
            <v>105817383.09</v>
          </cell>
          <cell r="T3349">
            <v>0</v>
          </cell>
        </row>
        <row r="3350">
          <cell r="Q3350">
            <v>643056</v>
          </cell>
          <cell r="R3350">
            <v>0</v>
          </cell>
          <cell r="S3350">
            <v>4498896349.1700001</v>
          </cell>
          <cell r="T3350">
            <v>0</v>
          </cell>
        </row>
        <row r="3351">
          <cell r="Q3351">
            <v>643058</v>
          </cell>
          <cell r="R3351">
            <v>0</v>
          </cell>
          <cell r="S3351">
            <v>1227490466.23</v>
          </cell>
          <cell r="T3351">
            <v>0</v>
          </cell>
        </row>
        <row r="3352">
          <cell r="Q3352">
            <v>643100</v>
          </cell>
          <cell r="R3352">
            <v>0</v>
          </cell>
          <cell r="S3352">
            <v>0</v>
          </cell>
          <cell r="T3352">
            <v>0</v>
          </cell>
        </row>
        <row r="3353">
          <cell r="Q3353">
            <v>643105</v>
          </cell>
          <cell r="R3353">
            <v>0</v>
          </cell>
          <cell r="S3353">
            <v>0</v>
          </cell>
          <cell r="T3353">
            <v>0</v>
          </cell>
        </row>
        <row r="3354">
          <cell r="Q3354">
            <v>643200</v>
          </cell>
          <cell r="R3354">
            <v>0</v>
          </cell>
          <cell r="S3354">
            <v>1759438887.5</v>
          </cell>
          <cell r="T3354">
            <v>0</v>
          </cell>
        </row>
        <row r="3355">
          <cell r="Q3355">
            <v>643230</v>
          </cell>
          <cell r="R3355">
            <v>0</v>
          </cell>
          <cell r="S3355">
            <v>0</v>
          </cell>
          <cell r="T3355">
            <v>0</v>
          </cell>
        </row>
        <row r="3356">
          <cell r="Q3356">
            <v>643232</v>
          </cell>
          <cell r="R3356">
            <v>0</v>
          </cell>
          <cell r="S3356">
            <v>0</v>
          </cell>
          <cell r="T3356">
            <v>0</v>
          </cell>
        </row>
        <row r="3357">
          <cell r="Q3357">
            <v>643234</v>
          </cell>
          <cell r="R3357">
            <v>0</v>
          </cell>
          <cell r="S3357">
            <v>0</v>
          </cell>
          <cell r="T3357">
            <v>0</v>
          </cell>
        </row>
        <row r="3358">
          <cell r="Q3358">
            <v>643236</v>
          </cell>
          <cell r="R3358">
            <v>0</v>
          </cell>
          <cell r="S3358">
            <v>0</v>
          </cell>
          <cell r="T3358">
            <v>0</v>
          </cell>
        </row>
        <row r="3359">
          <cell r="Q3359">
            <v>643238</v>
          </cell>
          <cell r="R3359">
            <v>0</v>
          </cell>
          <cell r="S3359">
            <v>0</v>
          </cell>
          <cell r="T3359">
            <v>0</v>
          </cell>
        </row>
        <row r="3360">
          <cell r="Q3360">
            <v>643240</v>
          </cell>
          <cell r="R3360">
            <v>0</v>
          </cell>
          <cell r="S3360">
            <v>0</v>
          </cell>
          <cell r="T3360">
            <v>0</v>
          </cell>
        </row>
        <row r="3361">
          <cell r="Q3361">
            <v>643242</v>
          </cell>
          <cell r="R3361">
            <v>0</v>
          </cell>
          <cell r="S3361">
            <v>0</v>
          </cell>
          <cell r="T3361">
            <v>0</v>
          </cell>
        </row>
        <row r="3362">
          <cell r="Q3362">
            <v>643244</v>
          </cell>
          <cell r="R3362">
            <v>0</v>
          </cell>
          <cell r="S3362">
            <v>0</v>
          </cell>
          <cell r="T3362">
            <v>0</v>
          </cell>
        </row>
        <row r="3363">
          <cell r="Q3363">
            <v>643246</v>
          </cell>
          <cell r="R3363">
            <v>0</v>
          </cell>
          <cell r="S3363">
            <v>0</v>
          </cell>
          <cell r="T3363">
            <v>0</v>
          </cell>
        </row>
        <row r="3364">
          <cell r="Q3364">
            <v>643248</v>
          </cell>
          <cell r="R3364">
            <v>0</v>
          </cell>
          <cell r="S3364">
            <v>0</v>
          </cell>
          <cell r="T3364">
            <v>0</v>
          </cell>
        </row>
        <row r="3365">
          <cell r="Q3365">
            <v>643250</v>
          </cell>
          <cell r="R3365">
            <v>0</v>
          </cell>
          <cell r="S3365">
            <v>0</v>
          </cell>
          <cell r="T3365">
            <v>0</v>
          </cell>
        </row>
        <row r="3366">
          <cell r="Q3366">
            <v>643252</v>
          </cell>
          <cell r="R3366">
            <v>0</v>
          </cell>
          <cell r="S3366">
            <v>0</v>
          </cell>
          <cell r="T3366">
            <v>0</v>
          </cell>
        </row>
        <row r="3367">
          <cell r="Q3367">
            <v>643254</v>
          </cell>
          <cell r="R3367">
            <v>0</v>
          </cell>
          <cell r="S3367">
            <v>0</v>
          </cell>
          <cell r="T3367">
            <v>0</v>
          </cell>
        </row>
        <row r="3368">
          <cell r="Q3368">
            <v>643256</v>
          </cell>
          <cell r="R3368">
            <v>0</v>
          </cell>
          <cell r="S3368">
            <v>1400491699.52</v>
          </cell>
          <cell r="T3368">
            <v>0</v>
          </cell>
        </row>
        <row r="3369">
          <cell r="Q3369">
            <v>643258</v>
          </cell>
          <cell r="R3369">
            <v>0</v>
          </cell>
          <cell r="S3369">
            <v>358947187.98000002</v>
          </cell>
          <cell r="T3369">
            <v>0</v>
          </cell>
        </row>
        <row r="3370">
          <cell r="Q3370">
            <v>643500</v>
          </cell>
          <cell r="R3370">
            <v>0</v>
          </cell>
          <cell r="S3370">
            <v>0</v>
          </cell>
          <cell r="T3370">
            <v>0</v>
          </cell>
        </row>
        <row r="3371">
          <cell r="Q3371">
            <v>643505</v>
          </cell>
          <cell r="R3371">
            <v>0</v>
          </cell>
          <cell r="S3371">
            <v>0</v>
          </cell>
          <cell r="T3371">
            <v>0</v>
          </cell>
        </row>
        <row r="3372">
          <cell r="Q3372">
            <v>643515</v>
          </cell>
          <cell r="R3372">
            <v>0</v>
          </cell>
          <cell r="S3372">
            <v>0</v>
          </cell>
          <cell r="T3372">
            <v>0</v>
          </cell>
        </row>
        <row r="3373">
          <cell r="Q3373">
            <v>643600</v>
          </cell>
          <cell r="R3373">
            <v>0</v>
          </cell>
          <cell r="S3373">
            <v>0</v>
          </cell>
          <cell r="T3373">
            <v>0</v>
          </cell>
        </row>
        <row r="3374">
          <cell r="Q3374">
            <v>643605</v>
          </cell>
          <cell r="R3374">
            <v>0</v>
          </cell>
          <cell r="S3374">
            <v>0</v>
          </cell>
          <cell r="T3374">
            <v>0</v>
          </cell>
        </row>
        <row r="3375">
          <cell r="Q3375">
            <v>643615</v>
          </cell>
          <cell r="R3375">
            <v>0</v>
          </cell>
          <cell r="S3375">
            <v>0</v>
          </cell>
          <cell r="T3375">
            <v>0</v>
          </cell>
        </row>
        <row r="3376">
          <cell r="Q3376">
            <v>643700</v>
          </cell>
          <cell r="R3376">
            <v>0</v>
          </cell>
          <cell r="S3376">
            <v>0</v>
          </cell>
          <cell r="T3376">
            <v>0</v>
          </cell>
        </row>
        <row r="3377">
          <cell r="Q3377">
            <v>643710</v>
          </cell>
          <cell r="R3377">
            <v>0</v>
          </cell>
          <cell r="S3377">
            <v>0</v>
          </cell>
          <cell r="T3377">
            <v>0</v>
          </cell>
        </row>
        <row r="3378">
          <cell r="Q3378">
            <v>643722</v>
          </cell>
          <cell r="R3378">
            <v>0</v>
          </cell>
          <cell r="S3378">
            <v>0</v>
          </cell>
          <cell r="T3378">
            <v>0</v>
          </cell>
        </row>
        <row r="3379">
          <cell r="Q3379">
            <v>643724</v>
          </cell>
          <cell r="R3379">
            <v>0</v>
          </cell>
          <cell r="S3379">
            <v>0</v>
          </cell>
          <cell r="T3379">
            <v>0</v>
          </cell>
        </row>
        <row r="3380">
          <cell r="Q3380">
            <v>643726</v>
          </cell>
          <cell r="R3380">
            <v>0</v>
          </cell>
          <cell r="S3380">
            <v>0</v>
          </cell>
          <cell r="T3380">
            <v>0</v>
          </cell>
        </row>
        <row r="3381">
          <cell r="Q3381">
            <v>643732</v>
          </cell>
          <cell r="R3381">
            <v>0</v>
          </cell>
          <cell r="S3381">
            <v>0</v>
          </cell>
          <cell r="T3381">
            <v>0</v>
          </cell>
        </row>
        <row r="3382">
          <cell r="Q3382">
            <v>643734</v>
          </cell>
          <cell r="R3382">
            <v>0</v>
          </cell>
          <cell r="S3382">
            <v>0</v>
          </cell>
          <cell r="T3382">
            <v>0</v>
          </cell>
        </row>
        <row r="3383">
          <cell r="Q3383">
            <v>643736</v>
          </cell>
          <cell r="R3383">
            <v>0</v>
          </cell>
          <cell r="S3383">
            <v>0</v>
          </cell>
          <cell r="T3383">
            <v>0</v>
          </cell>
        </row>
        <row r="3384">
          <cell r="Q3384">
            <v>643738</v>
          </cell>
          <cell r="R3384">
            <v>0</v>
          </cell>
          <cell r="S3384">
            <v>0</v>
          </cell>
          <cell r="T3384">
            <v>0</v>
          </cell>
        </row>
        <row r="3385">
          <cell r="Q3385">
            <v>643742</v>
          </cell>
          <cell r="R3385">
            <v>0</v>
          </cell>
          <cell r="S3385">
            <v>0</v>
          </cell>
          <cell r="T3385">
            <v>0</v>
          </cell>
        </row>
        <row r="3386">
          <cell r="Q3386">
            <v>643744</v>
          </cell>
          <cell r="R3386">
            <v>0</v>
          </cell>
          <cell r="S3386">
            <v>0</v>
          </cell>
          <cell r="T3386">
            <v>0</v>
          </cell>
        </row>
        <row r="3387">
          <cell r="Q3387">
            <v>643746</v>
          </cell>
          <cell r="R3387">
            <v>0</v>
          </cell>
          <cell r="S3387">
            <v>0</v>
          </cell>
          <cell r="T3387">
            <v>0</v>
          </cell>
        </row>
        <row r="3388">
          <cell r="Q3388">
            <v>643748</v>
          </cell>
          <cell r="R3388">
            <v>0</v>
          </cell>
          <cell r="S3388">
            <v>0</v>
          </cell>
          <cell r="T3388">
            <v>0</v>
          </cell>
        </row>
        <row r="3389">
          <cell r="Q3389">
            <v>643750</v>
          </cell>
          <cell r="R3389">
            <v>0</v>
          </cell>
          <cell r="S3389">
            <v>0</v>
          </cell>
          <cell r="T3389">
            <v>0</v>
          </cell>
        </row>
        <row r="3390">
          <cell r="Q3390">
            <v>643754</v>
          </cell>
          <cell r="R3390">
            <v>0</v>
          </cell>
          <cell r="S3390">
            <v>0</v>
          </cell>
          <cell r="T3390">
            <v>0</v>
          </cell>
        </row>
        <row r="3391">
          <cell r="Q3391">
            <v>643756</v>
          </cell>
          <cell r="R3391">
            <v>0</v>
          </cell>
          <cell r="S3391">
            <v>0</v>
          </cell>
          <cell r="T3391">
            <v>0</v>
          </cell>
        </row>
        <row r="3392">
          <cell r="Q3392">
            <v>643758</v>
          </cell>
          <cell r="R3392">
            <v>0</v>
          </cell>
          <cell r="S3392">
            <v>0</v>
          </cell>
          <cell r="T3392">
            <v>0</v>
          </cell>
        </row>
        <row r="3393">
          <cell r="Q3393">
            <v>644000</v>
          </cell>
          <cell r="R3393">
            <v>0</v>
          </cell>
          <cell r="S3393">
            <v>0</v>
          </cell>
          <cell r="T3393">
            <v>0</v>
          </cell>
        </row>
        <row r="3394">
          <cell r="Q3394">
            <v>644005</v>
          </cell>
          <cell r="R3394">
            <v>0</v>
          </cell>
          <cell r="S3394">
            <v>0</v>
          </cell>
          <cell r="T3394">
            <v>0</v>
          </cell>
        </row>
        <row r="3395">
          <cell r="Q3395">
            <v>644010</v>
          </cell>
          <cell r="R3395">
            <v>0</v>
          </cell>
          <cell r="S3395">
            <v>0</v>
          </cell>
          <cell r="T3395">
            <v>0</v>
          </cell>
        </row>
        <row r="3396">
          <cell r="Q3396">
            <v>645000</v>
          </cell>
          <cell r="R3396">
            <v>0</v>
          </cell>
          <cell r="S3396">
            <v>0</v>
          </cell>
          <cell r="T3396">
            <v>0</v>
          </cell>
        </row>
        <row r="3397">
          <cell r="Q3397">
            <v>645005</v>
          </cell>
          <cell r="R3397">
            <v>0</v>
          </cell>
          <cell r="S3397">
            <v>0</v>
          </cell>
          <cell r="T3397">
            <v>0</v>
          </cell>
        </row>
        <row r="3398">
          <cell r="Q3398">
            <v>645010</v>
          </cell>
          <cell r="R3398">
            <v>0</v>
          </cell>
          <cell r="S3398">
            <v>0</v>
          </cell>
          <cell r="T3398">
            <v>0</v>
          </cell>
        </row>
        <row r="3399">
          <cell r="Q3399">
            <v>645500</v>
          </cell>
          <cell r="R3399">
            <v>0</v>
          </cell>
          <cell r="S3399">
            <v>0</v>
          </cell>
          <cell r="T3399">
            <v>0</v>
          </cell>
        </row>
        <row r="3400">
          <cell r="Q3400">
            <v>645505</v>
          </cell>
          <cell r="R3400">
            <v>0</v>
          </cell>
          <cell r="S3400">
            <v>0</v>
          </cell>
          <cell r="T3400">
            <v>0</v>
          </cell>
        </row>
        <row r="3401">
          <cell r="Q3401">
            <v>645510</v>
          </cell>
          <cell r="R3401">
            <v>0</v>
          </cell>
          <cell r="S3401">
            <v>0</v>
          </cell>
          <cell r="T3401">
            <v>0</v>
          </cell>
        </row>
        <row r="3402">
          <cell r="Q3402">
            <v>645515</v>
          </cell>
          <cell r="R3402">
            <v>0</v>
          </cell>
          <cell r="S3402">
            <v>0</v>
          </cell>
          <cell r="T3402">
            <v>0</v>
          </cell>
        </row>
        <row r="3403">
          <cell r="Q3403">
            <v>645520</v>
          </cell>
          <cell r="R3403">
            <v>0</v>
          </cell>
          <cell r="S3403">
            <v>0</v>
          </cell>
          <cell r="T3403">
            <v>0</v>
          </cell>
        </row>
        <row r="3404">
          <cell r="Q3404">
            <v>645525</v>
          </cell>
          <cell r="R3404">
            <v>0</v>
          </cell>
          <cell r="S3404">
            <v>0</v>
          </cell>
          <cell r="T3404">
            <v>0</v>
          </cell>
        </row>
        <row r="3405">
          <cell r="Q3405">
            <v>645530</v>
          </cell>
          <cell r="R3405">
            <v>0</v>
          </cell>
          <cell r="S3405">
            <v>0</v>
          </cell>
          <cell r="T3405">
            <v>0</v>
          </cell>
        </row>
        <row r="3406">
          <cell r="Q3406">
            <v>645535</v>
          </cell>
          <cell r="R3406">
            <v>0</v>
          </cell>
          <cell r="S3406">
            <v>0</v>
          </cell>
          <cell r="T3406">
            <v>0</v>
          </cell>
        </row>
        <row r="3407">
          <cell r="Q3407">
            <v>647500</v>
          </cell>
          <cell r="R3407">
            <v>0</v>
          </cell>
          <cell r="S3407">
            <v>38829326290.300003</v>
          </cell>
          <cell r="T3407">
            <v>0</v>
          </cell>
        </row>
        <row r="3408">
          <cell r="Q3408">
            <v>647505</v>
          </cell>
          <cell r="R3408">
            <v>0</v>
          </cell>
          <cell r="S3408">
            <v>12577694899.870001</v>
          </cell>
          <cell r="T3408">
            <v>0</v>
          </cell>
        </row>
        <row r="3409">
          <cell r="Q3409">
            <v>647510</v>
          </cell>
          <cell r="R3409">
            <v>0</v>
          </cell>
          <cell r="S3409">
            <v>26251631390.43</v>
          </cell>
          <cell r="T3409">
            <v>0</v>
          </cell>
        </row>
        <row r="3410">
          <cell r="Q3410">
            <v>648000</v>
          </cell>
          <cell r="R3410">
            <v>0</v>
          </cell>
          <cell r="S3410">
            <v>340948219.30000001</v>
          </cell>
          <cell r="T3410">
            <v>0</v>
          </cell>
        </row>
        <row r="3411">
          <cell r="Q3411">
            <v>648005</v>
          </cell>
          <cell r="R3411">
            <v>0</v>
          </cell>
          <cell r="S3411">
            <v>97884000</v>
          </cell>
          <cell r="T3411">
            <v>0</v>
          </cell>
        </row>
        <row r="3412">
          <cell r="Q3412">
            <v>648010</v>
          </cell>
          <cell r="R3412">
            <v>0</v>
          </cell>
          <cell r="S3412">
            <v>243064219.30000001</v>
          </cell>
          <cell r="T3412">
            <v>0</v>
          </cell>
        </row>
        <row r="3413">
          <cell r="Q3413">
            <v>649500</v>
          </cell>
          <cell r="R3413">
            <v>0</v>
          </cell>
          <cell r="S3413">
            <v>381246251400.07001</v>
          </cell>
          <cell r="T3413">
            <v>0</v>
          </cell>
        </row>
        <row r="3414">
          <cell r="Q3414">
            <v>800000</v>
          </cell>
          <cell r="R3414">
            <v>0</v>
          </cell>
          <cell r="S3414">
            <v>0</v>
          </cell>
          <cell r="T3414">
            <v>0</v>
          </cell>
        </row>
        <row r="3415">
          <cell r="Q3415">
            <v>810000</v>
          </cell>
          <cell r="R3415">
            <v>0</v>
          </cell>
          <cell r="S3415">
            <v>13606062621303.301</v>
          </cell>
          <cell r="T3415">
            <v>0</v>
          </cell>
        </row>
        <row r="3416">
          <cell r="Q3416">
            <v>810100</v>
          </cell>
          <cell r="R3416">
            <v>0</v>
          </cell>
          <cell r="S3416">
            <v>0</v>
          </cell>
          <cell r="T3416">
            <v>0</v>
          </cell>
        </row>
        <row r="3417">
          <cell r="Q3417">
            <v>810500</v>
          </cell>
          <cell r="R3417">
            <v>0</v>
          </cell>
          <cell r="S3417">
            <v>0</v>
          </cell>
          <cell r="T3417">
            <v>0</v>
          </cell>
        </row>
        <row r="3418">
          <cell r="Q3418">
            <v>810505</v>
          </cell>
          <cell r="R3418">
            <v>0</v>
          </cell>
          <cell r="S3418">
            <v>0</v>
          </cell>
          <cell r="T3418">
            <v>0</v>
          </cell>
        </row>
        <row r="3419">
          <cell r="Q3419">
            <v>810510</v>
          </cell>
          <cell r="R3419">
            <v>0</v>
          </cell>
          <cell r="S3419">
            <v>0</v>
          </cell>
          <cell r="T3419">
            <v>0</v>
          </cell>
        </row>
        <row r="3420">
          <cell r="Q3420">
            <v>811000</v>
          </cell>
          <cell r="R3420">
            <v>0</v>
          </cell>
          <cell r="S3420">
            <v>61414465000</v>
          </cell>
          <cell r="T3420">
            <v>0</v>
          </cell>
        </row>
        <row r="3421">
          <cell r="Q3421">
            <v>811005</v>
          </cell>
          <cell r="R3421">
            <v>0</v>
          </cell>
          <cell r="S3421">
            <v>0</v>
          </cell>
          <cell r="T3421">
            <v>0</v>
          </cell>
        </row>
        <row r="3422">
          <cell r="Q3422">
            <v>811010</v>
          </cell>
          <cell r="R3422">
            <v>0</v>
          </cell>
          <cell r="S3422">
            <v>61414465000</v>
          </cell>
          <cell r="T3422">
            <v>0</v>
          </cell>
        </row>
        <row r="3423">
          <cell r="Q3423">
            <v>811095</v>
          </cell>
          <cell r="R3423">
            <v>0</v>
          </cell>
          <cell r="S3423">
            <v>0</v>
          </cell>
          <cell r="T3423">
            <v>0</v>
          </cell>
        </row>
        <row r="3424">
          <cell r="Q3424">
            <v>812000</v>
          </cell>
          <cell r="R3424">
            <v>0</v>
          </cell>
          <cell r="S3424">
            <v>95862447041.080002</v>
          </cell>
          <cell r="T3424">
            <v>0</v>
          </cell>
        </row>
        <row r="3425">
          <cell r="Q3425">
            <v>812005</v>
          </cell>
          <cell r="R3425">
            <v>0</v>
          </cell>
          <cell r="S3425">
            <v>0</v>
          </cell>
          <cell r="T3425">
            <v>0</v>
          </cell>
        </row>
        <row r="3426">
          <cell r="Q3426">
            <v>812010</v>
          </cell>
          <cell r="R3426">
            <v>0</v>
          </cell>
          <cell r="S3426">
            <v>48223737561.190002</v>
          </cell>
          <cell r="T3426">
            <v>0</v>
          </cell>
        </row>
        <row r="3427">
          <cell r="Q3427">
            <v>812015</v>
          </cell>
          <cell r="R3427">
            <v>0</v>
          </cell>
          <cell r="S3427">
            <v>0</v>
          </cell>
          <cell r="T3427">
            <v>0</v>
          </cell>
        </row>
        <row r="3428">
          <cell r="Q3428">
            <v>812020</v>
          </cell>
          <cell r="R3428">
            <v>0</v>
          </cell>
          <cell r="S3428">
            <v>0</v>
          </cell>
          <cell r="T3428">
            <v>0</v>
          </cell>
        </row>
        <row r="3429">
          <cell r="Q3429">
            <v>812025</v>
          </cell>
          <cell r="R3429">
            <v>0</v>
          </cell>
          <cell r="S3429">
            <v>0</v>
          </cell>
          <cell r="T3429">
            <v>0</v>
          </cell>
        </row>
        <row r="3430">
          <cell r="Q3430">
            <v>812030</v>
          </cell>
          <cell r="R3430">
            <v>0</v>
          </cell>
          <cell r="S3430">
            <v>0</v>
          </cell>
          <cell r="T3430">
            <v>0</v>
          </cell>
        </row>
        <row r="3431">
          <cell r="Q3431">
            <v>812035</v>
          </cell>
          <cell r="R3431">
            <v>0</v>
          </cell>
          <cell r="S3431">
            <v>2008624871.48</v>
          </cell>
          <cell r="T3431">
            <v>0</v>
          </cell>
        </row>
        <row r="3432">
          <cell r="Q3432">
            <v>812095</v>
          </cell>
          <cell r="R3432">
            <v>0</v>
          </cell>
          <cell r="S3432">
            <v>45630084608.410004</v>
          </cell>
          <cell r="T3432">
            <v>0</v>
          </cell>
        </row>
        <row r="3433">
          <cell r="Q3433">
            <v>813500</v>
          </cell>
          <cell r="R3433">
            <v>0</v>
          </cell>
          <cell r="S3433">
            <v>0</v>
          </cell>
          <cell r="T3433">
            <v>0</v>
          </cell>
        </row>
        <row r="3434">
          <cell r="Q3434">
            <v>813505</v>
          </cell>
          <cell r="R3434">
            <v>0</v>
          </cell>
          <cell r="S3434">
            <v>0</v>
          </cell>
          <cell r="T3434">
            <v>0</v>
          </cell>
        </row>
        <row r="3435">
          <cell r="Q3435">
            <v>813510</v>
          </cell>
          <cell r="R3435">
            <v>0</v>
          </cell>
          <cell r="S3435">
            <v>0</v>
          </cell>
          <cell r="T3435">
            <v>0</v>
          </cell>
        </row>
        <row r="3436">
          <cell r="Q3436">
            <v>813515</v>
          </cell>
          <cell r="R3436">
            <v>0</v>
          </cell>
          <cell r="S3436">
            <v>0</v>
          </cell>
          <cell r="T3436">
            <v>0</v>
          </cell>
        </row>
        <row r="3437">
          <cell r="Q3437">
            <v>813520</v>
          </cell>
          <cell r="R3437">
            <v>0</v>
          </cell>
          <cell r="S3437">
            <v>0</v>
          </cell>
          <cell r="T3437">
            <v>0</v>
          </cell>
        </row>
        <row r="3438">
          <cell r="Q3438">
            <v>813525</v>
          </cell>
          <cell r="R3438">
            <v>0</v>
          </cell>
          <cell r="S3438">
            <v>0</v>
          </cell>
          <cell r="T3438">
            <v>0</v>
          </cell>
        </row>
        <row r="3439">
          <cell r="Q3439">
            <v>814000</v>
          </cell>
          <cell r="R3439">
            <v>0</v>
          </cell>
          <cell r="S3439">
            <v>0</v>
          </cell>
          <cell r="T3439">
            <v>0</v>
          </cell>
        </row>
        <row r="3440">
          <cell r="Q3440">
            <v>814005</v>
          </cell>
          <cell r="R3440">
            <v>0</v>
          </cell>
          <cell r="S3440">
            <v>0</v>
          </cell>
          <cell r="T3440">
            <v>0</v>
          </cell>
        </row>
        <row r="3441">
          <cell r="Q3441">
            <v>814010</v>
          </cell>
          <cell r="R3441">
            <v>0</v>
          </cell>
          <cell r="S3441">
            <v>0</v>
          </cell>
          <cell r="T3441">
            <v>0</v>
          </cell>
        </row>
        <row r="3442">
          <cell r="Q3442">
            <v>814015</v>
          </cell>
          <cell r="R3442">
            <v>0</v>
          </cell>
          <cell r="S3442">
            <v>0</v>
          </cell>
          <cell r="T3442">
            <v>0</v>
          </cell>
        </row>
        <row r="3443">
          <cell r="Q3443">
            <v>814020</v>
          </cell>
          <cell r="R3443">
            <v>0</v>
          </cell>
          <cell r="S3443">
            <v>0</v>
          </cell>
          <cell r="T3443">
            <v>0</v>
          </cell>
        </row>
        <row r="3444">
          <cell r="Q3444">
            <v>814025</v>
          </cell>
          <cell r="R3444">
            <v>0</v>
          </cell>
          <cell r="S3444">
            <v>0</v>
          </cell>
          <cell r="T3444">
            <v>0</v>
          </cell>
        </row>
        <row r="3445">
          <cell r="Q3445">
            <v>814100</v>
          </cell>
          <cell r="R3445">
            <v>0</v>
          </cell>
          <cell r="S3445">
            <v>0</v>
          </cell>
          <cell r="T3445">
            <v>0</v>
          </cell>
        </row>
        <row r="3446">
          <cell r="Q3446">
            <v>814105</v>
          </cell>
          <cell r="R3446">
            <v>0</v>
          </cell>
          <cell r="S3446">
            <v>0</v>
          </cell>
          <cell r="T3446">
            <v>0</v>
          </cell>
        </row>
        <row r="3447">
          <cell r="Q3447">
            <v>814110</v>
          </cell>
          <cell r="R3447">
            <v>0</v>
          </cell>
          <cell r="S3447">
            <v>0</v>
          </cell>
          <cell r="T3447">
            <v>0</v>
          </cell>
        </row>
        <row r="3448">
          <cell r="Q3448">
            <v>814195</v>
          </cell>
          <cell r="R3448">
            <v>0</v>
          </cell>
          <cell r="S3448">
            <v>0</v>
          </cell>
          <cell r="T3448">
            <v>0</v>
          </cell>
        </row>
        <row r="3449">
          <cell r="Q3449">
            <v>814200</v>
          </cell>
          <cell r="R3449">
            <v>0</v>
          </cell>
          <cell r="S3449">
            <v>0</v>
          </cell>
          <cell r="T3449">
            <v>0</v>
          </cell>
        </row>
        <row r="3450">
          <cell r="Q3450">
            <v>814203</v>
          </cell>
          <cell r="R3450">
            <v>0</v>
          </cell>
          <cell r="S3450">
            <v>0</v>
          </cell>
          <cell r="T3450">
            <v>0</v>
          </cell>
        </row>
        <row r="3451">
          <cell r="Q3451">
            <v>814205</v>
          </cell>
          <cell r="R3451">
            <v>0</v>
          </cell>
          <cell r="S3451">
            <v>0</v>
          </cell>
          <cell r="T3451">
            <v>0</v>
          </cell>
        </row>
        <row r="3452">
          <cell r="Q3452">
            <v>814207</v>
          </cell>
          <cell r="R3452">
            <v>0</v>
          </cell>
          <cell r="S3452">
            <v>0</v>
          </cell>
          <cell r="T3452">
            <v>0</v>
          </cell>
        </row>
        <row r="3453">
          <cell r="Q3453">
            <v>814209</v>
          </cell>
          <cell r="R3453">
            <v>0</v>
          </cell>
          <cell r="S3453">
            <v>0</v>
          </cell>
          <cell r="T3453">
            <v>0</v>
          </cell>
        </row>
        <row r="3454">
          <cell r="Q3454">
            <v>814211</v>
          </cell>
          <cell r="R3454">
            <v>0</v>
          </cell>
          <cell r="S3454">
            <v>0</v>
          </cell>
          <cell r="T3454">
            <v>0</v>
          </cell>
        </row>
        <row r="3455">
          <cell r="Q3455">
            <v>814213</v>
          </cell>
          <cell r="R3455">
            <v>0</v>
          </cell>
          <cell r="S3455">
            <v>0</v>
          </cell>
          <cell r="T3455">
            <v>0</v>
          </cell>
        </row>
        <row r="3456">
          <cell r="Q3456">
            <v>814215</v>
          </cell>
          <cell r="R3456">
            <v>0</v>
          </cell>
          <cell r="S3456">
            <v>0</v>
          </cell>
          <cell r="T3456">
            <v>0</v>
          </cell>
        </row>
        <row r="3457">
          <cell r="Q3457">
            <v>814217</v>
          </cell>
          <cell r="R3457">
            <v>0</v>
          </cell>
          <cell r="S3457">
            <v>0</v>
          </cell>
          <cell r="T3457">
            <v>0</v>
          </cell>
        </row>
        <row r="3458">
          <cell r="Q3458">
            <v>814219</v>
          </cell>
          <cell r="R3458">
            <v>0</v>
          </cell>
          <cell r="S3458">
            <v>0</v>
          </cell>
          <cell r="T3458">
            <v>0</v>
          </cell>
        </row>
        <row r="3459">
          <cell r="Q3459">
            <v>814221</v>
          </cell>
          <cell r="R3459">
            <v>0</v>
          </cell>
          <cell r="S3459">
            <v>0</v>
          </cell>
          <cell r="T3459">
            <v>0</v>
          </cell>
        </row>
        <row r="3460">
          <cell r="Q3460">
            <v>814223</v>
          </cell>
          <cell r="R3460">
            <v>0</v>
          </cell>
          <cell r="S3460">
            <v>0</v>
          </cell>
          <cell r="T3460">
            <v>0</v>
          </cell>
        </row>
        <row r="3461">
          <cell r="Q3461">
            <v>814225</v>
          </cell>
          <cell r="R3461">
            <v>0</v>
          </cell>
          <cell r="S3461">
            <v>0</v>
          </cell>
          <cell r="T3461">
            <v>0</v>
          </cell>
        </row>
        <row r="3462">
          <cell r="Q3462">
            <v>814227</v>
          </cell>
          <cell r="R3462">
            <v>0</v>
          </cell>
          <cell r="S3462">
            <v>0</v>
          </cell>
          <cell r="T3462">
            <v>0</v>
          </cell>
        </row>
        <row r="3463">
          <cell r="Q3463">
            <v>814229</v>
          </cell>
          <cell r="R3463">
            <v>0</v>
          </cell>
          <cell r="S3463">
            <v>0</v>
          </cell>
          <cell r="T3463">
            <v>0</v>
          </cell>
        </row>
        <row r="3464">
          <cell r="Q3464">
            <v>814231</v>
          </cell>
          <cell r="R3464">
            <v>0</v>
          </cell>
          <cell r="S3464">
            <v>0</v>
          </cell>
          <cell r="T3464">
            <v>0</v>
          </cell>
        </row>
        <row r="3465">
          <cell r="Q3465">
            <v>814233</v>
          </cell>
          <cell r="R3465">
            <v>0</v>
          </cell>
          <cell r="S3465">
            <v>0</v>
          </cell>
          <cell r="T3465">
            <v>0</v>
          </cell>
        </row>
        <row r="3466">
          <cell r="Q3466">
            <v>814235</v>
          </cell>
          <cell r="R3466">
            <v>0</v>
          </cell>
          <cell r="S3466">
            <v>0</v>
          </cell>
          <cell r="T3466">
            <v>0</v>
          </cell>
        </row>
        <row r="3467">
          <cell r="Q3467">
            <v>814237</v>
          </cell>
          <cell r="R3467">
            <v>0</v>
          </cell>
          <cell r="S3467">
            <v>0</v>
          </cell>
          <cell r="T3467">
            <v>0</v>
          </cell>
        </row>
        <row r="3468">
          <cell r="Q3468">
            <v>814239</v>
          </cell>
          <cell r="R3468">
            <v>0</v>
          </cell>
          <cell r="S3468">
            <v>0</v>
          </cell>
          <cell r="T3468">
            <v>0</v>
          </cell>
        </row>
        <row r="3469">
          <cell r="Q3469">
            <v>814241</v>
          </cell>
          <cell r="R3469">
            <v>0</v>
          </cell>
          <cell r="S3469">
            <v>0</v>
          </cell>
          <cell r="T3469">
            <v>0</v>
          </cell>
        </row>
        <row r="3470">
          <cell r="Q3470">
            <v>814243</v>
          </cell>
          <cell r="R3470">
            <v>0</v>
          </cell>
          <cell r="S3470">
            <v>0</v>
          </cell>
          <cell r="T3470">
            <v>0</v>
          </cell>
        </row>
        <row r="3471">
          <cell r="Q3471">
            <v>814245</v>
          </cell>
          <cell r="R3471">
            <v>0</v>
          </cell>
          <cell r="S3471">
            <v>0</v>
          </cell>
          <cell r="T3471">
            <v>0</v>
          </cell>
        </row>
        <row r="3472">
          <cell r="Q3472">
            <v>814247</v>
          </cell>
          <cell r="R3472">
            <v>0</v>
          </cell>
          <cell r="S3472">
            <v>0</v>
          </cell>
          <cell r="T3472">
            <v>0</v>
          </cell>
        </row>
        <row r="3473">
          <cell r="Q3473">
            <v>814249</v>
          </cell>
          <cell r="R3473">
            <v>0</v>
          </cell>
          <cell r="S3473">
            <v>0</v>
          </cell>
          <cell r="T3473">
            <v>0</v>
          </cell>
        </row>
        <row r="3474">
          <cell r="Q3474">
            <v>814251</v>
          </cell>
          <cell r="R3474">
            <v>0</v>
          </cell>
          <cell r="S3474">
            <v>0</v>
          </cell>
          <cell r="T3474">
            <v>0</v>
          </cell>
        </row>
        <row r="3475">
          <cell r="Q3475">
            <v>814253</v>
          </cell>
          <cell r="R3475">
            <v>0</v>
          </cell>
          <cell r="S3475">
            <v>0</v>
          </cell>
          <cell r="T3475">
            <v>0</v>
          </cell>
        </row>
        <row r="3476">
          <cell r="Q3476">
            <v>814255</v>
          </cell>
          <cell r="R3476">
            <v>0</v>
          </cell>
          <cell r="S3476">
            <v>0</v>
          </cell>
          <cell r="T3476">
            <v>0</v>
          </cell>
        </row>
        <row r="3477">
          <cell r="Q3477">
            <v>814257</v>
          </cell>
          <cell r="R3477">
            <v>0</v>
          </cell>
          <cell r="S3477">
            <v>0</v>
          </cell>
          <cell r="T3477">
            <v>0</v>
          </cell>
        </row>
        <row r="3478">
          <cell r="Q3478">
            <v>814259</v>
          </cell>
          <cell r="R3478">
            <v>0</v>
          </cell>
          <cell r="S3478">
            <v>0</v>
          </cell>
          <cell r="T3478">
            <v>0</v>
          </cell>
        </row>
        <row r="3479">
          <cell r="Q3479">
            <v>814261</v>
          </cell>
          <cell r="R3479">
            <v>0</v>
          </cell>
          <cell r="S3479">
            <v>0</v>
          </cell>
          <cell r="T3479">
            <v>0</v>
          </cell>
        </row>
        <row r="3480">
          <cell r="Q3480">
            <v>814263</v>
          </cell>
          <cell r="R3480">
            <v>0</v>
          </cell>
          <cell r="S3480">
            <v>0</v>
          </cell>
          <cell r="T3480">
            <v>0</v>
          </cell>
        </row>
        <row r="3481">
          <cell r="Q3481">
            <v>814265</v>
          </cell>
          <cell r="R3481">
            <v>0</v>
          </cell>
          <cell r="S3481">
            <v>0</v>
          </cell>
          <cell r="T3481">
            <v>0</v>
          </cell>
        </row>
        <row r="3482">
          <cell r="Q3482">
            <v>814295</v>
          </cell>
          <cell r="R3482">
            <v>0</v>
          </cell>
          <cell r="S3482">
            <v>0</v>
          </cell>
          <cell r="T3482">
            <v>0</v>
          </cell>
        </row>
        <row r="3483">
          <cell r="Q3483">
            <v>815000</v>
          </cell>
          <cell r="R3483">
            <v>0</v>
          </cell>
          <cell r="S3483">
            <v>0</v>
          </cell>
          <cell r="T3483">
            <v>0</v>
          </cell>
        </row>
        <row r="3484">
          <cell r="Q3484">
            <v>815005</v>
          </cell>
          <cell r="R3484">
            <v>0</v>
          </cell>
          <cell r="S3484">
            <v>0</v>
          </cell>
          <cell r="T3484">
            <v>0</v>
          </cell>
        </row>
        <row r="3485">
          <cell r="Q3485">
            <v>815010</v>
          </cell>
          <cell r="R3485">
            <v>0</v>
          </cell>
          <cell r="S3485">
            <v>0</v>
          </cell>
          <cell r="T3485">
            <v>0</v>
          </cell>
        </row>
        <row r="3486">
          <cell r="Q3486">
            <v>815015</v>
          </cell>
          <cell r="R3486">
            <v>0</v>
          </cell>
          <cell r="S3486">
            <v>0</v>
          </cell>
          <cell r="T3486">
            <v>0</v>
          </cell>
        </row>
        <row r="3487">
          <cell r="Q3487">
            <v>815020</v>
          </cell>
          <cell r="R3487">
            <v>0</v>
          </cell>
          <cell r="S3487">
            <v>0</v>
          </cell>
          <cell r="T3487">
            <v>0</v>
          </cell>
        </row>
        <row r="3488">
          <cell r="Q3488">
            <v>815025</v>
          </cell>
          <cell r="R3488">
            <v>0</v>
          </cell>
          <cell r="S3488">
            <v>0</v>
          </cell>
          <cell r="T3488">
            <v>0</v>
          </cell>
        </row>
        <row r="3489">
          <cell r="Q3489">
            <v>815200</v>
          </cell>
          <cell r="R3489">
            <v>0</v>
          </cell>
          <cell r="S3489">
            <v>0</v>
          </cell>
          <cell r="T3489">
            <v>0</v>
          </cell>
        </row>
        <row r="3490">
          <cell r="Q3490">
            <v>815205</v>
          </cell>
          <cell r="R3490">
            <v>0</v>
          </cell>
          <cell r="S3490">
            <v>0</v>
          </cell>
          <cell r="T3490">
            <v>0</v>
          </cell>
        </row>
        <row r="3491">
          <cell r="Q3491">
            <v>815210</v>
          </cell>
          <cell r="R3491">
            <v>0</v>
          </cell>
          <cell r="S3491">
            <v>0</v>
          </cell>
          <cell r="T3491">
            <v>0</v>
          </cell>
        </row>
        <row r="3492">
          <cell r="Q3492">
            <v>815295</v>
          </cell>
          <cell r="R3492">
            <v>0</v>
          </cell>
          <cell r="S3492">
            <v>0</v>
          </cell>
          <cell r="T3492">
            <v>0</v>
          </cell>
        </row>
        <row r="3493">
          <cell r="Q3493">
            <v>815400</v>
          </cell>
          <cell r="R3493">
            <v>0</v>
          </cell>
          <cell r="S3493">
            <v>0</v>
          </cell>
          <cell r="T3493">
            <v>0</v>
          </cell>
        </row>
        <row r="3494">
          <cell r="Q3494">
            <v>815405</v>
          </cell>
          <cell r="R3494">
            <v>0</v>
          </cell>
          <cell r="S3494">
            <v>0</v>
          </cell>
          <cell r="T3494">
            <v>0</v>
          </cell>
        </row>
        <row r="3495">
          <cell r="Q3495">
            <v>815410</v>
          </cell>
          <cell r="R3495">
            <v>0</v>
          </cell>
          <cell r="S3495">
            <v>0</v>
          </cell>
          <cell r="T3495">
            <v>0</v>
          </cell>
        </row>
        <row r="3496">
          <cell r="Q3496">
            <v>815415</v>
          </cell>
          <cell r="R3496">
            <v>0</v>
          </cell>
          <cell r="S3496">
            <v>0</v>
          </cell>
          <cell r="T3496">
            <v>0</v>
          </cell>
        </row>
        <row r="3497">
          <cell r="Q3497">
            <v>815420</v>
          </cell>
          <cell r="R3497">
            <v>0</v>
          </cell>
          <cell r="S3497">
            <v>0</v>
          </cell>
          <cell r="T3497">
            <v>0</v>
          </cell>
        </row>
        <row r="3498">
          <cell r="Q3498">
            <v>815425</v>
          </cell>
          <cell r="R3498">
            <v>0</v>
          </cell>
          <cell r="S3498">
            <v>0</v>
          </cell>
          <cell r="T3498">
            <v>0</v>
          </cell>
        </row>
        <row r="3499">
          <cell r="Q3499">
            <v>815600</v>
          </cell>
          <cell r="R3499">
            <v>0</v>
          </cell>
          <cell r="S3499">
            <v>0</v>
          </cell>
          <cell r="T3499">
            <v>0</v>
          </cell>
        </row>
        <row r="3500">
          <cell r="Q3500">
            <v>815605</v>
          </cell>
          <cell r="R3500">
            <v>0</v>
          </cell>
          <cell r="S3500">
            <v>0</v>
          </cell>
          <cell r="T3500">
            <v>0</v>
          </cell>
        </row>
        <row r="3501">
          <cell r="Q3501">
            <v>815610</v>
          </cell>
          <cell r="R3501">
            <v>0</v>
          </cell>
          <cell r="S3501">
            <v>0</v>
          </cell>
          <cell r="T3501">
            <v>0</v>
          </cell>
        </row>
        <row r="3502">
          <cell r="Q3502">
            <v>815615</v>
          </cell>
          <cell r="R3502">
            <v>0</v>
          </cell>
          <cell r="S3502">
            <v>0</v>
          </cell>
          <cell r="T3502">
            <v>0</v>
          </cell>
        </row>
        <row r="3503">
          <cell r="Q3503">
            <v>815620</v>
          </cell>
          <cell r="R3503">
            <v>0</v>
          </cell>
          <cell r="S3503">
            <v>0</v>
          </cell>
          <cell r="T3503">
            <v>0</v>
          </cell>
        </row>
        <row r="3504">
          <cell r="Q3504">
            <v>815625</v>
          </cell>
          <cell r="R3504">
            <v>0</v>
          </cell>
          <cell r="S3504">
            <v>0</v>
          </cell>
          <cell r="T3504">
            <v>0</v>
          </cell>
        </row>
        <row r="3505">
          <cell r="Q3505">
            <v>815630</v>
          </cell>
          <cell r="R3505">
            <v>0</v>
          </cell>
          <cell r="S3505">
            <v>0</v>
          </cell>
          <cell r="T3505">
            <v>0</v>
          </cell>
        </row>
        <row r="3506">
          <cell r="Q3506">
            <v>815700</v>
          </cell>
          <cell r="R3506">
            <v>0</v>
          </cell>
          <cell r="S3506">
            <v>0</v>
          </cell>
          <cell r="T3506">
            <v>0</v>
          </cell>
        </row>
        <row r="3507">
          <cell r="Q3507">
            <v>815705</v>
          </cell>
          <cell r="R3507">
            <v>0</v>
          </cell>
          <cell r="S3507">
            <v>0</v>
          </cell>
          <cell r="T3507">
            <v>0</v>
          </cell>
        </row>
        <row r="3508">
          <cell r="Q3508">
            <v>815710</v>
          </cell>
          <cell r="R3508">
            <v>0</v>
          </cell>
          <cell r="S3508">
            <v>0</v>
          </cell>
          <cell r="T3508">
            <v>0</v>
          </cell>
        </row>
        <row r="3509">
          <cell r="Q3509">
            <v>815715</v>
          </cell>
          <cell r="R3509">
            <v>0</v>
          </cell>
          <cell r="S3509">
            <v>0</v>
          </cell>
          <cell r="T3509">
            <v>0</v>
          </cell>
        </row>
        <row r="3510">
          <cell r="Q3510">
            <v>815720</v>
          </cell>
          <cell r="R3510">
            <v>0</v>
          </cell>
          <cell r="S3510">
            <v>0</v>
          </cell>
          <cell r="T3510">
            <v>0</v>
          </cell>
        </row>
        <row r="3511">
          <cell r="Q3511">
            <v>815725</v>
          </cell>
          <cell r="R3511">
            <v>0</v>
          </cell>
          <cell r="S3511">
            <v>0</v>
          </cell>
          <cell r="T3511">
            <v>0</v>
          </cell>
        </row>
        <row r="3512">
          <cell r="Q3512">
            <v>815730</v>
          </cell>
          <cell r="R3512">
            <v>0</v>
          </cell>
          <cell r="S3512">
            <v>0</v>
          </cell>
          <cell r="T3512">
            <v>0</v>
          </cell>
        </row>
        <row r="3513">
          <cell r="Q3513">
            <v>815800</v>
          </cell>
          <cell r="R3513">
            <v>0</v>
          </cell>
          <cell r="S3513">
            <v>0</v>
          </cell>
          <cell r="T3513">
            <v>0</v>
          </cell>
        </row>
        <row r="3514">
          <cell r="Q3514">
            <v>815900</v>
          </cell>
          <cell r="R3514">
            <v>0</v>
          </cell>
          <cell r="S3514">
            <v>0</v>
          </cell>
          <cell r="T3514">
            <v>0</v>
          </cell>
        </row>
        <row r="3515">
          <cell r="Q3515">
            <v>815905</v>
          </cell>
          <cell r="R3515">
            <v>0</v>
          </cell>
          <cell r="S3515">
            <v>0</v>
          </cell>
          <cell r="T3515">
            <v>0</v>
          </cell>
        </row>
        <row r="3516">
          <cell r="Q3516">
            <v>815910</v>
          </cell>
          <cell r="R3516">
            <v>0</v>
          </cell>
          <cell r="S3516">
            <v>0</v>
          </cell>
          <cell r="T3516">
            <v>0</v>
          </cell>
        </row>
        <row r="3517">
          <cell r="Q3517">
            <v>815995</v>
          </cell>
          <cell r="R3517">
            <v>0</v>
          </cell>
          <cell r="S3517">
            <v>0</v>
          </cell>
          <cell r="T3517">
            <v>0</v>
          </cell>
        </row>
        <row r="3518">
          <cell r="Q3518">
            <v>816000</v>
          </cell>
          <cell r="R3518">
            <v>0</v>
          </cell>
          <cell r="S3518">
            <v>0</v>
          </cell>
          <cell r="T3518">
            <v>0</v>
          </cell>
        </row>
        <row r="3519">
          <cell r="Q3519">
            <v>816005</v>
          </cell>
          <cell r="R3519">
            <v>0</v>
          </cell>
          <cell r="S3519">
            <v>0</v>
          </cell>
          <cell r="T3519">
            <v>0</v>
          </cell>
        </row>
        <row r="3520">
          <cell r="Q3520">
            <v>816010</v>
          </cell>
          <cell r="R3520">
            <v>0</v>
          </cell>
          <cell r="S3520">
            <v>0</v>
          </cell>
          <cell r="T3520">
            <v>0</v>
          </cell>
        </row>
        <row r="3521">
          <cell r="Q3521">
            <v>816095</v>
          </cell>
          <cell r="R3521">
            <v>0</v>
          </cell>
          <cell r="S3521">
            <v>0</v>
          </cell>
          <cell r="T3521">
            <v>0</v>
          </cell>
        </row>
        <row r="3522">
          <cell r="Q3522">
            <v>817300</v>
          </cell>
          <cell r="R3522">
            <v>0</v>
          </cell>
          <cell r="S3522">
            <v>0</v>
          </cell>
          <cell r="T3522">
            <v>0</v>
          </cell>
        </row>
        <row r="3523">
          <cell r="Q3523">
            <v>817400</v>
          </cell>
          <cell r="R3523">
            <v>0</v>
          </cell>
          <cell r="S3523">
            <v>0</v>
          </cell>
          <cell r="T3523">
            <v>0</v>
          </cell>
        </row>
        <row r="3524">
          <cell r="Q3524">
            <v>817405</v>
          </cell>
          <cell r="R3524">
            <v>0</v>
          </cell>
          <cell r="S3524">
            <v>0</v>
          </cell>
          <cell r="T3524">
            <v>0</v>
          </cell>
        </row>
        <row r="3525">
          <cell r="Q3525">
            <v>817410</v>
          </cell>
          <cell r="R3525">
            <v>0</v>
          </cell>
          <cell r="S3525">
            <v>0</v>
          </cell>
          <cell r="T3525">
            <v>0</v>
          </cell>
        </row>
        <row r="3526">
          <cell r="Q3526">
            <v>817415</v>
          </cell>
          <cell r="R3526">
            <v>0</v>
          </cell>
          <cell r="S3526">
            <v>0</v>
          </cell>
          <cell r="T3526">
            <v>0</v>
          </cell>
        </row>
        <row r="3527">
          <cell r="Q3527">
            <v>817420</v>
          </cell>
          <cell r="R3527">
            <v>0</v>
          </cell>
          <cell r="S3527">
            <v>0</v>
          </cell>
          <cell r="T3527">
            <v>0</v>
          </cell>
        </row>
        <row r="3528">
          <cell r="Q3528">
            <v>817500</v>
          </cell>
          <cell r="R3528">
            <v>0</v>
          </cell>
          <cell r="S3528">
            <v>0</v>
          </cell>
          <cell r="T3528">
            <v>0</v>
          </cell>
        </row>
        <row r="3529">
          <cell r="Q3529">
            <v>819500</v>
          </cell>
          <cell r="R3529">
            <v>0</v>
          </cell>
          <cell r="S3529">
            <v>13448785709262.301</v>
          </cell>
          <cell r="T3529">
            <v>0</v>
          </cell>
        </row>
        <row r="3530">
          <cell r="Q3530">
            <v>819505</v>
          </cell>
          <cell r="R3530">
            <v>0</v>
          </cell>
          <cell r="S3530">
            <v>0</v>
          </cell>
          <cell r="T3530">
            <v>0</v>
          </cell>
        </row>
        <row r="3531">
          <cell r="Q3531">
            <v>819510</v>
          </cell>
          <cell r="R3531">
            <v>0</v>
          </cell>
          <cell r="S3531">
            <v>1307715.6100000001</v>
          </cell>
          <cell r="T3531">
            <v>0</v>
          </cell>
        </row>
        <row r="3532">
          <cell r="Q3532">
            <v>819515</v>
          </cell>
          <cell r="R3532">
            <v>0</v>
          </cell>
          <cell r="S3532">
            <v>0</v>
          </cell>
          <cell r="T3532">
            <v>0</v>
          </cell>
        </row>
        <row r="3533">
          <cell r="Q3533">
            <v>819595</v>
          </cell>
          <cell r="R3533">
            <v>0</v>
          </cell>
          <cell r="S3533">
            <v>13448784401546.699</v>
          </cell>
          <cell r="T3533">
            <v>0</v>
          </cell>
        </row>
        <row r="3534">
          <cell r="Q3534">
            <v>820000</v>
          </cell>
          <cell r="R3534">
            <v>0</v>
          </cell>
          <cell r="S3534">
            <v>8075038185413.5996</v>
          </cell>
          <cell r="T3534">
            <v>0</v>
          </cell>
        </row>
        <row r="3535">
          <cell r="Q3535">
            <v>820500</v>
          </cell>
          <cell r="R3535">
            <v>0</v>
          </cell>
          <cell r="S3535">
            <v>0</v>
          </cell>
          <cell r="T3535">
            <v>0</v>
          </cell>
        </row>
        <row r="3536">
          <cell r="Q3536">
            <v>820505</v>
          </cell>
          <cell r="R3536">
            <v>0</v>
          </cell>
          <cell r="S3536">
            <v>0</v>
          </cell>
          <cell r="T3536">
            <v>0</v>
          </cell>
        </row>
        <row r="3537">
          <cell r="Q3537">
            <v>820510</v>
          </cell>
          <cell r="R3537">
            <v>0</v>
          </cell>
          <cell r="S3537">
            <v>0</v>
          </cell>
          <cell r="T3537">
            <v>0</v>
          </cell>
        </row>
        <row r="3538">
          <cell r="Q3538">
            <v>820515</v>
          </cell>
          <cell r="R3538">
            <v>0</v>
          </cell>
          <cell r="S3538">
            <v>0</v>
          </cell>
          <cell r="T3538">
            <v>0</v>
          </cell>
        </row>
        <row r="3539">
          <cell r="Q3539">
            <v>820595</v>
          </cell>
          <cell r="R3539">
            <v>0</v>
          </cell>
          <cell r="S3539">
            <v>0</v>
          </cell>
          <cell r="T3539">
            <v>0</v>
          </cell>
        </row>
        <row r="3540">
          <cell r="Q3540">
            <v>820600</v>
          </cell>
          <cell r="R3540">
            <v>0</v>
          </cell>
          <cell r="S3540">
            <v>0</v>
          </cell>
          <cell r="T3540">
            <v>0</v>
          </cell>
        </row>
        <row r="3541">
          <cell r="Q3541">
            <v>820605</v>
          </cell>
          <cell r="R3541">
            <v>0</v>
          </cell>
          <cell r="S3541">
            <v>0</v>
          </cell>
          <cell r="T3541">
            <v>0</v>
          </cell>
        </row>
        <row r="3542">
          <cell r="Q3542">
            <v>820610</v>
          </cell>
          <cell r="R3542">
            <v>0</v>
          </cell>
          <cell r="S3542">
            <v>0</v>
          </cell>
          <cell r="T3542">
            <v>0</v>
          </cell>
        </row>
        <row r="3543">
          <cell r="Q3543">
            <v>820800</v>
          </cell>
          <cell r="R3543">
            <v>0</v>
          </cell>
          <cell r="S3543">
            <v>0</v>
          </cell>
          <cell r="T3543">
            <v>0</v>
          </cell>
        </row>
        <row r="3544">
          <cell r="Q3544">
            <v>821000</v>
          </cell>
          <cell r="R3544">
            <v>0</v>
          </cell>
          <cell r="S3544">
            <v>74142.52</v>
          </cell>
          <cell r="T3544">
            <v>0</v>
          </cell>
        </row>
        <row r="3545">
          <cell r="Q3545">
            <v>821100</v>
          </cell>
          <cell r="R3545">
            <v>0</v>
          </cell>
          <cell r="S3545">
            <v>0</v>
          </cell>
          <cell r="T3545">
            <v>0</v>
          </cell>
        </row>
        <row r="3546">
          <cell r="Q3546">
            <v>821105</v>
          </cell>
          <cell r="R3546">
            <v>0</v>
          </cell>
          <cell r="S3546">
            <v>0</v>
          </cell>
          <cell r="T3546">
            <v>0</v>
          </cell>
        </row>
        <row r="3547">
          <cell r="Q3547">
            <v>821110</v>
          </cell>
          <cell r="R3547">
            <v>0</v>
          </cell>
          <cell r="S3547">
            <v>0</v>
          </cell>
          <cell r="T3547">
            <v>0</v>
          </cell>
        </row>
        <row r="3548">
          <cell r="Q3548">
            <v>821115</v>
          </cell>
          <cell r="R3548">
            <v>0</v>
          </cell>
          <cell r="S3548">
            <v>0</v>
          </cell>
          <cell r="T3548">
            <v>0</v>
          </cell>
        </row>
        <row r="3549">
          <cell r="Q3549">
            <v>821120</v>
          </cell>
          <cell r="R3549">
            <v>0</v>
          </cell>
          <cell r="S3549">
            <v>0</v>
          </cell>
          <cell r="T3549">
            <v>0</v>
          </cell>
        </row>
        <row r="3550">
          <cell r="Q3550">
            <v>821200</v>
          </cell>
          <cell r="R3550">
            <v>0</v>
          </cell>
          <cell r="S3550">
            <v>2398693530.6999998</v>
          </cell>
          <cell r="T3550">
            <v>0</v>
          </cell>
        </row>
        <row r="3551">
          <cell r="Q3551">
            <v>821205</v>
          </cell>
          <cell r="R3551">
            <v>0</v>
          </cell>
          <cell r="S3551">
            <v>1943995552.7</v>
          </cell>
          <cell r="T3551">
            <v>0</v>
          </cell>
        </row>
        <row r="3552">
          <cell r="Q3552">
            <v>821210</v>
          </cell>
          <cell r="R3552">
            <v>0</v>
          </cell>
          <cell r="S3552">
            <v>0</v>
          </cell>
          <cell r="T3552">
            <v>0</v>
          </cell>
        </row>
        <row r="3553">
          <cell r="Q3553">
            <v>821215</v>
          </cell>
          <cell r="R3553">
            <v>0</v>
          </cell>
          <cell r="S3553">
            <v>368358978</v>
          </cell>
          <cell r="T3553">
            <v>0</v>
          </cell>
        </row>
        <row r="3554">
          <cell r="Q3554">
            <v>821220</v>
          </cell>
          <cell r="R3554">
            <v>0</v>
          </cell>
          <cell r="S3554">
            <v>86339000</v>
          </cell>
          <cell r="T3554">
            <v>0</v>
          </cell>
        </row>
        <row r="3555">
          <cell r="Q3555">
            <v>821300</v>
          </cell>
          <cell r="R3555">
            <v>0</v>
          </cell>
          <cell r="S3555">
            <v>100646898773.13</v>
          </cell>
          <cell r="T3555">
            <v>0</v>
          </cell>
        </row>
        <row r="3556">
          <cell r="Q3556">
            <v>821305</v>
          </cell>
          <cell r="R3556">
            <v>0</v>
          </cell>
          <cell r="S3556">
            <v>51500566943.029999</v>
          </cell>
          <cell r="T3556">
            <v>0</v>
          </cell>
        </row>
        <row r="3557">
          <cell r="Q3557">
            <v>821310</v>
          </cell>
          <cell r="R3557">
            <v>0</v>
          </cell>
          <cell r="S3557">
            <v>623449678</v>
          </cell>
          <cell r="T3557">
            <v>0</v>
          </cell>
        </row>
        <row r="3558">
          <cell r="Q3558">
            <v>821315</v>
          </cell>
          <cell r="R3558">
            <v>0</v>
          </cell>
          <cell r="S3558">
            <v>13634091806</v>
          </cell>
          <cell r="T3558">
            <v>0</v>
          </cell>
        </row>
        <row r="3559">
          <cell r="Q3559">
            <v>821320</v>
          </cell>
          <cell r="R3559">
            <v>0</v>
          </cell>
          <cell r="S3559">
            <v>0</v>
          </cell>
          <cell r="T3559">
            <v>0</v>
          </cell>
        </row>
        <row r="3560">
          <cell r="Q3560">
            <v>821395</v>
          </cell>
          <cell r="R3560">
            <v>0</v>
          </cell>
          <cell r="S3560">
            <v>34888790346.099998</v>
          </cell>
          <cell r="T3560">
            <v>0</v>
          </cell>
        </row>
        <row r="3561">
          <cell r="Q3561">
            <v>821400</v>
          </cell>
          <cell r="R3561">
            <v>0</v>
          </cell>
          <cell r="S3561">
            <v>349845981478.63</v>
          </cell>
          <cell r="T3561">
            <v>0</v>
          </cell>
        </row>
        <row r="3562">
          <cell r="Q3562">
            <v>821405</v>
          </cell>
          <cell r="R3562">
            <v>0</v>
          </cell>
          <cell r="S3562">
            <v>349845981478.63</v>
          </cell>
          <cell r="T3562">
            <v>0</v>
          </cell>
        </row>
        <row r="3563">
          <cell r="Q3563">
            <v>821410</v>
          </cell>
          <cell r="R3563">
            <v>0</v>
          </cell>
          <cell r="S3563">
            <v>0</v>
          </cell>
          <cell r="T3563">
            <v>0</v>
          </cell>
        </row>
        <row r="3564">
          <cell r="Q3564">
            <v>821415</v>
          </cell>
          <cell r="R3564">
            <v>0</v>
          </cell>
          <cell r="S3564">
            <v>0</v>
          </cell>
          <cell r="T3564">
            <v>0</v>
          </cell>
        </row>
        <row r="3565">
          <cell r="Q3565">
            <v>821420</v>
          </cell>
          <cell r="R3565">
            <v>0</v>
          </cell>
          <cell r="S3565">
            <v>0</v>
          </cell>
          <cell r="T3565">
            <v>0</v>
          </cell>
        </row>
        <row r="3566">
          <cell r="Q3566">
            <v>821495</v>
          </cell>
          <cell r="R3566">
            <v>0</v>
          </cell>
          <cell r="S3566">
            <v>0</v>
          </cell>
          <cell r="T3566">
            <v>0</v>
          </cell>
        </row>
        <row r="3567">
          <cell r="Q3567">
            <v>821500</v>
          </cell>
          <cell r="R3567">
            <v>0</v>
          </cell>
          <cell r="S3567">
            <v>0</v>
          </cell>
          <cell r="T3567">
            <v>0</v>
          </cell>
        </row>
        <row r="3568">
          <cell r="Q3568">
            <v>821505</v>
          </cell>
          <cell r="R3568">
            <v>0</v>
          </cell>
          <cell r="S3568">
            <v>0</v>
          </cell>
          <cell r="T3568">
            <v>0</v>
          </cell>
        </row>
        <row r="3569">
          <cell r="Q3569">
            <v>821510</v>
          </cell>
          <cell r="R3569">
            <v>0</v>
          </cell>
          <cell r="S3569">
            <v>0</v>
          </cell>
          <cell r="T3569">
            <v>0</v>
          </cell>
        </row>
        <row r="3570">
          <cell r="Q3570">
            <v>821600</v>
          </cell>
          <cell r="R3570">
            <v>0</v>
          </cell>
          <cell r="S3570">
            <v>0</v>
          </cell>
          <cell r="T3570">
            <v>0</v>
          </cell>
        </row>
        <row r="3571">
          <cell r="Q3571">
            <v>821700</v>
          </cell>
          <cell r="R3571">
            <v>0</v>
          </cell>
          <cell r="S3571">
            <v>0</v>
          </cell>
          <cell r="T3571">
            <v>0</v>
          </cell>
        </row>
        <row r="3572">
          <cell r="Q3572">
            <v>821705</v>
          </cell>
          <cell r="R3572">
            <v>0</v>
          </cell>
          <cell r="S3572">
            <v>0</v>
          </cell>
          <cell r="T3572">
            <v>0</v>
          </cell>
        </row>
        <row r="3573">
          <cell r="Q3573">
            <v>821710</v>
          </cell>
          <cell r="R3573">
            <v>0</v>
          </cell>
          <cell r="S3573">
            <v>0</v>
          </cell>
          <cell r="T3573">
            <v>0</v>
          </cell>
        </row>
        <row r="3574">
          <cell r="Q3574">
            <v>821715</v>
          </cell>
          <cell r="R3574">
            <v>0</v>
          </cell>
          <cell r="S3574">
            <v>0</v>
          </cell>
          <cell r="T3574">
            <v>0</v>
          </cell>
        </row>
        <row r="3575">
          <cell r="Q3575">
            <v>821800</v>
          </cell>
          <cell r="R3575">
            <v>0</v>
          </cell>
          <cell r="S3575">
            <v>0</v>
          </cell>
          <cell r="T3575">
            <v>0</v>
          </cell>
        </row>
        <row r="3576">
          <cell r="Q3576">
            <v>821805</v>
          </cell>
          <cell r="R3576">
            <v>0</v>
          </cell>
          <cell r="S3576">
            <v>0</v>
          </cell>
          <cell r="T3576">
            <v>0</v>
          </cell>
        </row>
        <row r="3577">
          <cell r="Q3577">
            <v>821810</v>
          </cell>
          <cell r="R3577">
            <v>0</v>
          </cell>
          <cell r="S3577">
            <v>0</v>
          </cell>
          <cell r="T3577">
            <v>0</v>
          </cell>
        </row>
        <row r="3578">
          <cell r="Q3578">
            <v>821900</v>
          </cell>
          <cell r="R3578">
            <v>0</v>
          </cell>
          <cell r="S3578">
            <v>0</v>
          </cell>
          <cell r="T3578">
            <v>0</v>
          </cell>
        </row>
        <row r="3579">
          <cell r="Q3579">
            <v>821905</v>
          </cell>
          <cell r="R3579">
            <v>0</v>
          </cell>
          <cell r="S3579">
            <v>0</v>
          </cell>
          <cell r="T3579">
            <v>0</v>
          </cell>
        </row>
        <row r="3580">
          <cell r="Q3580">
            <v>822000</v>
          </cell>
          <cell r="R3580">
            <v>0</v>
          </cell>
          <cell r="S3580">
            <v>0</v>
          </cell>
          <cell r="T3580">
            <v>0</v>
          </cell>
        </row>
        <row r="3581">
          <cell r="Q3581">
            <v>822005</v>
          </cell>
          <cell r="R3581">
            <v>0</v>
          </cell>
          <cell r="S3581">
            <v>0</v>
          </cell>
          <cell r="T3581">
            <v>0</v>
          </cell>
        </row>
        <row r="3582">
          <cell r="Q3582">
            <v>822010</v>
          </cell>
          <cell r="R3582">
            <v>0</v>
          </cell>
          <cell r="S3582">
            <v>0</v>
          </cell>
          <cell r="T3582">
            <v>0</v>
          </cell>
        </row>
        <row r="3583">
          <cell r="Q3583">
            <v>822015</v>
          </cell>
          <cell r="R3583">
            <v>0</v>
          </cell>
          <cell r="S3583">
            <v>0</v>
          </cell>
          <cell r="T3583">
            <v>0</v>
          </cell>
        </row>
        <row r="3584">
          <cell r="Q3584">
            <v>822020</v>
          </cell>
          <cell r="R3584">
            <v>0</v>
          </cell>
          <cell r="S3584">
            <v>0</v>
          </cell>
          <cell r="T3584">
            <v>0</v>
          </cell>
        </row>
        <row r="3585">
          <cell r="Q3585">
            <v>822025</v>
          </cell>
          <cell r="R3585">
            <v>0</v>
          </cell>
          <cell r="S3585">
            <v>0</v>
          </cell>
          <cell r="T3585">
            <v>0</v>
          </cell>
        </row>
        <row r="3586">
          <cell r="Q3586">
            <v>822500</v>
          </cell>
          <cell r="R3586">
            <v>0</v>
          </cell>
          <cell r="S3586">
            <v>0</v>
          </cell>
          <cell r="T3586">
            <v>0</v>
          </cell>
        </row>
        <row r="3587">
          <cell r="Q3587">
            <v>827400</v>
          </cell>
          <cell r="R3587">
            <v>0</v>
          </cell>
          <cell r="S3587">
            <v>18509002657.59</v>
          </cell>
          <cell r="T3587">
            <v>0</v>
          </cell>
        </row>
        <row r="3588">
          <cell r="Q3588">
            <v>827402</v>
          </cell>
          <cell r="R3588">
            <v>0</v>
          </cell>
          <cell r="S3588">
            <v>0</v>
          </cell>
          <cell r="T3588">
            <v>0</v>
          </cell>
        </row>
        <row r="3589">
          <cell r="Q3589">
            <v>827404</v>
          </cell>
          <cell r="R3589">
            <v>0</v>
          </cell>
          <cell r="S3589">
            <v>0</v>
          </cell>
          <cell r="T3589">
            <v>0</v>
          </cell>
        </row>
        <row r="3590">
          <cell r="Q3590">
            <v>827406</v>
          </cell>
          <cell r="R3590">
            <v>0</v>
          </cell>
          <cell r="S3590">
            <v>0</v>
          </cell>
          <cell r="T3590">
            <v>0</v>
          </cell>
        </row>
        <row r="3591">
          <cell r="Q3591">
            <v>827408</v>
          </cell>
          <cell r="R3591">
            <v>0</v>
          </cell>
          <cell r="S3591">
            <v>0</v>
          </cell>
          <cell r="T3591">
            <v>0</v>
          </cell>
        </row>
        <row r="3592">
          <cell r="Q3592">
            <v>827410</v>
          </cell>
          <cell r="R3592">
            <v>0</v>
          </cell>
          <cell r="S3592">
            <v>0</v>
          </cell>
          <cell r="T3592">
            <v>0</v>
          </cell>
        </row>
        <row r="3593">
          <cell r="Q3593">
            <v>827412</v>
          </cell>
          <cell r="R3593">
            <v>0</v>
          </cell>
          <cell r="S3593">
            <v>0</v>
          </cell>
          <cell r="T3593">
            <v>0</v>
          </cell>
        </row>
        <row r="3594">
          <cell r="Q3594">
            <v>827414</v>
          </cell>
          <cell r="R3594">
            <v>0</v>
          </cell>
          <cell r="S3594">
            <v>0</v>
          </cell>
          <cell r="T3594">
            <v>0</v>
          </cell>
        </row>
        <row r="3595">
          <cell r="Q3595">
            <v>827416</v>
          </cell>
          <cell r="R3595">
            <v>0</v>
          </cell>
          <cell r="S3595">
            <v>0</v>
          </cell>
          <cell r="T3595">
            <v>0</v>
          </cell>
        </row>
        <row r="3596">
          <cell r="Q3596">
            <v>827418</v>
          </cell>
          <cell r="R3596">
            <v>0</v>
          </cell>
          <cell r="S3596">
            <v>0</v>
          </cell>
          <cell r="T3596">
            <v>0</v>
          </cell>
        </row>
        <row r="3597">
          <cell r="Q3597">
            <v>827420</v>
          </cell>
          <cell r="R3597">
            <v>0</v>
          </cell>
          <cell r="S3597">
            <v>0</v>
          </cell>
          <cell r="T3597">
            <v>0</v>
          </cell>
        </row>
        <row r="3598">
          <cell r="Q3598">
            <v>827422</v>
          </cell>
          <cell r="R3598">
            <v>0</v>
          </cell>
          <cell r="S3598">
            <v>0</v>
          </cell>
          <cell r="T3598">
            <v>0</v>
          </cell>
        </row>
        <row r="3599">
          <cell r="Q3599">
            <v>827424</v>
          </cell>
          <cell r="R3599">
            <v>0</v>
          </cell>
          <cell r="S3599">
            <v>0</v>
          </cell>
          <cell r="T3599">
            <v>0</v>
          </cell>
        </row>
        <row r="3600">
          <cell r="Q3600">
            <v>827426</v>
          </cell>
          <cell r="R3600">
            <v>0</v>
          </cell>
          <cell r="S3600">
            <v>0</v>
          </cell>
          <cell r="T3600">
            <v>0</v>
          </cell>
        </row>
        <row r="3601">
          <cell r="Q3601">
            <v>827428</v>
          </cell>
          <cell r="R3601">
            <v>0</v>
          </cell>
          <cell r="S3601">
            <v>0</v>
          </cell>
          <cell r="T3601">
            <v>0</v>
          </cell>
        </row>
        <row r="3602">
          <cell r="Q3602">
            <v>827430</v>
          </cell>
          <cell r="R3602">
            <v>0</v>
          </cell>
          <cell r="S3602">
            <v>0</v>
          </cell>
          <cell r="T3602">
            <v>0</v>
          </cell>
        </row>
        <row r="3603">
          <cell r="Q3603">
            <v>827432</v>
          </cell>
          <cell r="R3603">
            <v>0</v>
          </cell>
          <cell r="S3603">
            <v>0</v>
          </cell>
          <cell r="T3603">
            <v>0</v>
          </cell>
        </row>
        <row r="3604">
          <cell r="Q3604">
            <v>827434</v>
          </cell>
          <cell r="R3604">
            <v>0</v>
          </cell>
          <cell r="S3604">
            <v>0</v>
          </cell>
          <cell r="T3604">
            <v>0</v>
          </cell>
        </row>
        <row r="3605">
          <cell r="Q3605">
            <v>827436</v>
          </cell>
          <cell r="R3605">
            <v>0</v>
          </cell>
          <cell r="S3605">
            <v>0</v>
          </cell>
          <cell r="T3605">
            <v>0</v>
          </cell>
        </row>
        <row r="3606">
          <cell r="Q3606">
            <v>827438</v>
          </cell>
          <cell r="R3606">
            <v>0</v>
          </cell>
          <cell r="S3606">
            <v>0</v>
          </cell>
          <cell r="T3606">
            <v>0</v>
          </cell>
        </row>
        <row r="3607">
          <cell r="Q3607">
            <v>827440</v>
          </cell>
          <cell r="R3607">
            <v>0</v>
          </cell>
          <cell r="S3607">
            <v>0</v>
          </cell>
          <cell r="T3607">
            <v>0</v>
          </cell>
        </row>
        <row r="3608">
          <cell r="Q3608">
            <v>827442</v>
          </cell>
          <cell r="R3608">
            <v>0</v>
          </cell>
          <cell r="S3608">
            <v>0</v>
          </cell>
          <cell r="T3608">
            <v>0</v>
          </cell>
        </row>
        <row r="3609">
          <cell r="Q3609">
            <v>827444</v>
          </cell>
          <cell r="R3609">
            <v>0</v>
          </cell>
          <cell r="S3609">
            <v>0</v>
          </cell>
          <cell r="T3609">
            <v>0</v>
          </cell>
        </row>
        <row r="3610">
          <cell r="Q3610">
            <v>827446</v>
          </cell>
          <cell r="R3610">
            <v>0</v>
          </cell>
          <cell r="S3610">
            <v>0</v>
          </cell>
          <cell r="T3610">
            <v>0</v>
          </cell>
        </row>
        <row r="3611">
          <cell r="Q3611">
            <v>827448</v>
          </cell>
          <cell r="R3611">
            <v>0</v>
          </cell>
          <cell r="S3611">
            <v>0</v>
          </cell>
          <cell r="T3611">
            <v>0</v>
          </cell>
        </row>
        <row r="3612">
          <cell r="Q3612">
            <v>827450</v>
          </cell>
          <cell r="R3612">
            <v>0</v>
          </cell>
          <cell r="S3612">
            <v>0</v>
          </cell>
          <cell r="T3612">
            <v>0</v>
          </cell>
        </row>
        <row r="3613">
          <cell r="Q3613">
            <v>827452</v>
          </cell>
          <cell r="R3613">
            <v>0</v>
          </cell>
          <cell r="S3613">
            <v>0</v>
          </cell>
          <cell r="T3613">
            <v>0</v>
          </cell>
        </row>
        <row r="3614">
          <cell r="Q3614">
            <v>827454</v>
          </cell>
          <cell r="R3614">
            <v>0</v>
          </cell>
          <cell r="S3614">
            <v>0</v>
          </cell>
          <cell r="T3614">
            <v>0</v>
          </cell>
        </row>
        <row r="3615">
          <cell r="Q3615">
            <v>827456</v>
          </cell>
          <cell r="R3615">
            <v>0</v>
          </cell>
          <cell r="S3615">
            <v>0</v>
          </cell>
          <cell r="T3615">
            <v>0</v>
          </cell>
        </row>
        <row r="3616">
          <cell r="Q3616">
            <v>827458</v>
          </cell>
          <cell r="R3616">
            <v>0</v>
          </cell>
          <cell r="S3616">
            <v>0</v>
          </cell>
          <cell r="T3616">
            <v>0</v>
          </cell>
        </row>
        <row r="3617">
          <cell r="Q3617">
            <v>827460</v>
          </cell>
          <cell r="R3617">
            <v>0</v>
          </cell>
          <cell r="S3617">
            <v>0</v>
          </cell>
          <cell r="T3617">
            <v>0</v>
          </cell>
        </row>
        <row r="3618">
          <cell r="Q3618">
            <v>827462</v>
          </cell>
          <cell r="R3618">
            <v>0</v>
          </cell>
          <cell r="S3618">
            <v>5408139238.0100002</v>
          </cell>
          <cell r="T3618">
            <v>0</v>
          </cell>
        </row>
        <row r="3619">
          <cell r="Q3619">
            <v>827464</v>
          </cell>
          <cell r="R3619">
            <v>0</v>
          </cell>
          <cell r="S3619">
            <v>805761790.03999996</v>
          </cell>
          <cell r="T3619">
            <v>0</v>
          </cell>
        </row>
        <row r="3620">
          <cell r="Q3620">
            <v>827466</v>
          </cell>
          <cell r="R3620">
            <v>0</v>
          </cell>
          <cell r="S3620">
            <v>0</v>
          </cell>
          <cell r="T3620">
            <v>0</v>
          </cell>
        </row>
        <row r="3621">
          <cell r="Q3621">
            <v>827468</v>
          </cell>
          <cell r="R3621">
            <v>0</v>
          </cell>
          <cell r="S3621">
            <v>7677517528.6199999</v>
          </cell>
          <cell r="T3621">
            <v>0</v>
          </cell>
        </row>
        <row r="3622">
          <cell r="Q3622">
            <v>827470</v>
          </cell>
          <cell r="R3622">
            <v>0</v>
          </cell>
          <cell r="S3622">
            <v>3853219054.3600001</v>
          </cell>
          <cell r="T3622">
            <v>0</v>
          </cell>
        </row>
        <row r="3623">
          <cell r="Q3623">
            <v>827472</v>
          </cell>
          <cell r="R3623">
            <v>0</v>
          </cell>
          <cell r="S3623">
            <v>59167449.740000002</v>
          </cell>
          <cell r="T3623">
            <v>0</v>
          </cell>
        </row>
        <row r="3624">
          <cell r="Q3624">
            <v>827474</v>
          </cell>
          <cell r="R3624">
            <v>0</v>
          </cell>
          <cell r="S3624">
            <v>44800884.82</v>
          </cell>
          <cell r="T3624">
            <v>0</v>
          </cell>
        </row>
        <row r="3625">
          <cell r="Q3625">
            <v>827476</v>
          </cell>
          <cell r="R3625">
            <v>0</v>
          </cell>
          <cell r="S3625">
            <v>0</v>
          </cell>
          <cell r="T3625">
            <v>0</v>
          </cell>
        </row>
        <row r="3626">
          <cell r="Q3626">
            <v>827478</v>
          </cell>
          <cell r="R3626">
            <v>0</v>
          </cell>
          <cell r="S3626">
            <v>416900709</v>
          </cell>
          <cell r="T3626">
            <v>0</v>
          </cell>
        </row>
        <row r="3627">
          <cell r="Q3627">
            <v>827480</v>
          </cell>
          <cell r="R3627">
            <v>0</v>
          </cell>
          <cell r="S3627">
            <v>243496003</v>
          </cell>
          <cell r="T3627">
            <v>0</v>
          </cell>
        </row>
        <row r="3628">
          <cell r="Q3628">
            <v>827482</v>
          </cell>
          <cell r="R3628">
            <v>0</v>
          </cell>
          <cell r="S3628">
            <v>0</v>
          </cell>
          <cell r="T3628">
            <v>0</v>
          </cell>
        </row>
        <row r="3629">
          <cell r="Q3629">
            <v>827484</v>
          </cell>
          <cell r="R3629">
            <v>0</v>
          </cell>
          <cell r="S3629">
            <v>0</v>
          </cell>
          <cell r="T3629">
            <v>0</v>
          </cell>
        </row>
        <row r="3630">
          <cell r="Q3630">
            <v>827486</v>
          </cell>
          <cell r="R3630">
            <v>0</v>
          </cell>
          <cell r="S3630">
            <v>0</v>
          </cell>
          <cell r="T3630">
            <v>0</v>
          </cell>
        </row>
        <row r="3631">
          <cell r="Q3631">
            <v>827488</v>
          </cell>
          <cell r="R3631">
            <v>0</v>
          </cell>
          <cell r="S3631">
            <v>0</v>
          </cell>
          <cell r="T3631">
            <v>0</v>
          </cell>
        </row>
        <row r="3632">
          <cell r="Q3632">
            <v>827490</v>
          </cell>
          <cell r="R3632">
            <v>0</v>
          </cell>
          <cell r="S3632">
            <v>0</v>
          </cell>
          <cell r="T3632">
            <v>0</v>
          </cell>
        </row>
        <row r="3633">
          <cell r="Q3633">
            <v>828100</v>
          </cell>
          <cell r="R3633">
            <v>0</v>
          </cell>
          <cell r="S3633">
            <v>18204137496.130001</v>
          </cell>
          <cell r="T3633">
            <v>0</v>
          </cell>
        </row>
        <row r="3634">
          <cell r="Q3634">
            <v>828102</v>
          </cell>
          <cell r="R3634">
            <v>0</v>
          </cell>
          <cell r="S3634">
            <v>18135339304.830002</v>
          </cell>
          <cell r="T3634">
            <v>0</v>
          </cell>
        </row>
        <row r="3635">
          <cell r="Q3635">
            <v>828103</v>
          </cell>
          <cell r="R3635">
            <v>0</v>
          </cell>
          <cell r="S3635">
            <v>0</v>
          </cell>
          <cell r="T3635">
            <v>0</v>
          </cell>
        </row>
        <row r="3636">
          <cell r="Q3636">
            <v>828104</v>
          </cell>
          <cell r="R3636">
            <v>0</v>
          </cell>
          <cell r="S3636">
            <v>0</v>
          </cell>
          <cell r="T3636">
            <v>0</v>
          </cell>
        </row>
        <row r="3637">
          <cell r="Q3637">
            <v>828105</v>
          </cell>
          <cell r="R3637">
            <v>0</v>
          </cell>
          <cell r="S3637">
            <v>0</v>
          </cell>
          <cell r="T3637">
            <v>0</v>
          </cell>
        </row>
        <row r="3638">
          <cell r="Q3638">
            <v>828106</v>
          </cell>
          <cell r="R3638">
            <v>0</v>
          </cell>
          <cell r="S3638">
            <v>0</v>
          </cell>
          <cell r="T3638">
            <v>0</v>
          </cell>
        </row>
        <row r="3639">
          <cell r="Q3639">
            <v>828108</v>
          </cell>
          <cell r="R3639">
            <v>0</v>
          </cell>
          <cell r="S3639">
            <v>0</v>
          </cell>
          <cell r="T3639">
            <v>0</v>
          </cell>
        </row>
        <row r="3640">
          <cell r="Q3640">
            <v>828110</v>
          </cell>
          <cell r="R3640">
            <v>0</v>
          </cell>
          <cell r="S3640">
            <v>0</v>
          </cell>
          <cell r="T3640">
            <v>0</v>
          </cell>
        </row>
        <row r="3641">
          <cell r="Q3641">
            <v>828112</v>
          </cell>
          <cell r="R3641">
            <v>0</v>
          </cell>
          <cell r="S3641">
            <v>66461995.299999997</v>
          </cell>
          <cell r="T3641">
            <v>0</v>
          </cell>
        </row>
        <row r="3642">
          <cell r="Q3642">
            <v>828113</v>
          </cell>
          <cell r="R3642">
            <v>0</v>
          </cell>
          <cell r="S3642">
            <v>0</v>
          </cell>
          <cell r="T3642">
            <v>0</v>
          </cell>
        </row>
        <row r="3643">
          <cell r="Q3643">
            <v>828114</v>
          </cell>
          <cell r="R3643">
            <v>0</v>
          </cell>
          <cell r="S3643">
            <v>0</v>
          </cell>
          <cell r="T3643">
            <v>0</v>
          </cell>
        </row>
        <row r="3644">
          <cell r="Q3644">
            <v>828116</v>
          </cell>
          <cell r="R3644">
            <v>0</v>
          </cell>
          <cell r="S3644">
            <v>0</v>
          </cell>
          <cell r="T3644">
            <v>0</v>
          </cell>
        </row>
        <row r="3645">
          <cell r="Q3645">
            <v>828118</v>
          </cell>
          <cell r="R3645">
            <v>0</v>
          </cell>
          <cell r="S3645">
            <v>0</v>
          </cell>
          <cell r="T3645">
            <v>0</v>
          </cell>
        </row>
        <row r="3646">
          <cell r="Q3646">
            <v>828120</v>
          </cell>
          <cell r="R3646">
            <v>0</v>
          </cell>
          <cell r="S3646">
            <v>0</v>
          </cell>
          <cell r="T3646">
            <v>0</v>
          </cell>
        </row>
        <row r="3647">
          <cell r="Q3647">
            <v>828122</v>
          </cell>
          <cell r="R3647">
            <v>0</v>
          </cell>
          <cell r="S3647">
            <v>2336196</v>
          </cell>
          <cell r="T3647">
            <v>0</v>
          </cell>
        </row>
        <row r="3648">
          <cell r="Q3648">
            <v>828123</v>
          </cell>
          <cell r="R3648">
            <v>0</v>
          </cell>
          <cell r="S3648">
            <v>0</v>
          </cell>
          <cell r="T3648">
            <v>0</v>
          </cell>
        </row>
        <row r="3649">
          <cell r="Q3649">
            <v>828124</v>
          </cell>
          <cell r="R3649">
            <v>0</v>
          </cell>
          <cell r="S3649">
            <v>0</v>
          </cell>
          <cell r="T3649">
            <v>0</v>
          </cell>
        </row>
        <row r="3650">
          <cell r="Q3650">
            <v>828126</v>
          </cell>
          <cell r="R3650">
            <v>0</v>
          </cell>
          <cell r="S3650">
            <v>0</v>
          </cell>
          <cell r="T3650">
            <v>0</v>
          </cell>
        </row>
        <row r="3651">
          <cell r="Q3651">
            <v>828128</v>
          </cell>
          <cell r="R3651">
            <v>0</v>
          </cell>
          <cell r="S3651">
            <v>0</v>
          </cell>
          <cell r="T3651">
            <v>0</v>
          </cell>
        </row>
        <row r="3652">
          <cell r="Q3652">
            <v>828130</v>
          </cell>
          <cell r="R3652">
            <v>0</v>
          </cell>
          <cell r="S3652">
            <v>0</v>
          </cell>
          <cell r="T3652">
            <v>0</v>
          </cell>
        </row>
        <row r="3653">
          <cell r="Q3653">
            <v>828200</v>
          </cell>
          <cell r="R3653">
            <v>0</v>
          </cell>
          <cell r="S3653">
            <v>0</v>
          </cell>
          <cell r="T3653">
            <v>0</v>
          </cell>
        </row>
        <row r="3654">
          <cell r="Q3654">
            <v>828202</v>
          </cell>
          <cell r="R3654">
            <v>0</v>
          </cell>
          <cell r="S3654">
            <v>0</v>
          </cell>
          <cell r="T3654">
            <v>0</v>
          </cell>
        </row>
        <row r="3655">
          <cell r="Q3655">
            <v>828203</v>
          </cell>
          <cell r="R3655">
            <v>0</v>
          </cell>
          <cell r="S3655">
            <v>0</v>
          </cell>
          <cell r="T3655">
            <v>0</v>
          </cell>
        </row>
        <row r="3656">
          <cell r="Q3656">
            <v>828204</v>
          </cell>
          <cell r="R3656">
            <v>0</v>
          </cell>
          <cell r="S3656">
            <v>0</v>
          </cell>
          <cell r="T3656">
            <v>0</v>
          </cell>
        </row>
        <row r="3657">
          <cell r="Q3657">
            <v>828206</v>
          </cell>
          <cell r="R3657">
            <v>0</v>
          </cell>
          <cell r="S3657">
            <v>0</v>
          </cell>
          <cell r="T3657">
            <v>0</v>
          </cell>
        </row>
        <row r="3658">
          <cell r="Q3658">
            <v>828208</v>
          </cell>
          <cell r="R3658">
            <v>0</v>
          </cell>
          <cell r="S3658">
            <v>0</v>
          </cell>
          <cell r="T3658">
            <v>0</v>
          </cell>
        </row>
        <row r="3659">
          <cell r="Q3659">
            <v>828210</v>
          </cell>
          <cell r="R3659">
            <v>0</v>
          </cell>
          <cell r="S3659">
            <v>0</v>
          </cell>
          <cell r="T3659">
            <v>0</v>
          </cell>
        </row>
        <row r="3660">
          <cell r="Q3660">
            <v>828212</v>
          </cell>
          <cell r="R3660">
            <v>0</v>
          </cell>
          <cell r="S3660">
            <v>0</v>
          </cell>
          <cell r="T3660">
            <v>0</v>
          </cell>
        </row>
        <row r="3661">
          <cell r="Q3661">
            <v>828213</v>
          </cell>
          <cell r="R3661">
            <v>0</v>
          </cell>
          <cell r="S3661">
            <v>0</v>
          </cell>
          <cell r="T3661">
            <v>0</v>
          </cell>
        </row>
        <row r="3662">
          <cell r="Q3662">
            <v>828214</v>
          </cell>
          <cell r="R3662">
            <v>0</v>
          </cell>
          <cell r="S3662">
            <v>0</v>
          </cell>
          <cell r="T3662">
            <v>0</v>
          </cell>
        </row>
        <row r="3663">
          <cell r="Q3663">
            <v>828216</v>
          </cell>
          <cell r="R3663">
            <v>0</v>
          </cell>
          <cell r="S3663">
            <v>0</v>
          </cell>
          <cell r="T3663">
            <v>0</v>
          </cell>
        </row>
        <row r="3664">
          <cell r="Q3664">
            <v>828218</v>
          </cell>
          <cell r="R3664">
            <v>0</v>
          </cell>
          <cell r="S3664">
            <v>0</v>
          </cell>
          <cell r="T3664">
            <v>0</v>
          </cell>
        </row>
        <row r="3665">
          <cell r="Q3665">
            <v>828220</v>
          </cell>
          <cell r="R3665">
            <v>0</v>
          </cell>
          <cell r="S3665">
            <v>0</v>
          </cell>
          <cell r="T3665">
            <v>0</v>
          </cell>
        </row>
        <row r="3666">
          <cell r="Q3666">
            <v>828222</v>
          </cell>
          <cell r="R3666">
            <v>0</v>
          </cell>
          <cell r="S3666">
            <v>0</v>
          </cell>
          <cell r="T3666">
            <v>0</v>
          </cell>
        </row>
        <row r="3667">
          <cell r="Q3667">
            <v>828223</v>
          </cell>
          <cell r="R3667">
            <v>0</v>
          </cell>
          <cell r="S3667">
            <v>0</v>
          </cell>
          <cell r="T3667">
            <v>0</v>
          </cell>
        </row>
        <row r="3668">
          <cell r="Q3668">
            <v>828224</v>
          </cell>
          <cell r="R3668">
            <v>0</v>
          </cell>
          <cell r="S3668">
            <v>0</v>
          </cell>
          <cell r="T3668">
            <v>0</v>
          </cell>
        </row>
        <row r="3669">
          <cell r="Q3669">
            <v>828226</v>
          </cell>
          <cell r="R3669">
            <v>0</v>
          </cell>
          <cell r="S3669">
            <v>0</v>
          </cell>
          <cell r="T3669">
            <v>0</v>
          </cell>
        </row>
        <row r="3670">
          <cell r="Q3670">
            <v>828228</v>
          </cell>
          <cell r="R3670">
            <v>0</v>
          </cell>
          <cell r="S3670">
            <v>0</v>
          </cell>
          <cell r="T3670">
            <v>0</v>
          </cell>
        </row>
        <row r="3671">
          <cell r="Q3671">
            <v>828230</v>
          </cell>
          <cell r="R3671">
            <v>0</v>
          </cell>
          <cell r="S3671">
            <v>0</v>
          </cell>
          <cell r="T3671">
            <v>0</v>
          </cell>
        </row>
        <row r="3672">
          <cell r="Q3672">
            <v>828300</v>
          </cell>
          <cell r="R3672">
            <v>0</v>
          </cell>
          <cell r="S3672">
            <v>1041832843.26</v>
          </cell>
          <cell r="T3672">
            <v>0</v>
          </cell>
        </row>
        <row r="3673">
          <cell r="Q3673">
            <v>828302</v>
          </cell>
          <cell r="R3673">
            <v>0</v>
          </cell>
          <cell r="S3673">
            <v>1037421214.39</v>
          </cell>
          <cell r="T3673">
            <v>0</v>
          </cell>
        </row>
        <row r="3674">
          <cell r="Q3674">
            <v>828304</v>
          </cell>
          <cell r="R3674">
            <v>0</v>
          </cell>
          <cell r="S3674">
            <v>0</v>
          </cell>
          <cell r="T3674">
            <v>0</v>
          </cell>
        </row>
        <row r="3675">
          <cell r="Q3675">
            <v>828306</v>
          </cell>
          <cell r="R3675">
            <v>0</v>
          </cell>
          <cell r="S3675">
            <v>0</v>
          </cell>
          <cell r="T3675">
            <v>0</v>
          </cell>
        </row>
        <row r="3676">
          <cell r="Q3676">
            <v>828308</v>
          </cell>
          <cell r="R3676">
            <v>0</v>
          </cell>
          <cell r="S3676">
            <v>0</v>
          </cell>
          <cell r="T3676">
            <v>0</v>
          </cell>
        </row>
        <row r="3677">
          <cell r="Q3677">
            <v>828310</v>
          </cell>
          <cell r="R3677">
            <v>0</v>
          </cell>
          <cell r="S3677">
            <v>0</v>
          </cell>
          <cell r="T3677">
            <v>0</v>
          </cell>
        </row>
        <row r="3678">
          <cell r="Q3678">
            <v>828312</v>
          </cell>
          <cell r="R3678">
            <v>0</v>
          </cell>
          <cell r="S3678">
            <v>4010799.87</v>
          </cell>
          <cell r="T3678">
            <v>0</v>
          </cell>
        </row>
        <row r="3679">
          <cell r="Q3679">
            <v>828314</v>
          </cell>
          <cell r="R3679">
            <v>0</v>
          </cell>
          <cell r="S3679">
            <v>0</v>
          </cell>
          <cell r="T3679">
            <v>0</v>
          </cell>
        </row>
        <row r="3680">
          <cell r="Q3680">
            <v>828316</v>
          </cell>
          <cell r="R3680">
            <v>0</v>
          </cell>
          <cell r="S3680">
            <v>0</v>
          </cell>
          <cell r="T3680">
            <v>0</v>
          </cell>
        </row>
        <row r="3681">
          <cell r="Q3681">
            <v>828318</v>
          </cell>
          <cell r="R3681">
            <v>0</v>
          </cell>
          <cell r="S3681">
            <v>0</v>
          </cell>
          <cell r="T3681">
            <v>0</v>
          </cell>
        </row>
        <row r="3682">
          <cell r="Q3682">
            <v>828320</v>
          </cell>
          <cell r="R3682">
            <v>0</v>
          </cell>
          <cell r="S3682">
            <v>0</v>
          </cell>
          <cell r="T3682">
            <v>0</v>
          </cell>
        </row>
        <row r="3683">
          <cell r="Q3683">
            <v>828322</v>
          </cell>
          <cell r="R3683">
            <v>0</v>
          </cell>
          <cell r="S3683">
            <v>400829</v>
          </cell>
          <cell r="T3683">
            <v>0</v>
          </cell>
        </row>
        <row r="3684">
          <cell r="Q3684">
            <v>828324</v>
          </cell>
          <cell r="R3684">
            <v>0</v>
          </cell>
          <cell r="S3684">
            <v>0</v>
          </cell>
          <cell r="T3684">
            <v>0</v>
          </cell>
        </row>
        <row r="3685">
          <cell r="Q3685">
            <v>828326</v>
          </cell>
          <cell r="R3685">
            <v>0</v>
          </cell>
          <cell r="S3685">
            <v>0</v>
          </cell>
          <cell r="T3685">
            <v>0</v>
          </cell>
        </row>
        <row r="3686">
          <cell r="Q3686">
            <v>828328</v>
          </cell>
          <cell r="R3686">
            <v>0</v>
          </cell>
          <cell r="S3686">
            <v>0</v>
          </cell>
          <cell r="T3686">
            <v>0</v>
          </cell>
        </row>
        <row r="3687">
          <cell r="Q3687">
            <v>828330</v>
          </cell>
          <cell r="R3687">
            <v>0</v>
          </cell>
          <cell r="S3687">
            <v>0</v>
          </cell>
          <cell r="T3687">
            <v>0</v>
          </cell>
        </row>
        <row r="3688">
          <cell r="Q3688">
            <v>828400</v>
          </cell>
          <cell r="R3688">
            <v>0</v>
          </cell>
          <cell r="S3688">
            <v>425816151.73000002</v>
          </cell>
          <cell r="T3688">
            <v>0</v>
          </cell>
        </row>
        <row r="3689">
          <cell r="Q3689">
            <v>828402</v>
          </cell>
          <cell r="R3689">
            <v>0</v>
          </cell>
          <cell r="S3689">
            <v>422828983.66000003</v>
          </cell>
          <cell r="T3689">
            <v>0</v>
          </cell>
        </row>
        <row r="3690">
          <cell r="Q3690">
            <v>828404</v>
          </cell>
          <cell r="R3690">
            <v>0</v>
          </cell>
          <cell r="S3690">
            <v>0</v>
          </cell>
          <cell r="T3690">
            <v>0</v>
          </cell>
        </row>
        <row r="3691">
          <cell r="Q3691">
            <v>828406</v>
          </cell>
          <cell r="R3691">
            <v>0</v>
          </cell>
          <cell r="S3691">
            <v>0</v>
          </cell>
          <cell r="T3691">
            <v>0</v>
          </cell>
        </row>
        <row r="3692">
          <cell r="Q3692">
            <v>828408</v>
          </cell>
          <cell r="R3692">
            <v>0</v>
          </cell>
          <cell r="S3692">
            <v>0</v>
          </cell>
          <cell r="T3692">
            <v>0</v>
          </cell>
        </row>
        <row r="3693">
          <cell r="Q3693">
            <v>828410</v>
          </cell>
          <cell r="R3693">
            <v>0</v>
          </cell>
          <cell r="S3693">
            <v>0</v>
          </cell>
          <cell r="T3693">
            <v>0</v>
          </cell>
        </row>
        <row r="3694">
          <cell r="Q3694">
            <v>828412</v>
          </cell>
          <cell r="R3694">
            <v>0</v>
          </cell>
          <cell r="S3694">
            <v>2987168.07</v>
          </cell>
          <cell r="T3694">
            <v>0</v>
          </cell>
        </row>
        <row r="3695">
          <cell r="Q3695">
            <v>828414</v>
          </cell>
          <cell r="R3695">
            <v>0</v>
          </cell>
          <cell r="S3695">
            <v>0</v>
          </cell>
          <cell r="T3695">
            <v>0</v>
          </cell>
        </row>
        <row r="3696">
          <cell r="Q3696">
            <v>828416</v>
          </cell>
          <cell r="R3696">
            <v>0</v>
          </cell>
          <cell r="S3696">
            <v>0</v>
          </cell>
          <cell r="T3696">
            <v>0</v>
          </cell>
        </row>
        <row r="3697">
          <cell r="Q3697">
            <v>828418</v>
          </cell>
          <cell r="R3697">
            <v>0</v>
          </cell>
          <cell r="S3697">
            <v>0</v>
          </cell>
          <cell r="T3697">
            <v>0</v>
          </cell>
        </row>
        <row r="3698">
          <cell r="Q3698">
            <v>828420</v>
          </cell>
          <cell r="R3698">
            <v>0</v>
          </cell>
          <cell r="S3698">
            <v>0</v>
          </cell>
          <cell r="T3698">
            <v>0</v>
          </cell>
        </row>
        <row r="3699">
          <cell r="Q3699">
            <v>828422</v>
          </cell>
          <cell r="R3699">
            <v>0</v>
          </cell>
          <cell r="S3699">
            <v>0</v>
          </cell>
          <cell r="T3699">
            <v>0</v>
          </cell>
        </row>
        <row r="3700">
          <cell r="Q3700">
            <v>828424</v>
          </cell>
          <cell r="R3700">
            <v>0</v>
          </cell>
          <cell r="S3700">
            <v>0</v>
          </cell>
          <cell r="T3700">
            <v>0</v>
          </cell>
        </row>
        <row r="3701">
          <cell r="Q3701">
            <v>828426</v>
          </cell>
          <cell r="R3701">
            <v>0</v>
          </cell>
          <cell r="S3701">
            <v>0</v>
          </cell>
          <cell r="T3701">
            <v>0</v>
          </cell>
        </row>
        <row r="3702">
          <cell r="Q3702">
            <v>828428</v>
          </cell>
          <cell r="R3702">
            <v>0</v>
          </cell>
          <cell r="S3702">
            <v>0</v>
          </cell>
          <cell r="T3702">
            <v>0</v>
          </cell>
        </row>
        <row r="3703">
          <cell r="Q3703">
            <v>828430</v>
          </cell>
          <cell r="R3703">
            <v>0</v>
          </cell>
          <cell r="S3703">
            <v>0</v>
          </cell>
          <cell r="T3703">
            <v>0</v>
          </cell>
        </row>
        <row r="3704">
          <cell r="Q3704">
            <v>828500</v>
          </cell>
          <cell r="R3704">
            <v>0</v>
          </cell>
          <cell r="S3704">
            <v>0</v>
          </cell>
          <cell r="T3704">
            <v>0</v>
          </cell>
        </row>
        <row r="3705">
          <cell r="Q3705">
            <v>828502</v>
          </cell>
          <cell r="R3705">
            <v>0</v>
          </cell>
          <cell r="S3705">
            <v>0</v>
          </cell>
          <cell r="T3705">
            <v>0</v>
          </cell>
        </row>
        <row r="3706">
          <cell r="Q3706">
            <v>828504</v>
          </cell>
          <cell r="R3706">
            <v>0</v>
          </cell>
          <cell r="S3706">
            <v>0</v>
          </cell>
          <cell r="T3706">
            <v>0</v>
          </cell>
        </row>
        <row r="3707">
          <cell r="Q3707">
            <v>828506</v>
          </cell>
          <cell r="R3707">
            <v>0</v>
          </cell>
          <cell r="S3707">
            <v>0</v>
          </cell>
          <cell r="T3707">
            <v>0</v>
          </cell>
        </row>
        <row r="3708">
          <cell r="Q3708">
            <v>828508</v>
          </cell>
          <cell r="R3708">
            <v>0</v>
          </cell>
          <cell r="S3708">
            <v>0</v>
          </cell>
          <cell r="T3708">
            <v>0</v>
          </cell>
        </row>
        <row r="3709">
          <cell r="Q3709">
            <v>828510</v>
          </cell>
          <cell r="R3709">
            <v>0</v>
          </cell>
          <cell r="S3709">
            <v>0</v>
          </cell>
          <cell r="T3709">
            <v>0</v>
          </cell>
        </row>
        <row r="3710">
          <cell r="Q3710">
            <v>828512</v>
          </cell>
          <cell r="R3710">
            <v>0</v>
          </cell>
          <cell r="S3710">
            <v>0</v>
          </cell>
          <cell r="T3710">
            <v>0</v>
          </cell>
        </row>
        <row r="3711">
          <cell r="Q3711">
            <v>828514</v>
          </cell>
          <cell r="R3711">
            <v>0</v>
          </cell>
          <cell r="S3711">
            <v>0</v>
          </cell>
          <cell r="T3711">
            <v>0</v>
          </cell>
        </row>
        <row r="3712">
          <cell r="Q3712">
            <v>828516</v>
          </cell>
          <cell r="R3712">
            <v>0</v>
          </cell>
          <cell r="S3712">
            <v>0</v>
          </cell>
          <cell r="T3712">
            <v>0</v>
          </cell>
        </row>
        <row r="3713">
          <cell r="Q3713">
            <v>828518</v>
          </cell>
          <cell r="R3713">
            <v>0</v>
          </cell>
          <cell r="S3713">
            <v>0</v>
          </cell>
          <cell r="T3713">
            <v>0</v>
          </cell>
        </row>
        <row r="3714">
          <cell r="Q3714">
            <v>828520</v>
          </cell>
          <cell r="R3714">
            <v>0</v>
          </cell>
          <cell r="S3714">
            <v>0</v>
          </cell>
          <cell r="T3714">
            <v>0</v>
          </cell>
        </row>
        <row r="3715">
          <cell r="Q3715">
            <v>828522</v>
          </cell>
          <cell r="R3715">
            <v>0</v>
          </cell>
          <cell r="S3715">
            <v>0</v>
          </cell>
          <cell r="T3715">
            <v>0</v>
          </cell>
        </row>
        <row r="3716">
          <cell r="Q3716">
            <v>828524</v>
          </cell>
          <cell r="R3716">
            <v>0</v>
          </cell>
          <cell r="S3716">
            <v>0</v>
          </cell>
          <cell r="T3716">
            <v>0</v>
          </cell>
        </row>
        <row r="3717">
          <cell r="Q3717">
            <v>828526</v>
          </cell>
          <cell r="R3717">
            <v>0</v>
          </cell>
          <cell r="S3717">
            <v>0</v>
          </cell>
          <cell r="T3717">
            <v>0</v>
          </cell>
        </row>
        <row r="3718">
          <cell r="Q3718">
            <v>828528</v>
          </cell>
          <cell r="R3718">
            <v>0</v>
          </cell>
          <cell r="S3718">
            <v>0</v>
          </cell>
          <cell r="T3718">
            <v>0</v>
          </cell>
        </row>
        <row r="3719">
          <cell r="Q3719">
            <v>828530</v>
          </cell>
          <cell r="R3719">
            <v>0</v>
          </cell>
          <cell r="S3719">
            <v>0</v>
          </cell>
          <cell r="T3719">
            <v>0</v>
          </cell>
        </row>
        <row r="3720">
          <cell r="Q3720">
            <v>828600</v>
          </cell>
          <cell r="R3720">
            <v>0</v>
          </cell>
          <cell r="S3720">
            <v>0</v>
          </cell>
          <cell r="T3720">
            <v>0</v>
          </cell>
        </row>
        <row r="3721">
          <cell r="Q3721">
            <v>828602</v>
          </cell>
          <cell r="R3721">
            <v>0</v>
          </cell>
          <cell r="S3721">
            <v>0</v>
          </cell>
          <cell r="T3721">
            <v>0</v>
          </cell>
        </row>
        <row r="3722">
          <cell r="Q3722">
            <v>828604</v>
          </cell>
          <cell r="R3722">
            <v>0</v>
          </cell>
          <cell r="S3722">
            <v>0</v>
          </cell>
          <cell r="T3722">
            <v>0</v>
          </cell>
        </row>
        <row r="3723">
          <cell r="Q3723">
            <v>828606</v>
          </cell>
          <cell r="R3723">
            <v>0</v>
          </cell>
          <cell r="S3723">
            <v>0</v>
          </cell>
          <cell r="T3723">
            <v>0</v>
          </cell>
        </row>
        <row r="3724">
          <cell r="Q3724">
            <v>828608</v>
          </cell>
          <cell r="R3724">
            <v>0</v>
          </cell>
          <cell r="S3724">
            <v>0</v>
          </cell>
          <cell r="T3724">
            <v>0</v>
          </cell>
        </row>
        <row r="3725">
          <cell r="Q3725">
            <v>828610</v>
          </cell>
          <cell r="R3725">
            <v>0</v>
          </cell>
          <cell r="S3725">
            <v>0</v>
          </cell>
          <cell r="T3725">
            <v>0</v>
          </cell>
        </row>
        <row r="3726">
          <cell r="Q3726">
            <v>828612</v>
          </cell>
          <cell r="R3726">
            <v>0</v>
          </cell>
          <cell r="S3726">
            <v>0</v>
          </cell>
          <cell r="T3726">
            <v>0</v>
          </cell>
        </row>
        <row r="3727">
          <cell r="Q3727">
            <v>828614</v>
          </cell>
          <cell r="R3727">
            <v>0</v>
          </cell>
          <cell r="S3727">
            <v>0</v>
          </cell>
          <cell r="T3727">
            <v>0</v>
          </cell>
        </row>
        <row r="3728">
          <cell r="Q3728">
            <v>828616</v>
          </cell>
          <cell r="R3728">
            <v>0</v>
          </cell>
          <cell r="S3728">
            <v>0</v>
          </cell>
          <cell r="T3728">
            <v>0</v>
          </cell>
        </row>
        <row r="3729">
          <cell r="Q3729">
            <v>828618</v>
          </cell>
          <cell r="R3729">
            <v>0</v>
          </cell>
          <cell r="S3729">
            <v>0</v>
          </cell>
          <cell r="T3729">
            <v>0</v>
          </cell>
        </row>
        <row r="3730">
          <cell r="Q3730">
            <v>828620</v>
          </cell>
          <cell r="R3730">
            <v>0</v>
          </cell>
          <cell r="S3730">
            <v>0</v>
          </cell>
          <cell r="T3730">
            <v>0</v>
          </cell>
        </row>
        <row r="3731">
          <cell r="Q3731">
            <v>828622</v>
          </cell>
          <cell r="R3731">
            <v>0</v>
          </cell>
          <cell r="S3731">
            <v>0</v>
          </cell>
          <cell r="T3731">
            <v>0</v>
          </cell>
        </row>
        <row r="3732">
          <cell r="Q3732">
            <v>828624</v>
          </cell>
          <cell r="R3732">
            <v>0</v>
          </cell>
          <cell r="S3732">
            <v>0</v>
          </cell>
          <cell r="T3732">
            <v>0</v>
          </cell>
        </row>
        <row r="3733">
          <cell r="Q3733">
            <v>828626</v>
          </cell>
          <cell r="R3733">
            <v>0</v>
          </cell>
          <cell r="S3733">
            <v>0</v>
          </cell>
          <cell r="T3733">
            <v>0</v>
          </cell>
        </row>
        <row r="3734">
          <cell r="Q3734">
            <v>828628</v>
          </cell>
          <cell r="R3734">
            <v>0</v>
          </cell>
          <cell r="S3734">
            <v>0</v>
          </cell>
          <cell r="T3734">
            <v>0</v>
          </cell>
        </row>
        <row r="3735">
          <cell r="Q3735">
            <v>828630</v>
          </cell>
          <cell r="R3735">
            <v>0</v>
          </cell>
          <cell r="S3735">
            <v>0</v>
          </cell>
          <cell r="T3735">
            <v>0</v>
          </cell>
        </row>
        <row r="3736">
          <cell r="Q3736">
            <v>828700</v>
          </cell>
          <cell r="R3736">
            <v>0</v>
          </cell>
          <cell r="S3736">
            <v>49072297673.940002</v>
          </cell>
          <cell r="T3736">
            <v>0</v>
          </cell>
        </row>
        <row r="3737">
          <cell r="Q3737">
            <v>828702</v>
          </cell>
          <cell r="R3737">
            <v>0</v>
          </cell>
          <cell r="S3737">
            <v>49072297673.940002</v>
          </cell>
          <cell r="T3737">
            <v>0</v>
          </cell>
        </row>
        <row r="3738">
          <cell r="Q3738">
            <v>828704</v>
          </cell>
          <cell r="R3738">
            <v>0</v>
          </cell>
          <cell r="S3738">
            <v>0</v>
          </cell>
          <cell r="T3738">
            <v>0</v>
          </cell>
        </row>
        <row r="3739">
          <cell r="Q3739">
            <v>828706</v>
          </cell>
          <cell r="R3739">
            <v>0</v>
          </cell>
          <cell r="S3739">
            <v>0</v>
          </cell>
          <cell r="T3739">
            <v>0</v>
          </cell>
        </row>
        <row r="3740">
          <cell r="Q3740">
            <v>828708</v>
          </cell>
          <cell r="R3740">
            <v>0</v>
          </cell>
          <cell r="S3740">
            <v>0</v>
          </cell>
          <cell r="T3740">
            <v>0</v>
          </cell>
        </row>
        <row r="3741">
          <cell r="Q3741">
            <v>828710</v>
          </cell>
          <cell r="R3741">
            <v>0</v>
          </cell>
          <cell r="S3741">
            <v>0</v>
          </cell>
          <cell r="T3741">
            <v>0</v>
          </cell>
        </row>
        <row r="3742">
          <cell r="Q3742">
            <v>828712</v>
          </cell>
          <cell r="R3742">
            <v>0</v>
          </cell>
          <cell r="S3742">
            <v>0</v>
          </cell>
          <cell r="T3742">
            <v>0</v>
          </cell>
        </row>
        <row r="3743">
          <cell r="Q3743">
            <v>828714</v>
          </cell>
          <cell r="R3743">
            <v>0</v>
          </cell>
          <cell r="S3743">
            <v>0</v>
          </cell>
          <cell r="T3743">
            <v>0</v>
          </cell>
        </row>
        <row r="3744">
          <cell r="Q3744">
            <v>828716</v>
          </cell>
          <cell r="R3744">
            <v>0</v>
          </cell>
          <cell r="S3744">
            <v>0</v>
          </cell>
          <cell r="T3744">
            <v>0</v>
          </cell>
        </row>
        <row r="3745">
          <cell r="Q3745">
            <v>828718</v>
          </cell>
          <cell r="R3745">
            <v>0</v>
          </cell>
          <cell r="S3745">
            <v>0</v>
          </cell>
          <cell r="T3745">
            <v>0</v>
          </cell>
        </row>
        <row r="3746">
          <cell r="Q3746">
            <v>828720</v>
          </cell>
          <cell r="R3746">
            <v>0</v>
          </cell>
          <cell r="S3746">
            <v>0</v>
          </cell>
          <cell r="T3746">
            <v>0</v>
          </cell>
        </row>
        <row r="3747">
          <cell r="Q3747">
            <v>828722</v>
          </cell>
          <cell r="R3747">
            <v>0</v>
          </cell>
          <cell r="S3747">
            <v>0</v>
          </cell>
          <cell r="T3747">
            <v>0</v>
          </cell>
        </row>
        <row r="3748">
          <cell r="Q3748">
            <v>828724</v>
          </cell>
          <cell r="R3748">
            <v>0</v>
          </cell>
          <cell r="S3748">
            <v>0</v>
          </cell>
          <cell r="T3748">
            <v>0</v>
          </cell>
        </row>
        <row r="3749">
          <cell r="Q3749">
            <v>828726</v>
          </cell>
          <cell r="R3749">
            <v>0</v>
          </cell>
          <cell r="S3749">
            <v>0</v>
          </cell>
          <cell r="T3749">
            <v>0</v>
          </cell>
        </row>
        <row r="3750">
          <cell r="Q3750">
            <v>828728</v>
          </cell>
          <cell r="R3750">
            <v>0</v>
          </cell>
          <cell r="S3750">
            <v>0</v>
          </cell>
          <cell r="T3750">
            <v>0</v>
          </cell>
        </row>
        <row r="3751">
          <cell r="Q3751">
            <v>828730</v>
          </cell>
          <cell r="R3751">
            <v>0</v>
          </cell>
          <cell r="S3751">
            <v>0</v>
          </cell>
          <cell r="T3751">
            <v>0</v>
          </cell>
        </row>
        <row r="3752">
          <cell r="Q3752">
            <v>828800</v>
          </cell>
          <cell r="R3752">
            <v>0</v>
          </cell>
          <cell r="S3752">
            <v>5537245986399.0898</v>
          </cell>
          <cell r="T3752">
            <v>0</v>
          </cell>
        </row>
        <row r="3753">
          <cell r="Q3753">
            <v>828802</v>
          </cell>
          <cell r="R3753">
            <v>0</v>
          </cell>
          <cell r="S3753">
            <v>5457892576002.3701</v>
          </cell>
          <cell r="T3753">
            <v>0</v>
          </cell>
        </row>
        <row r="3754">
          <cell r="Q3754">
            <v>828804</v>
          </cell>
          <cell r="R3754">
            <v>0</v>
          </cell>
          <cell r="S3754">
            <v>6892244085</v>
          </cell>
          <cell r="T3754">
            <v>0</v>
          </cell>
        </row>
        <row r="3755">
          <cell r="Q3755">
            <v>828806</v>
          </cell>
          <cell r="R3755">
            <v>0</v>
          </cell>
          <cell r="S3755">
            <v>1581929437.1500001</v>
          </cell>
          <cell r="T3755">
            <v>0</v>
          </cell>
        </row>
        <row r="3756">
          <cell r="Q3756">
            <v>828808</v>
          </cell>
          <cell r="R3756">
            <v>0</v>
          </cell>
          <cell r="S3756">
            <v>20422429233.880001</v>
          </cell>
          <cell r="T3756">
            <v>0</v>
          </cell>
        </row>
        <row r="3757">
          <cell r="Q3757">
            <v>828810</v>
          </cell>
          <cell r="R3757">
            <v>0</v>
          </cell>
          <cell r="S3757">
            <v>10784682844</v>
          </cell>
          <cell r="T3757">
            <v>0</v>
          </cell>
        </row>
        <row r="3758">
          <cell r="Q3758">
            <v>828812</v>
          </cell>
          <cell r="R3758">
            <v>0</v>
          </cell>
          <cell r="S3758">
            <v>38011322822.690002</v>
          </cell>
          <cell r="T3758">
            <v>0</v>
          </cell>
        </row>
        <row r="3759">
          <cell r="Q3759">
            <v>828814</v>
          </cell>
          <cell r="R3759">
            <v>0</v>
          </cell>
          <cell r="S3759">
            <v>350115611.02999997</v>
          </cell>
          <cell r="T3759">
            <v>0</v>
          </cell>
        </row>
        <row r="3760">
          <cell r="Q3760">
            <v>828816</v>
          </cell>
          <cell r="R3760">
            <v>0</v>
          </cell>
          <cell r="S3760">
            <v>93602688.290000007</v>
          </cell>
          <cell r="T3760">
            <v>0</v>
          </cell>
        </row>
        <row r="3761">
          <cell r="Q3761">
            <v>828818</v>
          </cell>
          <cell r="R3761">
            <v>0</v>
          </cell>
          <cell r="S3761">
            <v>838479411.08000004</v>
          </cell>
          <cell r="T3761">
            <v>0</v>
          </cell>
        </row>
        <row r="3762">
          <cell r="Q3762">
            <v>828820</v>
          </cell>
          <cell r="R3762">
            <v>0</v>
          </cell>
          <cell r="S3762">
            <v>373356931.70999998</v>
          </cell>
          <cell r="T3762">
            <v>0</v>
          </cell>
        </row>
        <row r="3763">
          <cell r="Q3763">
            <v>828822</v>
          </cell>
          <cell r="R3763">
            <v>0</v>
          </cell>
          <cell r="S3763">
            <v>5247331.8899999997</v>
          </cell>
          <cell r="T3763">
            <v>0</v>
          </cell>
        </row>
        <row r="3764">
          <cell r="Q3764">
            <v>828824</v>
          </cell>
          <cell r="R3764">
            <v>0</v>
          </cell>
          <cell r="S3764">
            <v>0</v>
          </cell>
          <cell r="T3764">
            <v>0</v>
          </cell>
        </row>
        <row r="3765">
          <cell r="Q3765">
            <v>828826</v>
          </cell>
          <cell r="R3765">
            <v>0</v>
          </cell>
          <cell r="S3765">
            <v>0</v>
          </cell>
          <cell r="T3765">
            <v>0</v>
          </cell>
        </row>
        <row r="3766">
          <cell r="Q3766">
            <v>828828</v>
          </cell>
          <cell r="R3766">
            <v>0</v>
          </cell>
          <cell r="S3766">
            <v>0</v>
          </cell>
          <cell r="T3766">
            <v>0</v>
          </cell>
        </row>
        <row r="3767">
          <cell r="Q3767">
            <v>828830</v>
          </cell>
          <cell r="R3767">
            <v>0</v>
          </cell>
          <cell r="S3767">
            <v>0</v>
          </cell>
          <cell r="T3767">
            <v>0</v>
          </cell>
        </row>
        <row r="3768">
          <cell r="Q3768">
            <v>829500</v>
          </cell>
          <cell r="R3768">
            <v>0</v>
          </cell>
          <cell r="S3768">
            <v>1997647464266.8799</v>
          </cell>
          <cell r="T3768">
            <v>0</v>
          </cell>
        </row>
        <row r="3769">
          <cell r="Q3769">
            <v>830000</v>
          </cell>
          <cell r="R3769">
            <v>0</v>
          </cell>
          <cell r="S3769">
            <v>13606062621303.301</v>
          </cell>
          <cell r="T3769">
            <v>0</v>
          </cell>
        </row>
        <row r="3770">
          <cell r="Q3770">
            <v>830500</v>
          </cell>
          <cell r="R3770">
            <v>0</v>
          </cell>
          <cell r="S3770">
            <v>13606062621303.301</v>
          </cell>
          <cell r="T3770">
            <v>0</v>
          </cell>
        </row>
        <row r="3771">
          <cell r="Q3771">
            <v>840000</v>
          </cell>
          <cell r="R3771">
            <v>0</v>
          </cell>
          <cell r="S3771">
            <v>8075038185413.5996</v>
          </cell>
          <cell r="T3771">
            <v>0</v>
          </cell>
        </row>
        <row r="3772">
          <cell r="Q3772">
            <v>840500</v>
          </cell>
          <cell r="R3772">
            <v>0</v>
          </cell>
          <cell r="S3772">
            <v>8075038185413.5996</v>
          </cell>
          <cell r="T377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IF"/>
      <sheetName val="ACTIVOS"/>
      <sheetName val="Notas"/>
    </sheetNames>
    <sheetDataSet>
      <sheetData sheetId="0">
        <row r="5">
          <cell r="B5">
            <v>1395</v>
          </cell>
          <cell r="C5" t="str">
            <v>DETERIORO EN INVERSIONES A VALOR RA</v>
          </cell>
          <cell r="D5">
            <v>14567944572.25</v>
          </cell>
          <cell r="E5">
            <v>14616995272.559999</v>
          </cell>
          <cell r="F5">
            <v>14594250232.07</v>
          </cell>
          <cell r="G5">
            <v>14913093057.940001</v>
          </cell>
          <cell r="H5">
            <v>14868338905.440001</v>
          </cell>
        </row>
        <row r="6">
          <cell r="B6">
            <v>139500</v>
          </cell>
          <cell r="C6" t="str">
            <v>DETERIORO EN INVERSIONES A VALOR RA</v>
          </cell>
          <cell r="D6">
            <v>14567944572.25</v>
          </cell>
          <cell r="E6">
            <v>14616995272.559999</v>
          </cell>
          <cell r="F6">
            <v>14594250232.07</v>
          </cell>
          <cell r="G6">
            <v>14913093057.940001</v>
          </cell>
          <cell r="H6">
            <v>14868338905.440001</v>
          </cell>
        </row>
        <row r="7">
          <cell r="B7">
            <v>13950001</v>
          </cell>
          <cell r="C7" t="str">
            <v>DETERIORO EN INVERSIONES A VALOR RA</v>
          </cell>
          <cell r="D7">
            <v>14567944572.25</v>
          </cell>
          <cell r="E7">
            <v>14616995272.559999</v>
          </cell>
          <cell r="F7">
            <v>14594250232.07</v>
          </cell>
          <cell r="G7">
            <v>14913093057.940001</v>
          </cell>
          <cell r="H7">
            <v>14868338905.440001</v>
          </cell>
        </row>
        <row r="8">
          <cell r="B8">
            <v>1395000101</v>
          </cell>
          <cell r="C8" t="str">
            <v>DETERIORO INV VALOR RAZONABLE ORI</v>
          </cell>
          <cell r="D8">
            <v>12596726184.99</v>
          </cell>
          <cell r="E8">
            <v>12596726184.99</v>
          </cell>
          <cell r="F8">
            <v>12596726184.99</v>
          </cell>
          <cell r="G8">
            <v>12596726184.99</v>
          </cell>
          <cell r="H8">
            <v>12596726184.99</v>
          </cell>
        </row>
        <row r="9">
          <cell r="B9">
            <v>1395000102</v>
          </cell>
          <cell r="C9" t="str">
            <v>DETERIORO INV VALOR RAZONALBE RESUL</v>
          </cell>
          <cell r="D9">
            <v>1944776696.9300001</v>
          </cell>
          <cell r="E9">
            <v>1992670147.73</v>
          </cell>
          <cell r="F9">
            <v>1969652334.2</v>
          </cell>
          <cell r="G9">
            <v>2284303281.0100002</v>
          </cell>
          <cell r="H9">
            <v>2241146521.8400002</v>
          </cell>
        </row>
        <row r="10">
          <cell r="B10">
            <v>1395000103</v>
          </cell>
          <cell r="C10" t="str">
            <v>DET INV VALOR RAZONABLE ORI FCP</v>
          </cell>
          <cell r="D10">
            <v>0</v>
          </cell>
          <cell r="E10">
            <v>27598939.84</v>
          </cell>
          <cell r="F10">
            <v>27871712.879999999</v>
          </cell>
          <cell r="G10">
            <v>32063591.940000001</v>
          </cell>
          <cell r="H10">
            <v>30466198.609999999</v>
          </cell>
        </row>
        <row r="11">
          <cell r="B11">
            <v>13950002</v>
          </cell>
          <cell r="C11" t="str">
            <v>DETERIORO EN INVERSIONES A VALOR RA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>
            <v>1395000201</v>
          </cell>
          <cell r="C12" t="str">
            <v>DETERIORO EN INVERSIONES A VALOR RA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B13">
            <v>139500020101</v>
          </cell>
          <cell r="C13" t="str">
            <v>DETERIORO EN INVERSIONES A VALOR RA</v>
          </cell>
          <cell r="D13">
            <v>26441690.329999998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1487</v>
          </cell>
          <cell r="C14" t="str">
            <v>DETERIORO COMP CONTRACCLICO INDUAL</v>
          </cell>
          <cell r="D14">
            <v>41941308685.32</v>
          </cell>
          <cell r="E14">
            <v>42497915531.949997</v>
          </cell>
          <cell r="F14">
            <v>44378069381.809998</v>
          </cell>
          <cell r="G14">
            <v>44942256630.120003</v>
          </cell>
          <cell r="H14">
            <v>44331039258.169998</v>
          </cell>
        </row>
        <row r="15">
          <cell r="B15">
            <v>148705</v>
          </cell>
          <cell r="C15" t="str">
            <v>CREDIT Y OPER DE LEASING DE CONS</v>
          </cell>
          <cell r="D15">
            <v>27872088.699999999</v>
          </cell>
          <cell r="E15">
            <v>27491037.379999999</v>
          </cell>
          <cell r="F15">
            <v>26521274.800000001</v>
          </cell>
          <cell r="G15">
            <v>25716427.280000001</v>
          </cell>
          <cell r="H15">
            <v>25468158.850000001</v>
          </cell>
        </row>
        <row r="16">
          <cell r="B16">
            <v>14870501</v>
          </cell>
          <cell r="C16" t="str">
            <v>CREDITOS Y OPER DE LEASI DE CONS ML</v>
          </cell>
          <cell r="D16">
            <v>27872088.699999999</v>
          </cell>
          <cell r="E16">
            <v>27491037.379999999</v>
          </cell>
          <cell r="F16">
            <v>26521274.800000001</v>
          </cell>
          <cell r="G16">
            <v>25716427.280000001</v>
          </cell>
          <cell r="H16">
            <v>25468158.850000001</v>
          </cell>
        </row>
        <row r="17">
          <cell r="B17">
            <v>1487050101</v>
          </cell>
          <cell r="C17" t="str">
            <v>CRED Y OPER LEAS CONS EXEMPLEADOS</v>
          </cell>
          <cell r="D17">
            <v>8302577.1100000003</v>
          </cell>
          <cell r="E17">
            <v>8097060.3300000001</v>
          </cell>
          <cell r="F17">
            <v>8750177.1699999999</v>
          </cell>
          <cell r="G17">
            <v>8477539.75</v>
          </cell>
          <cell r="H17">
            <v>8237630.3899999997</v>
          </cell>
        </row>
        <row r="18">
          <cell r="B18">
            <v>148705010101</v>
          </cell>
          <cell r="C18" t="str">
            <v>PROV CONSUMO CAT A CONTRACCLICO</v>
          </cell>
          <cell r="D18">
            <v>8302577.1100000003</v>
          </cell>
          <cell r="E18">
            <v>8097060.3300000001</v>
          </cell>
          <cell r="F18">
            <v>8750177.1699999999</v>
          </cell>
          <cell r="G18">
            <v>8477539.75</v>
          </cell>
          <cell r="H18">
            <v>8237630.3899999997</v>
          </cell>
        </row>
        <row r="19">
          <cell r="B19">
            <v>1487050102</v>
          </cell>
          <cell r="C19" t="str">
            <v>CRED Y OPER LEAS CONS EMPLEADOS</v>
          </cell>
          <cell r="D19">
            <v>19569511.59</v>
          </cell>
          <cell r="E19">
            <v>19393977.050000001</v>
          </cell>
          <cell r="F19">
            <v>17771097.629999999</v>
          </cell>
          <cell r="G19">
            <v>17238887.530000001</v>
          </cell>
          <cell r="H19">
            <v>17230528.460000001</v>
          </cell>
        </row>
        <row r="20">
          <cell r="B20">
            <v>148705010201</v>
          </cell>
          <cell r="C20" t="str">
            <v>PROV CAP CONSUMO EMPL CAT A CONTRAC</v>
          </cell>
          <cell r="D20">
            <v>19569511.59</v>
          </cell>
          <cell r="E20">
            <v>19393977.050000001</v>
          </cell>
          <cell r="F20">
            <v>17771097.629999999</v>
          </cell>
          <cell r="G20">
            <v>17238887.530000001</v>
          </cell>
          <cell r="H20">
            <v>17230528.460000001</v>
          </cell>
        </row>
        <row r="21">
          <cell r="B21">
            <v>148710</v>
          </cell>
          <cell r="C21" t="str">
            <v>CREDITOS Y OPER DE LEASING CCIAL</v>
          </cell>
          <cell r="D21">
            <v>41913436596.620003</v>
          </cell>
          <cell r="E21">
            <v>42470424494.57</v>
          </cell>
          <cell r="F21">
            <v>44351548107.010002</v>
          </cell>
          <cell r="G21">
            <v>44916540202.839996</v>
          </cell>
          <cell r="H21">
            <v>44305571099.32</v>
          </cell>
        </row>
        <row r="22">
          <cell r="B22">
            <v>14871001</v>
          </cell>
          <cell r="C22" t="str">
            <v>CREDITOS Y OPER DE LEASING CCIAL ML</v>
          </cell>
          <cell r="D22">
            <v>41913436596.620003</v>
          </cell>
          <cell r="E22">
            <v>42470424494.57</v>
          </cell>
          <cell r="F22">
            <v>44351548107.010002</v>
          </cell>
          <cell r="G22">
            <v>44916540202.839996</v>
          </cell>
          <cell r="H22">
            <v>44305571099.32</v>
          </cell>
        </row>
        <row r="23">
          <cell r="B23">
            <v>1487100101</v>
          </cell>
          <cell r="C23" t="str">
            <v>PROV CIAL DIRECTA CAT A  CONTRACCL</v>
          </cell>
          <cell r="D23">
            <v>7513953340.6400003</v>
          </cell>
          <cell r="E23">
            <v>7870357927.9300003</v>
          </cell>
          <cell r="F23">
            <v>7849868522.0600004</v>
          </cell>
          <cell r="G23">
            <v>6802057801.5600004</v>
          </cell>
          <cell r="H23">
            <v>6632473594.79</v>
          </cell>
        </row>
        <row r="24">
          <cell r="B24">
            <v>1487100102</v>
          </cell>
          <cell r="C24" t="str">
            <v>PROV CIAL DIRECTA CAT B CONTRACCLI</v>
          </cell>
          <cell r="D24">
            <v>420428963.89999998</v>
          </cell>
          <cell r="E24">
            <v>419277639.43000001</v>
          </cell>
          <cell r="F24">
            <v>417014882.05000001</v>
          </cell>
          <cell r="G24">
            <v>874226107.41999996</v>
          </cell>
          <cell r="H24">
            <v>880310102.32000005</v>
          </cell>
        </row>
        <row r="25">
          <cell r="B25">
            <v>1487100103</v>
          </cell>
          <cell r="C25" t="str">
            <v>PROV CIAL DIRECTA CAT C CONTRACCLI</v>
          </cell>
          <cell r="D25">
            <v>141772594.13</v>
          </cell>
          <cell r="E25">
            <v>141772594.13</v>
          </cell>
          <cell r="F25">
            <v>167682324.13</v>
          </cell>
          <cell r="G25">
            <v>167682324.13</v>
          </cell>
          <cell r="H25">
            <v>429933970.94</v>
          </cell>
        </row>
        <row r="26">
          <cell r="B26">
            <v>1487100106</v>
          </cell>
          <cell r="C26" t="str">
            <v>PROV CIAL REDESCUENTO CAT A CONTRAC</v>
          </cell>
          <cell r="D26">
            <v>33837281697.950001</v>
          </cell>
          <cell r="E26">
            <v>34039016333.080002</v>
          </cell>
          <cell r="F26">
            <v>35916982378.769997</v>
          </cell>
          <cell r="G26">
            <v>37072573969.730003</v>
          </cell>
          <cell r="H26">
            <v>36362853431.269997</v>
          </cell>
        </row>
        <row r="27">
          <cell r="B27">
            <v>1488</v>
          </cell>
          <cell r="C27" t="str">
            <v>DETERIORO PRESTAMOS A  EMPLEADOS</v>
          </cell>
          <cell r="D27">
            <v>141506865.22999999</v>
          </cell>
          <cell r="E27">
            <v>144765610.16999999</v>
          </cell>
          <cell r="F27">
            <v>136352241.69</v>
          </cell>
          <cell r="G27">
            <v>135422489.63999999</v>
          </cell>
          <cell r="H27">
            <v>141670924.19999999</v>
          </cell>
        </row>
        <row r="28">
          <cell r="B28">
            <v>148805</v>
          </cell>
          <cell r="C28" t="str">
            <v>CATG A   VIVIENDA</v>
          </cell>
          <cell r="D28">
            <v>127560617.05</v>
          </cell>
          <cell r="E28">
            <v>131104314.28</v>
          </cell>
          <cell r="F28">
            <v>123741630.29000001</v>
          </cell>
          <cell r="G28">
            <v>123268213.45</v>
          </cell>
          <cell r="H28">
            <v>129687528.34999999</v>
          </cell>
        </row>
        <row r="29">
          <cell r="B29">
            <v>14880501</v>
          </cell>
          <cell r="C29" t="str">
            <v>CATG A   VIVIENDA    M/L</v>
          </cell>
          <cell r="D29">
            <v>127560617.05</v>
          </cell>
          <cell r="E29">
            <v>131104314.28</v>
          </cell>
          <cell r="F29">
            <v>123741630.29000001</v>
          </cell>
          <cell r="G29">
            <v>123268213.45</v>
          </cell>
          <cell r="H29">
            <v>129687528.34999999</v>
          </cell>
        </row>
        <row r="30">
          <cell r="B30">
            <v>1488050101</v>
          </cell>
          <cell r="C30" t="str">
            <v>PROV CAPIT. VIVIENDA EMPL CAT A T24</v>
          </cell>
          <cell r="D30">
            <v>127560617.05</v>
          </cell>
          <cell r="E30">
            <v>131104314.28</v>
          </cell>
          <cell r="F30">
            <v>123741630.29000001</v>
          </cell>
          <cell r="G30">
            <v>123268213.45</v>
          </cell>
          <cell r="H30">
            <v>129687528.34999999</v>
          </cell>
        </row>
        <row r="31">
          <cell r="B31">
            <v>148860</v>
          </cell>
          <cell r="C31" t="str">
            <v>CATG A   CONSUMO</v>
          </cell>
          <cell r="D31">
            <v>13946248.18</v>
          </cell>
          <cell r="E31">
            <v>13661295.890000001</v>
          </cell>
          <cell r="F31">
            <v>12610611.4</v>
          </cell>
          <cell r="G31">
            <v>12154276.189999999</v>
          </cell>
          <cell r="H31">
            <v>11983395.85</v>
          </cell>
        </row>
        <row r="32">
          <cell r="B32">
            <v>14886001</v>
          </cell>
          <cell r="C32" t="str">
            <v>CATG A   CONSUMO    M/L</v>
          </cell>
          <cell r="D32">
            <v>13946248.18</v>
          </cell>
          <cell r="E32">
            <v>13661295.890000001</v>
          </cell>
          <cell r="F32">
            <v>12610611.4</v>
          </cell>
          <cell r="G32">
            <v>12154276.189999999</v>
          </cell>
          <cell r="H32">
            <v>11983395.85</v>
          </cell>
        </row>
        <row r="33">
          <cell r="B33">
            <v>1488600101</v>
          </cell>
          <cell r="C33" t="str">
            <v>PROV CAPITAL CONSUMO EMPL CAT A</v>
          </cell>
          <cell r="D33">
            <v>13946248.18</v>
          </cell>
          <cell r="E33">
            <v>13661295.890000001</v>
          </cell>
          <cell r="F33">
            <v>12610611.4</v>
          </cell>
          <cell r="G33">
            <v>12154276.189999999</v>
          </cell>
          <cell r="H33">
            <v>11983395.85</v>
          </cell>
        </row>
        <row r="34">
          <cell r="B34">
            <v>1489</v>
          </cell>
          <cell r="C34" t="str">
            <v>DETER CART DE VIVI Y LEASI H/CIONAL</v>
          </cell>
          <cell r="D34">
            <v>52281446.939999998</v>
          </cell>
          <cell r="E34">
            <v>52106775.060000002</v>
          </cell>
          <cell r="F34">
            <v>54084001.369999997</v>
          </cell>
          <cell r="G34">
            <v>53842345.960000001</v>
          </cell>
          <cell r="H34">
            <v>53608190.159999996</v>
          </cell>
        </row>
        <row r="35">
          <cell r="B35">
            <v>148905</v>
          </cell>
          <cell r="C35" t="str">
            <v>CATG A - CREDITO CART DE VIVIENDA</v>
          </cell>
          <cell r="D35">
            <v>45715346.57</v>
          </cell>
          <cell r="E35">
            <v>45540674.689999998</v>
          </cell>
          <cell r="F35">
            <v>47517901</v>
          </cell>
          <cell r="G35">
            <v>47276245.590000004</v>
          </cell>
          <cell r="H35">
            <v>47042089.789999999</v>
          </cell>
        </row>
        <row r="36">
          <cell r="B36">
            <v>14890501</v>
          </cell>
          <cell r="C36" t="str">
            <v>CATG A - CREDITO CARTERA VIVI ML</v>
          </cell>
          <cell r="D36">
            <v>45715346.57</v>
          </cell>
          <cell r="E36">
            <v>45540674.689999998</v>
          </cell>
          <cell r="F36">
            <v>47517901</v>
          </cell>
          <cell r="G36">
            <v>47276245.590000004</v>
          </cell>
          <cell r="H36">
            <v>47042089.789999999</v>
          </cell>
        </row>
        <row r="37">
          <cell r="B37">
            <v>1489050101</v>
          </cell>
          <cell r="C37" t="str">
            <v>PROV VIVIENDA CAT A GT ID</v>
          </cell>
          <cell r="D37">
            <v>45715346.57</v>
          </cell>
          <cell r="E37">
            <v>45540674.689999998</v>
          </cell>
          <cell r="F37">
            <v>47517901</v>
          </cell>
          <cell r="G37">
            <v>47276245.590000004</v>
          </cell>
          <cell r="H37">
            <v>47042089.789999999</v>
          </cell>
        </row>
        <row r="38">
          <cell r="B38">
            <v>148925</v>
          </cell>
          <cell r="C38" t="str">
            <v>CATG C - CREDITO CART VIVI</v>
          </cell>
          <cell r="D38">
            <v>6566100.3700000001</v>
          </cell>
          <cell r="E38">
            <v>6566100.3700000001</v>
          </cell>
          <cell r="F38">
            <v>6566100.3700000001</v>
          </cell>
          <cell r="G38">
            <v>6566100.3700000001</v>
          </cell>
          <cell r="H38">
            <v>6566100.3700000001</v>
          </cell>
        </row>
        <row r="39">
          <cell r="B39">
            <v>14892501</v>
          </cell>
          <cell r="C39" t="str">
            <v>CATG C - CREDITO CARTERA VIVI ML</v>
          </cell>
          <cell r="D39">
            <v>6566100.3700000001</v>
          </cell>
          <cell r="E39">
            <v>6566100.3700000001</v>
          </cell>
          <cell r="F39">
            <v>6566100.3700000001</v>
          </cell>
          <cell r="G39">
            <v>6566100.3700000001</v>
          </cell>
          <cell r="H39">
            <v>6566100.3700000001</v>
          </cell>
        </row>
        <row r="40">
          <cell r="B40">
            <v>1489250101</v>
          </cell>
          <cell r="C40" t="str">
            <v>PROV VIVIENDA CAT C GT ID</v>
          </cell>
          <cell r="D40">
            <v>6566100.3700000001</v>
          </cell>
          <cell r="E40">
            <v>6566100.3700000001</v>
          </cell>
          <cell r="F40">
            <v>6566100.3700000001</v>
          </cell>
          <cell r="G40">
            <v>6566100.3700000001</v>
          </cell>
          <cell r="H40">
            <v>6566100.3700000001</v>
          </cell>
        </row>
        <row r="41">
          <cell r="B41">
            <v>1491</v>
          </cell>
          <cell r="C41" t="str">
            <v>DETERIORO CART Y OPER LEASI DE CONS</v>
          </cell>
          <cell r="D41">
            <v>8123348.5499999998</v>
          </cell>
          <cell r="E41">
            <v>7922261.3799999999</v>
          </cell>
          <cell r="F41">
            <v>8106689.8200000003</v>
          </cell>
          <cell r="G41">
            <v>7878012.2699999996</v>
          </cell>
          <cell r="H41">
            <v>7667180.5099999998</v>
          </cell>
        </row>
        <row r="42">
          <cell r="B42">
            <v>149105</v>
          </cell>
          <cell r="C42" t="str">
            <v>CATG A - CREDITO CART DE CONSUMO</v>
          </cell>
          <cell r="D42">
            <v>8123348.5499999998</v>
          </cell>
          <cell r="E42">
            <v>7922261.3799999999</v>
          </cell>
          <cell r="F42">
            <v>8106689.8200000003</v>
          </cell>
          <cell r="G42">
            <v>7878012.2699999996</v>
          </cell>
          <cell r="H42">
            <v>7667180.5099999998</v>
          </cell>
        </row>
        <row r="43">
          <cell r="B43">
            <v>14910501</v>
          </cell>
          <cell r="C43" t="str">
            <v>CATG A - CREDITO CART DE CONS ML</v>
          </cell>
          <cell r="D43">
            <v>8123348.5499999998</v>
          </cell>
          <cell r="E43">
            <v>7922261.3799999999</v>
          </cell>
          <cell r="F43">
            <v>8106689.8200000003</v>
          </cell>
          <cell r="G43">
            <v>7878012.2699999996</v>
          </cell>
          <cell r="H43">
            <v>7667180.5099999998</v>
          </cell>
        </row>
        <row r="44">
          <cell r="B44">
            <v>1491050102</v>
          </cell>
          <cell r="C44" t="str">
            <v>PROV CONSUMO CAT A OT GT PROCICLICO</v>
          </cell>
          <cell r="D44">
            <v>8123348.5499999998</v>
          </cell>
          <cell r="E44">
            <v>7922261.3799999999</v>
          </cell>
          <cell r="F44">
            <v>8106689.8200000003</v>
          </cell>
          <cell r="G44">
            <v>7878012.2699999996</v>
          </cell>
          <cell r="H44">
            <v>7667180.5099999998</v>
          </cell>
        </row>
        <row r="45">
          <cell r="B45">
            <v>1495</v>
          </cell>
          <cell r="C45" t="str">
            <v>DETERIORO CREDIT Y OPER DE LEASI CC</v>
          </cell>
          <cell r="D45">
            <v>93871490469.529999</v>
          </cell>
          <cell r="E45">
            <v>95162599720.070007</v>
          </cell>
          <cell r="F45">
            <v>97190761956.149994</v>
          </cell>
          <cell r="G45">
            <v>99453691211.389999</v>
          </cell>
          <cell r="H45">
            <v>102825107978.78999</v>
          </cell>
        </row>
        <row r="46">
          <cell r="B46">
            <v>149505</v>
          </cell>
          <cell r="C46" t="str">
            <v>CATG A - CREDI Y OPER DE LEASI CCIA</v>
          </cell>
          <cell r="D46">
            <v>71528121357.759995</v>
          </cell>
          <cell r="E46">
            <v>72802332158.589996</v>
          </cell>
          <cell r="F46">
            <v>74946474657.669998</v>
          </cell>
          <cell r="G46">
            <v>76675194473.190002</v>
          </cell>
          <cell r="H46">
            <v>74961662252.699997</v>
          </cell>
        </row>
        <row r="47">
          <cell r="B47">
            <v>14950501</v>
          </cell>
          <cell r="C47" t="str">
            <v>CATG A - CREDIT Y OPER DE LEASI CCI</v>
          </cell>
          <cell r="D47">
            <v>71528121357.759995</v>
          </cell>
          <cell r="E47">
            <v>72802332158.589996</v>
          </cell>
          <cell r="F47">
            <v>74946474657.669998</v>
          </cell>
          <cell r="G47">
            <v>76675194473.190002</v>
          </cell>
          <cell r="H47">
            <v>74961662252.699997</v>
          </cell>
        </row>
        <row r="48">
          <cell r="B48">
            <v>1495050102</v>
          </cell>
          <cell r="C48" t="str">
            <v>PROV CIAL DCTA CAT A GT ID PROCICLI</v>
          </cell>
          <cell r="D48">
            <v>199252835.21000001</v>
          </cell>
          <cell r="E48">
            <v>193282248.62</v>
          </cell>
          <cell r="F48">
            <v>188785991.03999999</v>
          </cell>
          <cell r="G48">
            <v>182787301.16</v>
          </cell>
          <cell r="H48">
            <v>178784280.30000001</v>
          </cell>
        </row>
        <row r="49">
          <cell r="B49">
            <v>1495050103</v>
          </cell>
          <cell r="C49" t="str">
            <v>ROV CIAL REDCTO CAT A OT GT PROCLIC</v>
          </cell>
          <cell r="D49">
            <v>55447811206.669998</v>
          </cell>
          <cell r="E49">
            <v>55737429646.940002</v>
          </cell>
          <cell r="F49">
            <v>57966615032.760002</v>
          </cell>
          <cell r="G49">
            <v>61633825855.580002</v>
          </cell>
          <cell r="H49">
            <v>60289472562.080002</v>
          </cell>
        </row>
        <row r="50">
          <cell r="B50">
            <v>1495050104</v>
          </cell>
          <cell r="C50" t="str">
            <v>PROV CIAL DCTA CAT A OT GT PROCICLI</v>
          </cell>
          <cell r="D50">
            <v>15881057315.879999</v>
          </cell>
          <cell r="E50">
            <v>16871620263.030001</v>
          </cell>
          <cell r="F50">
            <v>16791073633.870001</v>
          </cell>
          <cell r="G50">
            <v>14858581316.450001</v>
          </cell>
          <cell r="H50">
            <v>14493405410.32</v>
          </cell>
        </row>
        <row r="51">
          <cell r="B51">
            <v>149510</v>
          </cell>
          <cell r="C51" t="str">
            <v>CATG B - CREDIT Y OPER DE LEASI CCI</v>
          </cell>
          <cell r="D51">
            <v>613845784.44000006</v>
          </cell>
          <cell r="E51">
            <v>611884829.75</v>
          </cell>
          <cell r="F51">
            <v>670235864.29999995</v>
          </cell>
          <cell r="G51">
            <v>1240509688.3199999</v>
          </cell>
          <cell r="H51">
            <v>1298433222.4100001</v>
          </cell>
        </row>
        <row r="52">
          <cell r="B52">
            <v>14951001</v>
          </cell>
          <cell r="C52" t="str">
            <v>CATG B - CRED Y OPER LEASI CCIAL ML</v>
          </cell>
          <cell r="D52">
            <v>613845784.44000006</v>
          </cell>
          <cell r="E52">
            <v>611884829.75</v>
          </cell>
          <cell r="F52">
            <v>670235864.29999995</v>
          </cell>
          <cell r="G52">
            <v>1240509688.3199999</v>
          </cell>
          <cell r="H52">
            <v>1298433222.4100001</v>
          </cell>
        </row>
        <row r="53">
          <cell r="B53">
            <v>1495100102</v>
          </cell>
          <cell r="C53" t="str">
            <v>PROV CIAL DIRECTA CAT B GT ID PROCI</v>
          </cell>
          <cell r="D53">
            <v>38175224.57</v>
          </cell>
          <cell r="E53">
            <v>36214269.880000003</v>
          </cell>
          <cell r="F53">
            <v>32360304.43</v>
          </cell>
          <cell r="G53">
            <v>30805399.370000001</v>
          </cell>
          <cell r="H53">
            <v>27322188.550000001</v>
          </cell>
        </row>
        <row r="54">
          <cell r="B54">
            <v>1495100104</v>
          </cell>
          <cell r="C54" t="str">
            <v>PROV CIAL DIRECTA CAT B OT GT PROCI</v>
          </cell>
          <cell r="D54">
            <v>575670559.87</v>
          </cell>
          <cell r="E54">
            <v>575670559.87</v>
          </cell>
          <cell r="F54">
            <v>637875559.87</v>
          </cell>
          <cell r="G54">
            <v>1209704288.95</v>
          </cell>
          <cell r="H54">
            <v>1271111033.8599999</v>
          </cell>
        </row>
        <row r="55">
          <cell r="B55">
            <v>149515</v>
          </cell>
          <cell r="C55" t="str">
            <v>CATG C - CREDIT Y OPER LEASI CCIAL</v>
          </cell>
          <cell r="D55">
            <v>629331594.77999997</v>
          </cell>
          <cell r="E55">
            <v>629331594.77999997</v>
          </cell>
          <cell r="F55">
            <v>591076963.52999997</v>
          </cell>
          <cell r="G55">
            <v>591076963.52999997</v>
          </cell>
          <cell r="H55">
            <v>5645144083.6300001</v>
          </cell>
        </row>
        <row r="56">
          <cell r="B56">
            <v>14951501</v>
          </cell>
          <cell r="C56" t="str">
            <v>CATG C - CRED Y OPER LEASI CCIAL ML</v>
          </cell>
          <cell r="D56">
            <v>629331594.77999997</v>
          </cell>
          <cell r="E56">
            <v>629331594.77999997</v>
          </cell>
          <cell r="F56">
            <v>591076963.52999997</v>
          </cell>
          <cell r="G56">
            <v>591076963.52999997</v>
          </cell>
          <cell r="H56">
            <v>5645144083.6300001</v>
          </cell>
        </row>
        <row r="57">
          <cell r="B57">
            <v>1495150102</v>
          </cell>
          <cell r="C57" t="str">
            <v>PROV CIAL DIRECTA CAT C GT ID PROCI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2602530</v>
          </cell>
        </row>
        <row r="58">
          <cell r="B58">
            <v>1495150104</v>
          </cell>
          <cell r="C58" t="str">
            <v>PROV CIAL DIRECTA CAT C OT GT PROCI</v>
          </cell>
          <cell r="D58">
            <v>629331594.77999997</v>
          </cell>
          <cell r="E58">
            <v>629331594.77999997</v>
          </cell>
          <cell r="F58">
            <v>591076963.52999997</v>
          </cell>
          <cell r="G58">
            <v>591076963.52999997</v>
          </cell>
          <cell r="H58">
            <v>5642541553.6300001</v>
          </cell>
        </row>
        <row r="59">
          <cell r="B59">
            <v>149520</v>
          </cell>
          <cell r="C59" t="str">
            <v>CATG D - CRED Y OPER LEASI CCIAL</v>
          </cell>
          <cell r="D59">
            <v>8003474094.5500002</v>
          </cell>
          <cell r="E59">
            <v>7949390761.9499998</v>
          </cell>
          <cell r="F59">
            <v>7922349095.6499996</v>
          </cell>
          <cell r="G59">
            <v>7895307429.3500004</v>
          </cell>
          <cell r="H59">
            <v>7868265763.0500002</v>
          </cell>
        </row>
        <row r="60">
          <cell r="B60">
            <v>14952001</v>
          </cell>
          <cell r="C60" t="str">
            <v>CATG D - CRED Y OPER LEASI CCIAL ML</v>
          </cell>
          <cell r="D60">
            <v>8003474094.5500002</v>
          </cell>
          <cell r="E60">
            <v>7949390761.9499998</v>
          </cell>
          <cell r="F60">
            <v>7922349095.6499996</v>
          </cell>
          <cell r="G60">
            <v>7895307429.3500004</v>
          </cell>
          <cell r="H60">
            <v>7868265763.0500002</v>
          </cell>
        </row>
        <row r="61">
          <cell r="B61">
            <v>1495200104</v>
          </cell>
          <cell r="C61" t="str">
            <v>PROV CIAL DIRECTA CAT D OT GT PROCI</v>
          </cell>
          <cell r="D61">
            <v>8003474094.5500002</v>
          </cell>
          <cell r="E61">
            <v>7949390761.9499998</v>
          </cell>
          <cell r="F61">
            <v>7922349095.6499996</v>
          </cell>
          <cell r="G61">
            <v>7895307429.3500004</v>
          </cell>
          <cell r="H61">
            <v>7868265763.0500002</v>
          </cell>
        </row>
        <row r="62">
          <cell r="B62">
            <v>149525</v>
          </cell>
          <cell r="C62" t="str">
            <v>CATG E -  CREDITO IRRECUPERABLE</v>
          </cell>
          <cell r="D62">
            <v>13096717638</v>
          </cell>
          <cell r="E62">
            <v>13169660375</v>
          </cell>
          <cell r="F62">
            <v>13060625375</v>
          </cell>
          <cell r="G62">
            <v>13051602657</v>
          </cell>
          <cell r="H62">
            <v>13051602657</v>
          </cell>
        </row>
        <row r="63">
          <cell r="B63">
            <v>14952501</v>
          </cell>
          <cell r="C63" t="str">
            <v>CATG E -  CREDITO IRRECUPERABLE ML</v>
          </cell>
          <cell r="D63">
            <v>13096717638</v>
          </cell>
          <cell r="E63">
            <v>13169660375</v>
          </cell>
          <cell r="F63">
            <v>13060625375</v>
          </cell>
          <cell r="G63">
            <v>13051602657</v>
          </cell>
          <cell r="H63">
            <v>13051602657</v>
          </cell>
        </row>
        <row r="64">
          <cell r="B64">
            <v>1495250104</v>
          </cell>
          <cell r="C64" t="str">
            <v>PROV CIAL DIRECTA CAT E OT GT PROCI</v>
          </cell>
          <cell r="D64">
            <v>13096717638</v>
          </cell>
          <cell r="E64">
            <v>13169660375</v>
          </cell>
          <cell r="F64">
            <v>13060625375</v>
          </cell>
          <cell r="G64">
            <v>13051602657</v>
          </cell>
          <cell r="H64">
            <v>13051602657</v>
          </cell>
        </row>
        <row r="65">
          <cell r="B65">
            <v>1498</v>
          </cell>
          <cell r="C65" t="str">
            <v>DETERIORO (PROVISION) GENERAL</v>
          </cell>
          <cell r="D65">
            <v>86921862823.839996</v>
          </cell>
          <cell r="E65">
            <v>86921862823.839996</v>
          </cell>
          <cell r="F65">
            <v>86921862823.839996</v>
          </cell>
          <cell r="G65">
            <v>81245345863.839996</v>
          </cell>
          <cell r="H65">
            <v>81245345863.839996</v>
          </cell>
        </row>
        <row r="66">
          <cell r="B66">
            <v>149805</v>
          </cell>
          <cell r="C66" t="str">
            <v>VIVIENDA Y LEASING HABITACIONAL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>
            <v>14980501</v>
          </cell>
          <cell r="C67" t="str">
            <v>VIVIENDA Y LEASING HABITACIONAL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B68">
            <v>1498050101</v>
          </cell>
          <cell r="C68" t="str">
            <v>VIVIENDA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B69">
            <v>149820</v>
          </cell>
          <cell r="C69" t="str">
            <v>COMERCIAL</v>
          </cell>
          <cell r="D69">
            <v>86921862823.839996</v>
          </cell>
          <cell r="E69">
            <v>86921862823.839996</v>
          </cell>
          <cell r="F69">
            <v>86921862823.839996</v>
          </cell>
          <cell r="G69">
            <v>81245345863.839996</v>
          </cell>
          <cell r="H69">
            <v>81245345863.839996</v>
          </cell>
        </row>
        <row r="70">
          <cell r="B70">
            <v>14982001</v>
          </cell>
          <cell r="C70" t="str">
            <v>DETERIORO PROV GENERAL CCIAL ML</v>
          </cell>
          <cell r="D70">
            <v>86921862823.839996</v>
          </cell>
          <cell r="E70">
            <v>86921862823.839996</v>
          </cell>
          <cell r="F70">
            <v>86921862823.839996</v>
          </cell>
          <cell r="G70">
            <v>81245345863.839996</v>
          </cell>
          <cell r="H70">
            <v>81245345863.839996</v>
          </cell>
        </row>
        <row r="71">
          <cell r="B71">
            <v>1498200101</v>
          </cell>
          <cell r="C71" t="str">
            <v>DETERIORO PROV GENERAL CCIAL</v>
          </cell>
          <cell r="D71">
            <v>86921862823.839996</v>
          </cell>
          <cell r="E71">
            <v>86921862823.839996</v>
          </cell>
          <cell r="F71">
            <v>86921862823.839996</v>
          </cell>
          <cell r="G71">
            <v>81245345863.839996</v>
          </cell>
          <cell r="H71">
            <v>111708679676.55</v>
          </cell>
        </row>
        <row r="72">
          <cell r="B72">
            <v>1498200103</v>
          </cell>
          <cell r="C72" t="str">
            <v>DETERIORO PROV GRAL RODAMIENTO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5676516960</v>
          </cell>
        </row>
        <row r="73">
          <cell r="B73">
            <v>1498200104</v>
          </cell>
          <cell r="C73" t="str">
            <v>DETER.PROV GRAL DEFAULT C.F.INTERN.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24786816852.709999</v>
          </cell>
        </row>
        <row r="74">
          <cell r="B74">
            <v>1694</v>
          </cell>
          <cell r="C74" t="str">
            <v>DETERIORO (PROVISION) CUENTAS POR C</v>
          </cell>
          <cell r="D74">
            <v>1094569011.3199999</v>
          </cell>
          <cell r="E74">
            <v>1394167693.1300001</v>
          </cell>
          <cell r="F74">
            <v>1576506961.22</v>
          </cell>
          <cell r="G74">
            <v>1826839100.9100001</v>
          </cell>
          <cell r="H74">
            <v>2531099700.4299998</v>
          </cell>
        </row>
        <row r="75">
          <cell r="B75">
            <v>169452</v>
          </cell>
          <cell r="C75" t="str">
            <v>CATEGORIA A - CREDITO NORMAL INTERE</v>
          </cell>
          <cell r="D75">
            <v>338163453.75</v>
          </cell>
          <cell r="E75">
            <v>407099993.18000001</v>
          </cell>
          <cell r="F75">
            <v>420395102.89999998</v>
          </cell>
          <cell r="G75">
            <v>405884979.55000001</v>
          </cell>
          <cell r="H75">
            <v>468217013.01999998</v>
          </cell>
        </row>
        <row r="76">
          <cell r="B76">
            <v>16945201</v>
          </cell>
          <cell r="C76" t="str">
            <v>CATEGORIA A - CREDITO NORMAL INTERE</v>
          </cell>
          <cell r="D76">
            <v>338163453.75</v>
          </cell>
          <cell r="E76">
            <v>407099993.18000001</v>
          </cell>
          <cell r="F76">
            <v>420395102.89999998</v>
          </cell>
          <cell r="G76">
            <v>405884979.55000001</v>
          </cell>
          <cell r="H76">
            <v>468217013.01999998</v>
          </cell>
        </row>
        <row r="77">
          <cell r="B77">
            <v>1694520101</v>
          </cell>
          <cell r="C77" t="str">
            <v>PROV INT CCIAL CAT A PROCICLICO</v>
          </cell>
          <cell r="D77">
            <v>338163453.75</v>
          </cell>
          <cell r="E77">
            <v>407099993.18000001</v>
          </cell>
          <cell r="F77">
            <v>420395102.89999998</v>
          </cell>
          <cell r="G77">
            <v>405884979.55000001</v>
          </cell>
          <cell r="H77">
            <v>468217013.01999998</v>
          </cell>
        </row>
        <row r="78">
          <cell r="B78">
            <v>169453</v>
          </cell>
          <cell r="C78" t="str">
            <v>CATEGORIA B - CREDITO ACEPTABLE INT</v>
          </cell>
          <cell r="D78">
            <v>7929628.4699999997</v>
          </cell>
          <cell r="E78">
            <v>15988836.050000001</v>
          </cell>
          <cell r="F78">
            <v>26735552.859999999</v>
          </cell>
          <cell r="G78">
            <v>67873111.75</v>
          </cell>
          <cell r="H78">
            <v>77127614.549999997</v>
          </cell>
        </row>
        <row r="79">
          <cell r="B79">
            <v>16945301</v>
          </cell>
          <cell r="C79" t="str">
            <v>CATEGORIA B - CREDITO ACEPTABLE INT</v>
          </cell>
          <cell r="D79">
            <v>7929628.4699999997</v>
          </cell>
          <cell r="E79">
            <v>15988836.050000001</v>
          </cell>
          <cell r="F79">
            <v>26735552.859999999</v>
          </cell>
          <cell r="G79">
            <v>67873111.75</v>
          </cell>
          <cell r="H79">
            <v>77127614.549999997</v>
          </cell>
        </row>
        <row r="80">
          <cell r="B80">
            <v>1694530101</v>
          </cell>
          <cell r="C80" t="str">
            <v>PROV INT CCIAL CAT B PROCICLICO</v>
          </cell>
          <cell r="D80">
            <v>7929628.4699999997</v>
          </cell>
          <cell r="E80">
            <v>15988836.050000001</v>
          </cell>
          <cell r="F80">
            <v>26735552.859999999</v>
          </cell>
          <cell r="G80">
            <v>67873111.75</v>
          </cell>
          <cell r="H80">
            <v>77127614.549999997</v>
          </cell>
        </row>
        <row r="81">
          <cell r="B81">
            <v>169454</v>
          </cell>
          <cell r="C81" t="str">
            <v>CATEGORIA C - CREDITO APRECIABLE IN</v>
          </cell>
          <cell r="D81">
            <v>6205625.4900000002</v>
          </cell>
          <cell r="E81">
            <v>15523886.130000001</v>
          </cell>
          <cell r="F81">
            <v>24127168.48</v>
          </cell>
          <cell r="G81">
            <v>33843873.640000001</v>
          </cell>
          <cell r="H81">
            <v>436776324.62</v>
          </cell>
        </row>
        <row r="82">
          <cell r="B82">
            <v>16945401</v>
          </cell>
          <cell r="C82" t="str">
            <v>CATEGORIA C - CREDITO APRECIABLE IN</v>
          </cell>
          <cell r="D82">
            <v>6205625.4900000002</v>
          </cell>
          <cell r="E82">
            <v>15523886.130000001</v>
          </cell>
          <cell r="F82">
            <v>24127168.48</v>
          </cell>
          <cell r="G82">
            <v>33843873.640000001</v>
          </cell>
          <cell r="H82">
            <v>436776324.62</v>
          </cell>
        </row>
        <row r="83">
          <cell r="B83">
            <v>1694540101</v>
          </cell>
          <cell r="C83" t="str">
            <v>PROV INT CCIAL CAT C PROCICLICO</v>
          </cell>
          <cell r="D83">
            <v>6205625.4900000002</v>
          </cell>
          <cell r="E83">
            <v>15523886.130000001</v>
          </cell>
          <cell r="F83">
            <v>24127168.48</v>
          </cell>
          <cell r="G83">
            <v>33843873.640000001</v>
          </cell>
          <cell r="H83">
            <v>436776324.62</v>
          </cell>
        </row>
        <row r="84">
          <cell r="B84">
            <v>169456</v>
          </cell>
          <cell r="C84" t="str">
            <v>CATEGORIA D - CREDITO SIGNIFICATIVO</v>
          </cell>
          <cell r="D84">
            <v>83321664.010000005</v>
          </cell>
          <cell r="E84">
            <v>159941071.16</v>
          </cell>
          <cell r="F84">
            <v>251504842.08000001</v>
          </cell>
          <cell r="G84">
            <v>349171077.06999999</v>
          </cell>
          <cell r="H84">
            <v>454848017.74000001</v>
          </cell>
        </row>
        <row r="85">
          <cell r="B85">
            <v>16945601</v>
          </cell>
          <cell r="C85" t="str">
            <v>CATEGORIA D - CREDITO SIGNIFICATIVO</v>
          </cell>
          <cell r="D85">
            <v>83321664.010000005</v>
          </cell>
          <cell r="E85">
            <v>159941071.16</v>
          </cell>
          <cell r="F85">
            <v>251504842.08000001</v>
          </cell>
          <cell r="G85">
            <v>349171077.06999999</v>
          </cell>
          <cell r="H85">
            <v>454848017.74000001</v>
          </cell>
        </row>
        <row r="86">
          <cell r="B86">
            <v>1694560101</v>
          </cell>
          <cell r="C86" t="str">
            <v>PROV INT CCIAL CAT D PROCICLICO</v>
          </cell>
          <cell r="D86">
            <v>83321664.010000005</v>
          </cell>
          <cell r="E86">
            <v>159941071.16</v>
          </cell>
          <cell r="F86">
            <v>251504842.08000001</v>
          </cell>
          <cell r="G86">
            <v>349171077.06999999</v>
          </cell>
          <cell r="H86">
            <v>454848017.74000001</v>
          </cell>
        </row>
        <row r="87">
          <cell r="B87">
            <v>169457</v>
          </cell>
          <cell r="C87" t="str">
            <v>CATEGORIA E - CREDITO IRRECUPERABLE</v>
          </cell>
          <cell r="D87">
            <v>343230019.39999998</v>
          </cell>
          <cell r="E87">
            <v>465966025.11000001</v>
          </cell>
          <cell r="F87">
            <v>545545312.91999996</v>
          </cell>
          <cell r="G87">
            <v>661949094.67999995</v>
          </cell>
          <cell r="H87">
            <v>786062570.41999996</v>
          </cell>
        </row>
        <row r="88">
          <cell r="B88">
            <v>16945701</v>
          </cell>
          <cell r="C88" t="str">
            <v>CATEGORIA E - CREDITO IRRECUPERABLE</v>
          </cell>
          <cell r="D88">
            <v>343230019.39999998</v>
          </cell>
          <cell r="E88">
            <v>465966025.11000001</v>
          </cell>
          <cell r="F88">
            <v>545545312.91999996</v>
          </cell>
          <cell r="G88">
            <v>661949094.67999995</v>
          </cell>
          <cell r="H88">
            <v>786062570.41999996</v>
          </cell>
        </row>
        <row r="89">
          <cell r="B89">
            <v>1694570101</v>
          </cell>
          <cell r="C89" t="str">
            <v>PROV INT CCIAL CAT E PROCICLICO</v>
          </cell>
          <cell r="D89">
            <v>343230019.39999998</v>
          </cell>
          <cell r="E89">
            <v>465966025.11000001</v>
          </cell>
          <cell r="F89">
            <v>545545312.91999996</v>
          </cell>
          <cell r="G89">
            <v>661949094.67999995</v>
          </cell>
          <cell r="H89">
            <v>786062570.41999996</v>
          </cell>
        </row>
        <row r="90">
          <cell r="B90">
            <v>169462</v>
          </cell>
          <cell r="C90" t="str">
            <v>CATEGORIA A- CREDITO NORMAL PAGO PO</v>
          </cell>
          <cell r="D90">
            <v>0</v>
          </cell>
          <cell r="E90">
            <v>0</v>
          </cell>
          <cell r="F90">
            <v>0</v>
          </cell>
          <cell r="G90">
            <v>1600.11</v>
          </cell>
          <cell r="H90">
            <v>8541.23</v>
          </cell>
        </row>
        <row r="91">
          <cell r="B91">
            <v>16946201</v>
          </cell>
          <cell r="C91" t="str">
            <v>CATEGORIA A- CREDITO NORMAL PAGO PO</v>
          </cell>
          <cell r="D91">
            <v>0</v>
          </cell>
          <cell r="E91">
            <v>0</v>
          </cell>
          <cell r="F91">
            <v>0</v>
          </cell>
          <cell r="G91">
            <v>1600.11</v>
          </cell>
          <cell r="H91">
            <v>8541.23</v>
          </cell>
        </row>
        <row r="92">
          <cell r="B92">
            <v>1694620101</v>
          </cell>
          <cell r="C92" t="str">
            <v>PROV CCIAL CAT A PG CT CLIENT PROCI</v>
          </cell>
          <cell r="D92">
            <v>0</v>
          </cell>
          <cell r="E92">
            <v>0</v>
          </cell>
          <cell r="F92">
            <v>0</v>
          </cell>
          <cell r="G92">
            <v>1600.11</v>
          </cell>
          <cell r="H92">
            <v>8541.23</v>
          </cell>
        </row>
        <row r="93">
          <cell r="B93">
            <v>169463</v>
          </cell>
          <cell r="C93" t="str">
            <v>CATEGORIA B - CREDITO ACEPTABLE PAG</v>
          </cell>
          <cell r="D93">
            <v>0</v>
          </cell>
          <cell r="E93">
            <v>111490.5</v>
          </cell>
          <cell r="F93">
            <v>139363.13</v>
          </cell>
          <cell r="G93">
            <v>55745.26</v>
          </cell>
          <cell r="H93">
            <v>0</v>
          </cell>
        </row>
        <row r="94">
          <cell r="B94">
            <v>16946301</v>
          </cell>
          <cell r="C94" t="str">
            <v>CATEGORIA B - CREDITO ACEPTABLE PAG</v>
          </cell>
          <cell r="D94">
            <v>0</v>
          </cell>
          <cell r="E94">
            <v>111490.5</v>
          </cell>
          <cell r="F94">
            <v>139363.13</v>
          </cell>
          <cell r="G94">
            <v>55745.26</v>
          </cell>
          <cell r="H94">
            <v>0</v>
          </cell>
        </row>
        <row r="95">
          <cell r="B95">
            <v>1694630101</v>
          </cell>
          <cell r="C95" t="str">
            <v>PROV CCIAL CAT B PG CTA CLIENTE PRO</v>
          </cell>
          <cell r="D95">
            <v>0</v>
          </cell>
          <cell r="E95">
            <v>111490.5</v>
          </cell>
          <cell r="F95">
            <v>139363.13</v>
          </cell>
          <cell r="G95">
            <v>55745.26</v>
          </cell>
          <cell r="H95">
            <v>0</v>
          </cell>
        </row>
        <row r="96">
          <cell r="B96">
            <v>169467</v>
          </cell>
          <cell r="C96" t="str">
            <v>CATEGORIA E - CREDITO IRRECUPERABLE</v>
          </cell>
          <cell r="D96">
            <v>315718620.19999999</v>
          </cell>
          <cell r="E96">
            <v>329536391</v>
          </cell>
          <cell r="F96">
            <v>308059618.85000002</v>
          </cell>
          <cell r="G96">
            <v>308059618.85000002</v>
          </cell>
          <cell r="H96">
            <v>308059618.85000002</v>
          </cell>
        </row>
        <row r="97">
          <cell r="B97">
            <v>16946701</v>
          </cell>
          <cell r="C97" t="str">
            <v>CATEGORIA E - CREDITO IRRECUPERABLE</v>
          </cell>
          <cell r="D97">
            <v>315718620.19999999</v>
          </cell>
          <cell r="E97">
            <v>329536391</v>
          </cell>
          <cell r="F97">
            <v>308059618.85000002</v>
          </cell>
          <cell r="G97">
            <v>308059618.85000002</v>
          </cell>
          <cell r="H97">
            <v>308059618.85000002</v>
          </cell>
        </row>
        <row r="98">
          <cell r="B98">
            <v>1694670101</v>
          </cell>
          <cell r="C98" t="str">
            <v>PROV CCIAL CAT E PG CTA CLIENT PROC</v>
          </cell>
          <cell r="D98">
            <v>315718620.19999999</v>
          </cell>
          <cell r="E98">
            <v>329536391</v>
          </cell>
          <cell r="F98">
            <v>308059618.85000002</v>
          </cell>
          <cell r="G98">
            <v>308059618.85000002</v>
          </cell>
          <cell r="H98">
            <v>308059618.85000002</v>
          </cell>
        </row>
        <row r="99">
          <cell r="B99">
            <v>1696</v>
          </cell>
          <cell r="C99" t="str">
            <v>DETERIORO (PROVISION) CUENTAS POR C</v>
          </cell>
          <cell r="D99">
            <v>30088.23</v>
          </cell>
          <cell r="E99">
            <v>41966.01</v>
          </cell>
          <cell r="F99">
            <v>55417.21</v>
          </cell>
          <cell r="G99">
            <v>61068.12</v>
          </cell>
          <cell r="H99">
            <v>70316.37</v>
          </cell>
        </row>
        <row r="100">
          <cell r="B100">
            <v>169652</v>
          </cell>
          <cell r="C100" t="str">
            <v>CATEGORIA A - CREDITO NORMAL INTERE</v>
          </cell>
          <cell r="D100">
            <v>29516.07</v>
          </cell>
          <cell r="E100">
            <v>39387.980000000003</v>
          </cell>
          <cell r="F100">
            <v>50464.47</v>
          </cell>
          <cell r="G100">
            <v>56801.01</v>
          </cell>
          <cell r="H100">
            <v>65897.08</v>
          </cell>
        </row>
        <row r="101">
          <cell r="B101">
            <v>16965201</v>
          </cell>
          <cell r="C101" t="str">
            <v>CATEGORIA A - CREDITO NORMAL INTERE</v>
          </cell>
          <cell r="D101">
            <v>29516.07</v>
          </cell>
          <cell r="E101">
            <v>39387.980000000003</v>
          </cell>
          <cell r="F101">
            <v>50464.47</v>
          </cell>
          <cell r="G101">
            <v>56801.01</v>
          </cell>
          <cell r="H101">
            <v>65897.08</v>
          </cell>
        </row>
        <row r="102">
          <cell r="B102">
            <v>1696520101</v>
          </cell>
          <cell r="C102" t="str">
            <v>PROV INT CONSUMO CAT A PROCICLICO</v>
          </cell>
          <cell r="D102">
            <v>3711.84</v>
          </cell>
          <cell r="E102">
            <v>12329.52</v>
          </cell>
          <cell r="F102">
            <v>23305.33</v>
          </cell>
          <cell r="G102">
            <v>28796.62</v>
          </cell>
          <cell r="H102">
            <v>36004.54</v>
          </cell>
        </row>
        <row r="103">
          <cell r="B103">
            <v>1696520102</v>
          </cell>
          <cell r="C103" t="str">
            <v>PROV INT CONSUMO EMPL CAT A PROCIC</v>
          </cell>
          <cell r="D103">
            <v>25804.23</v>
          </cell>
          <cell r="E103">
            <v>27058.46</v>
          </cell>
          <cell r="F103">
            <v>27159.14</v>
          </cell>
          <cell r="G103">
            <v>28004.39</v>
          </cell>
          <cell r="H103">
            <v>29892.54</v>
          </cell>
        </row>
        <row r="104">
          <cell r="B104">
            <v>169662</v>
          </cell>
          <cell r="C104" t="str">
            <v>CATEGORIA A- CREDITO NORMAL PAGO PO</v>
          </cell>
          <cell r="D104">
            <v>572.16</v>
          </cell>
          <cell r="E104">
            <v>2578.0300000000002</v>
          </cell>
          <cell r="F104">
            <v>4952.74</v>
          </cell>
          <cell r="G104">
            <v>4267.1099999999997</v>
          </cell>
          <cell r="H104">
            <v>4419.29</v>
          </cell>
        </row>
        <row r="105">
          <cell r="B105">
            <v>16966201</v>
          </cell>
          <cell r="C105" t="str">
            <v>CATEGORIA A- CREDITO NORMAL PAGO PO</v>
          </cell>
          <cell r="D105">
            <v>572.16</v>
          </cell>
          <cell r="E105">
            <v>2578.0300000000002</v>
          </cell>
          <cell r="F105">
            <v>4952.74</v>
          </cell>
          <cell r="G105">
            <v>4267.1099999999997</v>
          </cell>
          <cell r="H105">
            <v>4419.29</v>
          </cell>
        </row>
        <row r="106">
          <cell r="B106">
            <v>1696620101</v>
          </cell>
          <cell r="C106" t="str">
            <v>PR CONSUMO CAT A PG CTA CLIENT PROC</v>
          </cell>
          <cell r="D106">
            <v>572.16</v>
          </cell>
          <cell r="E106">
            <v>2578.0300000000002</v>
          </cell>
          <cell r="F106">
            <v>4952.74</v>
          </cell>
          <cell r="G106">
            <v>4267.1099999999997</v>
          </cell>
          <cell r="H106">
            <v>4419.29</v>
          </cell>
        </row>
        <row r="107">
          <cell r="B107">
            <v>1697</v>
          </cell>
          <cell r="C107" t="str">
            <v>DETERIORO (PROVISION) CUENTAS POR C</v>
          </cell>
          <cell r="D107">
            <v>602584.99</v>
          </cell>
          <cell r="E107">
            <v>709510.44</v>
          </cell>
          <cell r="F107">
            <v>2507744.2799999998</v>
          </cell>
          <cell r="G107">
            <v>2547433.39</v>
          </cell>
          <cell r="H107">
            <v>2626526.5100000002</v>
          </cell>
        </row>
        <row r="108">
          <cell r="B108">
            <v>169705</v>
          </cell>
          <cell r="C108" t="str">
            <v>CATEGORIA A - CREDITO NORMAL INTERE</v>
          </cell>
          <cell r="D108">
            <v>396042.26</v>
          </cell>
          <cell r="E108">
            <v>492260.05</v>
          </cell>
          <cell r="F108">
            <v>514329.18</v>
          </cell>
          <cell r="G108">
            <v>530526.44999999995</v>
          </cell>
          <cell r="H108">
            <v>586558.64</v>
          </cell>
        </row>
        <row r="109">
          <cell r="B109">
            <v>16970501</v>
          </cell>
          <cell r="C109" t="str">
            <v>CATEGORIA A - CREDITO NORMAL INTERE</v>
          </cell>
          <cell r="D109">
            <v>396042.26</v>
          </cell>
          <cell r="E109">
            <v>492260.05</v>
          </cell>
          <cell r="F109">
            <v>514329.18</v>
          </cell>
          <cell r="G109">
            <v>530526.44999999995</v>
          </cell>
          <cell r="H109">
            <v>586558.64</v>
          </cell>
        </row>
        <row r="110">
          <cell r="B110">
            <v>1697050101</v>
          </cell>
          <cell r="C110" t="str">
            <v>PROV INT CAT A VIVIENDA</v>
          </cell>
          <cell r="D110">
            <v>73677.850000000006</v>
          </cell>
          <cell r="E110">
            <v>148834.03</v>
          </cell>
          <cell r="F110">
            <v>151840.46</v>
          </cell>
          <cell r="G110">
            <v>147521.70000000001</v>
          </cell>
          <cell r="H110">
            <v>175037.18</v>
          </cell>
        </row>
        <row r="111">
          <cell r="B111">
            <v>1697050102</v>
          </cell>
          <cell r="C111" t="str">
            <v>PROV INT-CXC VIVIEND EMPL CAT A T24</v>
          </cell>
          <cell r="D111">
            <v>322364.40999999997</v>
          </cell>
          <cell r="E111">
            <v>343426.02</v>
          </cell>
          <cell r="F111">
            <v>362488.72</v>
          </cell>
          <cell r="G111">
            <v>383004.75</v>
          </cell>
          <cell r="H111">
            <v>411521.46</v>
          </cell>
        </row>
        <row r="112">
          <cell r="B112">
            <v>169715</v>
          </cell>
          <cell r="C112" t="str">
            <v>CATEGORIA C - CREDITO APRECIABLE IN</v>
          </cell>
          <cell r="D112">
            <v>188453.98</v>
          </cell>
          <cell r="E112">
            <v>188453.98</v>
          </cell>
          <cell r="F112">
            <v>1884539.82</v>
          </cell>
          <cell r="G112">
            <v>1884539.82</v>
          </cell>
          <cell r="H112">
            <v>1884539.82</v>
          </cell>
        </row>
        <row r="113">
          <cell r="B113">
            <v>16971501</v>
          </cell>
          <cell r="C113" t="str">
            <v>CATEGORIA C - CREDITO APRECIABLE IN</v>
          </cell>
          <cell r="D113">
            <v>188453.98</v>
          </cell>
          <cell r="E113">
            <v>188453.98</v>
          </cell>
          <cell r="F113">
            <v>1884539.82</v>
          </cell>
          <cell r="G113">
            <v>1884539.82</v>
          </cell>
          <cell r="H113">
            <v>1884539.82</v>
          </cell>
        </row>
        <row r="114">
          <cell r="B114">
            <v>1697150101</v>
          </cell>
          <cell r="C114" t="str">
            <v>PROV INT CAT C VIVIENDA</v>
          </cell>
          <cell r="D114">
            <v>188453.98</v>
          </cell>
          <cell r="E114">
            <v>188453.98</v>
          </cell>
          <cell r="F114">
            <v>1884539.82</v>
          </cell>
          <cell r="G114">
            <v>1884539.82</v>
          </cell>
          <cell r="H114">
            <v>1884539.82</v>
          </cell>
        </row>
        <row r="115">
          <cell r="B115">
            <v>169730</v>
          </cell>
          <cell r="C115" t="str">
            <v>CATEGORIA A - CREDITO NORMAL PAGO P</v>
          </cell>
          <cell r="D115">
            <v>13053.55</v>
          </cell>
          <cell r="E115">
            <v>21222.91</v>
          </cell>
          <cell r="F115">
            <v>14579.28</v>
          </cell>
          <cell r="G115">
            <v>19510.12</v>
          </cell>
          <cell r="H115">
            <v>24010.05</v>
          </cell>
        </row>
        <row r="116">
          <cell r="B116">
            <v>16973001</v>
          </cell>
          <cell r="C116" t="str">
            <v>CATEGORIA A - CREDITO NORMAL PAGO P</v>
          </cell>
          <cell r="D116">
            <v>13053.55</v>
          </cell>
          <cell r="E116">
            <v>21222.91</v>
          </cell>
          <cell r="F116">
            <v>14579.28</v>
          </cell>
          <cell r="G116">
            <v>19510.12</v>
          </cell>
          <cell r="H116">
            <v>24010.05</v>
          </cell>
        </row>
        <row r="117">
          <cell r="B117">
            <v>1697300101</v>
          </cell>
          <cell r="C117" t="str">
            <v>PROV CAT A VIV PG CT CLIENT</v>
          </cell>
          <cell r="D117">
            <v>13053.55</v>
          </cell>
          <cell r="E117">
            <v>21222.91</v>
          </cell>
          <cell r="F117">
            <v>14579.28</v>
          </cell>
          <cell r="G117">
            <v>19510.12</v>
          </cell>
          <cell r="H117">
            <v>24010.05</v>
          </cell>
        </row>
        <row r="118">
          <cell r="B118">
            <v>169740</v>
          </cell>
          <cell r="C118" t="str">
            <v>CATEGORIA C - CREDITO APRECIABLE PA</v>
          </cell>
          <cell r="D118">
            <v>5035.2</v>
          </cell>
          <cell r="E118">
            <v>7573.5</v>
          </cell>
          <cell r="F118">
            <v>94296</v>
          </cell>
          <cell r="G118">
            <v>112857</v>
          </cell>
          <cell r="H118">
            <v>131418</v>
          </cell>
        </row>
        <row r="119">
          <cell r="B119">
            <v>16974001</v>
          </cell>
          <cell r="C119" t="str">
            <v>CATEGORIA C - CREDITO APRECIABLE PA</v>
          </cell>
          <cell r="D119">
            <v>5035.2</v>
          </cell>
          <cell r="E119">
            <v>7573.5</v>
          </cell>
          <cell r="F119">
            <v>94296</v>
          </cell>
          <cell r="G119">
            <v>112857</v>
          </cell>
          <cell r="H119">
            <v>131418</v>
          </cell>
        </row>
        <row r="120">
          <cell r="B120">
            <v>1697400101</v>
          </cell>
          <cell r="C120" t="str">
            <v>PROV CAT C VIV PG CT CLIENT</v>
          </cell>
          <cell r="D120">
            <v>5035.2</v>
          </cell>
          <cell r="E120">
            <v>7573.5</v>
          </cell>
          <cell r="F120">
            <v>94296</v>
          </cell>
          <cell r="G120">
            <v>112857</v>
          </cell>
          <cell r="H120">
            <v>131418</v>
          </cell>
        </row>
        <row r="121">
          <cell r="B121">
            <v>1698</v>
          </cell>
          <cell r="C121" t="str">
            <v>DETERIORO (PROVISIONES) OTRAS CUENT</v>
          </cell>
          <cell r="D121">
            <v>522500000</v>
          </cell>
          <cell r="E121">
            <v>522500000</v>
          </cell>
          <cell r="F121">
            <v>522500000</v>
          </cell>
          <cell r="G121">
            <v>522500000</v>
          </cell>
          <cell r="H121">
            <v>522500000</v>
          </cell>
        </row>
        <row r="122">
          <cell r="B122">
            <v>169895</v>
          </cell>
          <cell r="C122" t="str">
            <v>OTRAS</v>
          </cell>
          <cell r="D122">
            <v>522500000</v>
          </cell>
          <cell r="E122">
            <v>522500000</v>
          </cell>
          <cell r="F122">
            <v>522500000</v>
          </cell>
          <cell r="G122">
            <v>522500000</v>
          </cell>
          <cell r="H122">
            <v>522500000</v>
          </cell>
        </row>
        <row r="123">
          <cell r="B123">
            <v>16989501</v>
          </cell>
          <cell r="C123" t="str">
            <v>OTRAS   M/L</v>
          </cell>
          <cell r="D123">
            <v>522500000</v>
          </cell>
          <cell r="E123">
            <v>522500000</v>
          </cell>
          <cell r="F123">
            <v>522500000</v>
          </cell>
          <cell r="G123">
            <v>522500000</v>
          </cell>
          <cell r="H123">
            <v>522500000</v>
          </cell>
        </row>
        <row r="124">
          <cell r="B124">
            <v>1698950101</v>
          </cell>
          <cell r="C124" t="str">
            <v>ANTICIPOS DE CONTRATOS Y PROVEEDORS</v>
          </cell>
          <cell r="D124">
            <v>522500000</v>
          </cell>
          <cell r="E124">
            <v>522500000</v>
          </cell>
          <cell r="F124">
            <v>522500000</v>
          </cell>
          <cell r="G124">
            <v>522500000</v>
          </cell>
          <cell r="H124">
            <v>522500000</v>
          </cell>
        </row>
        <row r="125">
          <cell r="B125">
            <v>1699</v>
          </cell>
          <cell r="C125" t="str">
            <v>DETERIORO (PROVISION) CUENTAS POR C</v>
          </cell>
          <cell r="D125">
            <v>200334893.72999999</v>
          </cell>
          <cell r="E125">
            <v>247998631.88</v>
          </cell>
          <cell r="F125">
            <v>265769389.11000001</v>
          </cell>
          <cell r="G125">
            <v>284790927.22000003</v>
          </cell>
          <cell r="H125">
            <v>357858663.77999997</v>
          </cell>
        </row>
        <row r="126">
          <cell r="B126">
            <v>169905</v>
          </cell>
          <cell r="C126" t="str">
            <v>CREDITOS Y OPERACIONES DE LEASING D</v>
          </cell>
          <cell r="D126">
            <v>52640.170000000006</v>
          </cell>
          <cell r="E126">
            <v>69038.06</v>
          </cell>
          <cell r="F126">
            <v>86515.08</v>
          </cell>
          <cell r="G126">
            <v>89673.1</v>
          </cell>
          <cell r="H126">
            <v>99422.36</v>
          </cell>
        </row>
        <row r="127">
          <cell r="B127">
            <v>16990501</v>
          </cell>
          <cell r="C127" t="str">
            <v>CREDITOS Y OPERACIONES DE LEASING D</v>
          </cell>
          <cell r="D127">
            <v>52640.170000000006</v>
          </cell>
          <cell r="E127">
            <v>69038.06</v>
          </cell>
          <cell r="F127">
            <v>86515.08</v>
          </cell>
          <cell r="G127">
            <v>89673.1</v>
          </cell>
          <cell r="H127">
            <v>99422.36</v>
          </cell>
        </row>
        <row r="128">
          <cell r="B128">
            <v>1699050101</v>
          </cell>
          <cell r="C128" t="str">
            <v>PROV INT CONSUMO CAT A CONTRACCLIC</v>
          </cell>
          <cell r="D128">
            <v>4374.12</v>
          </cell>
          <cell r="E128">
            <v>14942.92</v>
          </cell>
          <cell r="F128">
            <v>27875.94</v>
          </cell>
          <cell r="G128">
            <v>30722.34</v>
          </cell>
          <cell r="H128">
            <v>36703.11</v>
          </cell>
        </row>
        <row r="129">
          <cell r="B129">
            <v>1699050106</v>
          </cell>
          <cell r="C129" t="str">
            <v>PR CONSUMO CAT A PG CTA CLIENT CONT</v>
          </cell>
          <cell r="D129">
            <v>1049.93</v>
          </cell>
          <cell r="E129">
            <v>4735.51</v>
          </cell>
          <cell r="F129">
            <v>9089.5300000000007</v>
          </cell>
          <cell r="G129">
            <v>7831.38</v>
          </cell>
          <cell r="H129">
            <v>8110.62</v>
          </cell>
        </row>
        <row r="130">
          <cell r="B130">
            <v>1699050111</v>
          </cell>
          <cell r="C130" t="str">
            <v>PROV INT CONSUMO EMPL CAT A CONTRAC</v>
          </cell>
          <cell r="D130">
            <v>47216.12</v>
          </cell>
          <cell r="E130">
            <v>49359.63</v>
          </cell>
          <cell r="F130">
            <v>49549.61</v>
          </cell>
          <cell r="G130">
            <v>51119.38</v>
          </cell>
          <cell r="H130">
            <v>54608.63</v>
          </cell>
        </row>
        <row r="131">
          <cell r="B131">
            <v>169915</v>
          </cell>
          <cell r="C131" t="str">
            <v>CREDITOS Y OPERACIONES DE LEASING C</v>
          </cell>
          <cell r="D131">
            <v>200282253.56</v>
          </cell>
          <cell r="E131">
            <v>247929593.81999999</v>
          </cell>
          <cell r="F131">
            <v>265682874.03</v>
          </cell>
          <cell r="G131">
            <v>284701254.12</v>
          </cell>
          <cell r="H131">
            <v>357759241.42000002</v>
          </cell>
        </row>
        <row r="132">
          <cell r="B132">
            <v>16991501</v>
          </cell>
          <cell r="C132" t="str">
            <v>CREDITOS Y OPERACIONES DE LEASING C</v>
          </cell>
          <cell r="D132">
            <v>200282253.56</v>
          </cell>
          <cell r="E132">
            <v>247929593.81999999</v>
          </cell>
          <cell r="F132">
            <v>265682874.03</v>
          </cell>
          <cell r="G132">
            <v>284701254.12</v>
          </cell>
          <cell r="H132">
            <v>357759241.42000002</v>
          </cell>
        </row>
        <row r="133">
          <cell r="B133">
            <v>1699150101</v>
          </cell>
          <cell r="C133" t="str">
            <v>PROV INT CCIAL CAT A CONTRACCLICO</v>
          </cell>
          <cell r="D133">
            <v>192211992.81999999</v>
          </cell>
          <cell r="E133">
            <v>232883213.94999999</v>
          </cell>
          <cell r="F133">
            <v>242520741.33000001</v>
          </cell>
          <cell r="G133">
            <v>228940171.61000001</v>
          </cell>
          <cell r="H133">
            <v>267379892.97999999</v>
          </cell>
        </row>
        <row r="134">
          <cell r="B134">
            <v>1699150102</v>
          </cell>
          <cell r="C134" t="str">
            <v>PROV INT CCIAL CAT B CONTRACCLICO</v>
          </cell>
          <cell r="D134">
            <v>6679947.3099999996</v>
          </cell>
          <cell r="E134">
            <v>11564812.67</v>
          </cell>
          <cell r="F134">
            <v>16685948.220000001</v>
          </cell>
          <cell r="G134">
            <v>46653612.469999999</v>
          </cell>
          <cell r="H134">
            <v>49575502.369999997</v>
          </cell>
        </row>
        <row r="135">
          <cell r="B135">
            <v>1699150103</v>
          </cell>
          <cell r="C135" t="str">
            <v>PROV INT CCIAL CAT C CONTRACCLICO</v>
          </cell>
          <cell r="D135">
            <v>1390313.43</v>
          </cell>
          <cell r="E135">
            <v>3416108.39</v>
          </cell>
          <cell r="F135">
            <v>6394360.9699999997</v>
          </cell>
          <cell r="G135">
            <v>9073462.0800000001</v>
          </cell>
          <cell r="H135">
            <v>40800161.619999997</v>
          </cell>
        </row>
        <row r="136">
          <cell r="B136">
            <v>1699150106</v>
          </cell>
          <cell r="C136" t="str">
            <v>PROV CCIAL CAT A PG CT CLIENT CONTR</v>
          </cell>
          <cell r="D136">
            <v>0</v>
          </cell>
          <cell r="E136">
            <v>0</v>
          </cell>
          <cell r="F136">
            <v>0</v>
          </cell>
          <cell r="G136">
            <v>1278.56</v>
          </cell>
          <cell r="H136">
            <v>3684.45</v>
          </cell>
        </row>
        <row r="137">
          <cell r="B137">
            <v>1699150107</v>
          </cell>
          <cell r="C137" t="str">
            <v>PROV CCIAL CAT B PG CTA CLIENTE CON</v>
          </cell>
          <cell r="E137">
            <v>65458.810000000005</v>
          </cell>
          <cell r="F137">
            <v>81823.509999999995</v>
          </cell>
          <cell r="G137">
            <v>32729.4</v>
          </cell>
          <cell r="H137">
            <v>0</v>
          </cell>
        </row>
        <row r="138">
          <cell r="B138">
            <v>4180</v>
          </cell>
          <cell r="C138" t="str">
            <v>REVERSION DE LA PERDIDA POR DETERIO</v>
          </cell>
          <cell r="E138">
            <v>967382.23</v>
          </cell>
          <cell r="F138">
            <v>78035334.060000002</v>
          </cell>
          <cell r="G138">
            <v>194708899.74000001</v>
          </cell>
          <cell r="H138">
            <v>968365053.47000003</v>
          </cell>
          <cell r="R138">
            <v>967382.23</v>
          </cell>
          <cell r="S138">
            <v>77067951.829999998</v>
          </cell>
          <cell r="T138">
            <v>116673565.68000001</v>
          </cell>
          <cell r="U138">
            <v>773656153.73000002</v>
          </cell>
          <cell r="V138">
            <v>-968365053.47000003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39">
          <cell r="B139">
            <v>418095</v>
          </cell>
          <cell r="C139" t="str">
            <v>OTROS</v>
          </cell>
          <cell r="E139">
            <v>967382.23</v>
          </cell>
          <cell r="F139">
            <v>78035334.060000002</v>
          </cell>
          <cell r="G139">
            <v>194708899.74000001</v>
          </cell>
          <cell r="H139">
            <v>968365053.47000003</v>
          </cell>
          <cell r="R139">
            <v>967382.23</v>
          </cell>
          <cell r="S139">
            <v>77067951.829999998</v>
          </cell>
          <cell r="T139">
            <v>116673565.68000001</v>
          </cell>
          <cell r="U139">
            <v>773656153.73000002</v>
          </cell>
          <cell r="V139">
            <v>-968365053.47000003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</row>
        <row r="140">
          <cell r="B140">
            <v>41809501</v>
          </cell>
          <cell r="C140" t="str">
            <v>OTROS   M/L</v>
          </cell>
          <cell r="E140">
            <v>967382.23</v>
          </cell>
          <cell r="F140">
            <v>78035334.060000002</v>
          </cell>
          <cell r="G140">
            <v>194708899.74000001</v>
          </cell>
          <cell r="H140">
            <v>968365053.47000003</v>
          </cell>
          <cell r="R140">
            <v>967382.23</v>
          </cell>
          <cell r="S140">
            <v>77067951.829999998</v>
          </cell>
          <cell r="T140">
            <v>116673565.68000001</v>
          </cell>
          <cell r="U140">
            <v>773656153.73000002</v>
          </cell>
          <cell r="V140">
            <v>-968365053.47000003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B141">
            <v>4180950113</v>
          </cell>
          <cell r="C141" t="str">
            <v>DESCUENTO CONDICIONADO PROVEEDORES</v>
          </cell>
          <cell r="E141">
            <v>0</v>
          </cell>
          <cell r="F141">
            <v>590418</v>
          </cell>
          <cell r="G141">
            <v>590418</v>
          </cell>
          <cell r="H141">
            <v>455418</v>
          </cell>
          <cell r="R141">
            <v>0</v>
          </cell>
          <cell r="S141">
            <v>590418</v>
          </cell>
          <cell r="T141">
            <v>0</v>
          </cell>
          <cell r="U141">
            <v>-135000</v>
          </cell>
          <cell r="V141">
            <v>-455418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B142">
            <v>4180950120</v>
          </cell>
          <cell r="C142" t="str">
            <v>REINTEGRO PROVISIONES DE INVER</v>
          </cell>
          <cell r="E142">
            <v>967382.23</v>
          </cell>
          <cell r="F142">
            <v>77444916.060000002</v>
          </cell>
          <cell r="G142">
            <v>194118481.74000001</v>
          </cell>
          <cell r="H142">
            <v>967909635.47000003</v>
          </cell>
          <cell r="R142">
            <v>967382.23</v>
          </cell>
          <cell r="S142">
            <v>76477533.829999998</v>
          </cell>
          <cell r="T142">
            <v>116673565.68000001</v>
          </cell>
          <cell r="U142">
            <v>773791153.73000002</v>
          </cell>
          <cell r="V142">
            <v>-967909635.47000003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B143">
            <v>418095012001</v>
          </cell>
          <cell r="C143" t="str">
            <v>REINTEGRO PROV TITULOS DE DEUDA</v>
          </cell>
          <cell r="E143">
            <v>967382.23</v>
          </cell>
          <cell r="F143">
            <v>0</v>
          </cell>
          <cell r="G143">
            <v>0</v>
          </cell>
          <cell r="H143" t="str">
            <v/>
          </cell>
          <cell r="R143">
            <v>967382.23</v>
          </cell>
          <cell r="S143">
            <v>-967382.23</v>
          </cell>
          <cell r="T143">
            <v>0</v>
          </cell>
          <cell r="U143" t="e">
            <v>#VALUE!</v>
          </cell>
          <cell r="V143" t="e">
            <v>#VALUE!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4">
          <cell r="B144">
            <v>418095012002</v>
          </cell>
          <cell r="C144" t="str">
            <v>REINTEGRO PROV TIT PARTICIPATIVOS</v>
          </cell>
          <cell r="F144">
            <v>77444916.060000002</v>
          </cell>
          <cell r="G144">
            <v>194118481.74000001</v>
          </cell>
          <cell r="H144">
            <v>967909635.47000003</v>
          </cell>
          <cell r="R144">
            <v>0</v>
          </cell>
          <cell r="S144">
            <v>77444916.060000002</v>
          </cell>
          <cell r="T144">
            <v>116673565.68000001</v>
          </cell>
          <cell r="U144">
            <v>773791153.73000002</v>
          </cell>
          <cell r="V144">
            <v>-967909635.47000003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</row>
        <row r="145">
          <cell r="B145">
            <v>4198</v>
          </cell>
          <cell r="C145" t="str">
            <v>RECUPERACIONES DETERIORO (PROVISION</v>
          </cell>
          <cell r="E145">
            <v>4784074387.2600002</v>
          </cell>
          <cell r="F145">
            <v>11058917521.780001</v>
          </cell>
          <cell r="G145">
            <v>22735332937.970001</v>
          </cell>
          <cell r="H145">
            <v>28292942201.150002</v>
          </cell>
          <cell r="R145">
            <v>4784074387.2600002</v>
          </cell>
          <cell r="S145">
            <v>6274843134.5200005</v>
          </cell>
          <cell r="T145">
            <v>11676415416.190001</v>
          </cell>
          <cell r="U145">
            <v>5557609263.1800003</v>
          </cell>
          <cell r="V145">
            <v>-28292942201.150002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B146">
            <v>419805</v>
          </cell>
          <cell r="C146" t="str">
            <v>REINTEGRO PROVISIONES CUENTAS POR C</v>
          </cell>
          <cell r="E146">
            <v>365348448.33999997</v>
          </cell>
          <cell r="F146">
            <v>438288017.77999997</v>
          </cell>
          <cell r="G146">
            <v>472023190.62</v>
          </cell>
          <cell r="H146">
            <v>508676393.35000002</v>
          </cell>
          <cell r="R146">
            <v>365348448.33999997</v>
          </cell>
          <cell r="S146">
            <v>72939569.439999998</v>
          </cell>
          <cell r="T146">
            <v>33735172.840000033</v>
          </cell>
          <cell r="U146">
            <v>36653202.730000019</v>
          </cell>
          <cell r="V146">
            <v>-508676393.35000002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B147">
            <v>41980501</v>
          </cell>
          <cell r="C147" t="str">
            <v>REINTEGRO PROVISIONES CUENTAS POR C</v>
          </cell>
          <cell r="E147">
            <v>365348448.33999997</v>
          </cell>
          <cell r="F147">
            <v>438288017.77999997</v>
          </cell>
          <cell r="G147">
            <v>472023190.62</v>
          </cell>
          <cell r="H147">
            <v>508676393.35000002</v>
          </cell>
          <cell r="R147">
            <v>365348448.33999997</v>
          </cell>
          <cell r="S147">
            <v>72939569.439999998</v>
          </cell>
          <cell r="T147">
            <v>33735172.840000033</v>
          </cell>
          <cell r="U147">
            <v>36653202.730000019</v>
          </cell>
          <cell r="V147">
            <v>-508676393.35000002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B148">
            <v>4198050101</v>
          </cell>
          <cell r="C148" t="str">
            <v>REINT PROV CXC VIVIENDA</v>
          </cell>
          <cell r="E148">
            <v>20534.55</v>
          </cell>
          <cell r="F148">
            <v>25177.279999999999</v>
          </cell>
          <cell r="G148">
            <v>26939.67</v>
          </cell>
          <cell r="H148">
            <v>31222.9</v>
          </cell>
          <cell r="R148">
            <v>20534.55</v>
          </cell>
          <cell r="S148">
            <v>4642.7299999999996</v>
          </cell>
          <cell r="T148">
            <v>1762.3899999999994</v>
          </cell>
          <cell r="U148">
            <v>4283.2300000000032</v>
          </cell>
          <cell r="V148">
            <v>-31222.9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49">
          <cell r="B149">
            <v>4198050102</v>
          </cell>
          <cell r="C149" t="str">
            <v>REINT PROV CXC CONSUMO PROCICLICO</v>
          </cell>
          <cell r="E149">
            <v>548.06000000000006</v>
          </cell>
          <cell r="F149">
            <v>600.84</v>
          </cell>
          <cell r="G149">
            <v>1720.53</v>
          </cell>
          <cell r="H149">
            <v>1828.69</v>
          </cell>
          <cell r="R149">
            <v>548.06000000000006</v>
          </cell>
          <cell r="S149">
            <v>52.779999999999973</v>
          </cell>
          <cell r="T149">
            <v>1119.69</v>
          </cell>
          <cell r="U149">
            <v>108.16000000000008</v>
          </cell>
          <cell r="V149">
            <v>-1828.69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</row>
        <row r="150">
          <cell r="B150">
            <v>4198050103</v>
          </cell>
          <cell r="C150" t="str">
            <v>REINT PROV CXC CCIAL PROCICLICO</v>
          </cell>
          <cell r="E150">
            <v>365324659.66000003</v>
          </cell>
          <cell r="F150">
            <v>438250137.67000002</v>
          </cell>
          <cell r="G150">
            <v>471981471.63999999</v>
          </cell>
          <cell r="H150">
            <v>508629334.25</v>
          </cell>
          <cell r="R150">
            <v>365324659.66000003</v>
          </cell>
          <cell r="S150">
            <v>72925478.00999999</v>
          </cell>
          <cell r="T150">
            <v>33731333.969999969</v>
          </cell>
          <cell r="U150">
            <v>36647862.610000014</v>
          </cell>
          <cell r="V150">
            <v>-508629334.25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B151">
            <v>4198050104</v>
          </cell>
          <cell r="C151" t="str">
            <v>REINT PROV INT-CXC CDTOS EMPLEADOS</v>
          </cell>
          <cell r="E151">
            <v>2706.07</v>
          </cell>
          <cell r="F151">
            <v>12101.99</v>
          </cell>
          <cell r="G151">
            <v>13058.78</v>
          </cell>
          <cell r="H151">
            <v>14007.51</v>
          </cell>
          <cell r="R151">
            <v>2706.07</v>
          </cell>
          <cell r="S151">
            <v>9395.92</v>
          </cell>
          <cell r="T151">
            <v>956.79000000000087</v>
          </cell>
          <cell r="U151">
            <v>948.72999999999956</v>
          </cell>
          <cell r="V151">
            <v>-14007.51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B152">
            <v>419810</v>
          </cell>
          <cell r="C152" t="str">
            <v>REINTEGRO PROVISIONES DE CARTERA DE</v>
          </cell>
          <cell r="E152">
            <v>2797661521.6100001</v>
          </cell>
          <cell r="F152">
            <v>7362286201.6199999</v>
          </cell>
          <cell r="G152">
            <v>16718312921.66</v>
          </cell>
          <cell r="H152">
            <v>20242877300.220001</v>
          </cell>
          <cell r="R152">
            <v>2797661521.6100001</v>
          </cell>
          <cell r="S152">
            <v>4564624680.0100002</v>
          </cell>
          <cell r="T152">
            <v>9356026720.0400009</v>
          </cell>
          <cell r="U152">
            <v>3524564378.5600014</v>
          </cell>
          <cell r="V152">
            <v>-20242877300.220001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B153">
            <v>41981001</v>
          </cell>
          <cell r="C153" t="str">
            <v>REINTEGRO PROVISIONES DE CARTERA DE</v>
          </cell>
          <cell r="E153">
            <v>2797661521.6100001</v>
          </cell>
          <cell r="F153">
            <v>7362286201.6199999</v>
          </cell>
          <cell r="G153">
            <v>16718312921.66</v>
          </cell>
          <cell r="H153">
            <v>20242877300.220001</v>
          </cell>
          <cell r="R153">
            <v>2797661521.6100001</v>
          </cell>
          <cell r="S153">
            <v>4564624680.0100002</v>
          </cell>
          <cell r="T153">
            <v>9356026720.0400009</v>
          </cell>
          <cell r="U153">
            <v>3524564378.5600014</v>
          </cell>
          <cell r="V153">
            <v>-20242877300.220001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4">
          <cell r="B154">
            <v>4198100101</v>
          </cell>
          <cell r="C154" t="str">
            <v>REINT PROV VIVIENDA</v>
          </cell>
          <cell r="E154">
            <v>1874433.56</v>
          </cell>
          <cell r="F154">
            <v>3164495.42</v>
          </cell>
          <cell r="G154">
            <v>3406150.82</v>
          </cell>
          <cell r="H154">
            <v>3640306.62</v>
          </cell>
          <cell r="R154">
            <v>1874433.56</v>
          </cell>
          <cell r="S154">
            <v>1290061.8599999999</v>
          </cell>
          <cell r="T154">
            <v>241655.39999999991</v>
          </cell>
          <cell r="U154">
            <v>234155.80000000028</v>
          </cell>
          <cell r="V154">
            <v>-3640306.62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</row>
        <row r="155">
          <cell r="B155">
            <v>4198100102</v>
          </cell>
          <cell r="C155" t="str">
            <v>REINT PROV CONSUMO PROCICLICO</v>
          </cell>
          <cell r="E155">
            <v>201087.17</v>
          </cell>
          <cell r="F155">
            <v>434837.88</v>
          </cell>
          <cell r="G155">
            <v>663515.43000000005</v>
          </cell>
          <cell r="H155">
            <v>874347.19</v>
          </cell>
          <cell r="R155">
            <v>201087.17</v>
          </cell>
          <cell r="S155">
            <v>233750.71</v>
          </cell>
          <cell r="T155">
            <v>228677.55000000005</v>
          </cell>
          <cell r="U155">
            <v>210831.75999999989</v>
          </cell>
          <cell r="V155">
            <v>-874347.19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B156">
            <v>4198100103</v>
          </cell>
          <cell r="C156" t="str">
            <v>REINT PROV COMERCIAL PROCICLICO</v>
          </cell>
          <cell r="E156">
            <v>2794535461</v>
          </cell>
          <cell r="F156">
            <v>7349596535.2799997</v>
          </cell>
          <cell r="G156">
            <v>11027174697.709999</v>
          </cell>
          <cell r="H156">
            <v>14550212223.700001</v>
          </cell>
          <cell r="R156">
            <v>2794535461</v>
          </cell>
          <cell r="S156">
            <v>4555061074.2799997</v>
          </cell>
          <cell r="T156">
            <v>3677578162.4299994</v>
          </cell>
          <cell r="U156">
            <v>3523037525.9900017</v>
          </cell>
          <cell r="V156">
            <v>-14550212223.700001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B157">
            <v>4198100105</v>
          </cell>
          <cell r="C157" t="str">
            <v>REINT PROV CAPITAL CDTOS EMPLEADOS</v>
          </cell>
          <cell r="E157">
            <v>532787.59</v>
          </cell>
          <cell r="F157">
            <v>7523226.3200000003</v>
          </cell>
          <cell r="G157">
            <v>8529480.4700000007</v>
          </cell>
          <cell r="H157">
            <v>9165282.0399999991</v>
          </cell>
          <cell r="R157">
            <v>532787.59</v>
          </cell>
          <cell r="S157">
            <v>6990438.7300000004</v>
          </cell>
          <cell r="T157">
            <v>1006254.1500000004</v>
          </cell>
          <cell r="U157">
            <v>635801.56999999844</v>
          </cell>
          <cell r="V157">
            <v>-9165282.0399999991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B158">
            <v>4198100106</v>
          </cell>
          <cell r="C158" t="str">
            <v>REINT PROV CONSUMO PROCICLICO</v>
          </cell>
          <cell r="E158">
            <v>517752.29</v>
          </cell>
          <cell r="F158">
            <v>1567106.72</v>
          </cell>
          <cell r="G158">
            <v>2022117.23</v>
          </cell>
          <cell r="H158">
            <v>2468180.67</v>
          </cell>
          <cell r="R158">
            <v>517752.29</v>
          </cell>
          <cell r="S158">
            <v>1049354.43</v>
          </cell>
          <cell r="T158">
            <v>455010.51</v>
          </cell>
          <cell r="U158">
            <v>446063.43999999994</v>
          </cell>
          <cell r="V158">
            <v>-2468180.67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B159">
            <v>4198100108</v>
          </cell>
          <cell r="C159" t="str">
            <v>REINTEGRO PROV. GENERAL CART CRED.</v>
          </cell>
          <cell r="E159">
            <v>0</v>
          </cell>
          <cell r="F159">
            <v>0</v>
          </cell>
          <cell r="G159">
            <v>5676516960</v>
          </cell>
          <cell r="H159">
            <v>5676516960</v>
          </cell>
          <cell r="R159">
            <v>0</v>
          </cell>
          <cell r="S159">
            <v>0</v>
          </cell>
          <cell r="T159">
            <v>5676516960</v>
          </cell>
          <cell r="U159">
            <v>0</v>
          </cell>
          <cell r="V159">
            <v>-5676516960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0">
          <cell r="B160">
            <v>419825</v>
          </cell>
          <cell r="C160" t="str">
            <v>REINTEGRO PROVISIONES COMPONENTE IN</v>
          </cell>
          <cell r="E160">
            <v>808251.32</v>
          </cell>
          <cell r="F160">
            <v>2658808.58</v>
          </cell>
          <cell r="G160">
            <v>3461225.21</v>
          </cell>
          <cell r="H160">
            <v>4214468.83</v>
          </cell>
          <cell r="R160">
            <v>808251.32</v>
          </cell>
          <cell r="S160">
            <v>1850557.2600000002</v>
          </cell>
          <cell r="T160">
            <v>802416.62999999989</v>
          </cell>
          <cell r="U160">
            <v>753243.62000000011</v>
          </cell>
          <cell r="V160">
            <v>-4214468.83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B161">
            <v>41982501</v>
          </cell>
          <cell r="C161" t="str">
            <v>REINTEGRO PROVISIONES COMPONENTE IN</v>
          </cell>
          <cell r="E161">
            <v>808251.32</v>
          </cell>
          <cell r="F161">
            <v>2658808.58</v>
          </cell>
          <cell r="G161">
            <v>3461225.21</v>
          </cell>
          <cell r="H161">
            <v>4214468.83</v>
          </cell>
          <cell r="R161">
            <v>808251.32</v>
          </cell>
          <cell r="S161">
            <v>1850557.2600000002</v>
          </cell>
          <cell r="T161">
            <v>802416.62999999989</v>
          </cell>
          <cell r="U161">
            <v>753243.62000000011</v>
          </cell>
          <cell r="V161">
            <v>-4214468.83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B162">
            <v>4198250101</v>
          </cell>
          <cell r="C162" t="str">
            <v>REINT PROV CONSUMO CONTRACCLICO</v>
          </cell>
          <cell r="E162">
            <v>205516.78</v>
          </cell>
          <cell r="F162">
            <v>435635.36</v>
          </cell>
          <cell r="G162">
            <v>708272.78</v>
          </cell>
          <cell r="H162">
            <v>948182.14</v>
          </cell>
          <cell r="R162">
            <v>205516.78</v>
          </cell>
          <cell r="S162">
            <v>230118.58</v>
          </cell>
          <cell r="T162">
            <v>272637.42000000004</v>
          </cell>
          <cell r="U162">
            <v>239909.36</v>
          </cell>
          <cell r="V162">
            <v>-948182.14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B163">
            <v>4198250102</v>
          </cell>
          <cell r="C163" t="str">
            <v>REINT PROV CONSUMO CONTRACCLICO</v>
          </cell>
          <cell r="E163">
            <v>602734.54</v>
          </cell>
          <cell r="F163">
            <v>2223173.2200000002</v>
          </cell>
          <cell r="G163">
            <v>2752952.43</v>
          </cell>
          <cell r="H163">
            <v>3266286.69</v>
          </cell>
          <cell r="R163">
            <v>602734.54</v>
          </cell>
          <cell r="S163">
            <v>1620438.6800000002</v>
          </cell>
          <cell r="T163">
            <v>529779.21</v>
          </cell>
          <cell r="U163">
            <v>513334.25999999978</v>
          </cell>
          <cell r="V163">
            <v>-3266286.69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B164">
            <v>419835</v>
          </cell>
          <cell r="C164" t="str">
            <v>REINTEGRO PROVISIONES COMPONENTE IN</v>
          </cell>
          <cell r="E164">
            <v>1591549577.4300001</v>
          </cell>
          <cell r="F164">
            <v>3196283944.5999999</v>
          </cell>
          <cell r="G164">
            <v>5464068674.4200001</v>
          </cell>
          <cell r="H164">
            <v>7439429948.6899996</v>
          </cell>
          <cell r="R164">
            <v>1591549577.4300001</v>
          </cell>
          <cell r="S164">
            <v>1604734367.1699998</v>
          </cell>
          <cell r="T164">
            <v>2267784729.8200002</v>
          </cell>
          <cell r="U164">
            <v>1975361274.2699995</v>
          </cell>
          <cell r="V164">
            <v>-7439429948.6899996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5">
          <cell r="B165">
            <v>41983501</v>
          </cell>
          <cell r="C165" t="str">
            <v>REINTEGRO PROVISIONES COMPONENTE IN</v>
          </cell>
          <cell r="E165">
            <v>1591549577.4300001</v>
          </cell>
          <cell r="F165">
            <v>3196283944.5999999</v>
          </cell>
          <cell r="G165">
            <v>5464068674.4200001</v>
          </cell>
          <cell r="H165">
            <v>7439429948.6899996</v>
          </cell>
          <cell r="R165">
            <v>1591549577.4300001</v>
          </cell>
          <cell r="S165">
            <v>1604734367.1699998</v>
          </cell>
          <cell r="T165">
            <v>2267784729.8200002</v>
          </cell>
          <cell r="U165">
            <v>1975361274.2699995</v>
          </cell>
          <cell r="V165">
            <v>-7439429948.6899996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</row>
        <row r="166">
          <cell r="B166">
            <v>4198350101</v>
          </cell>
          <cell r="C166" t="str">
            <v>REINT PROV COMERCIAL CONTRACCLICO</v>
          </cell>
          <cell r="E166">
            <v>1591549577.4300001</v>
          </cell>
          <cell r="F166">
            <v>3196283944.5999999</v>
          </cell>
          <cell r="G166">
            <v>5464068674.4200001</v>
          </cell>
          <cell r="H166">
            <v>7439429948.6899996</v>
          </cell>
          <cell r="R166">
            <v>1591549577.4300001</v>
          </cell>
          <cell r="S166">
            <v>1604734367.1699998</v>
          </cell>
          <cell r="T166">
            <v>2267784729.8200002</v>
          </cell>
          <cell r="U166">
            <v>1975361274.2699995</v>
          </cell>
          <cell r="V166">
            <v>-7439429948.6899996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>
            <v>419850</v>
          </cell>
          <cell r="C167" t="str">
            <v>REINTEGRO PROVISIONES COMPONENTE IN</v>
          </cell>
          <cell r="E167">
            <v>28706588.559999999</v>
          </cell>
          <cell r="F167">
            <v>59400549.200000003</v>
          </cell>
          <cell r="G167">
            <v>77049298.060000002</v>
          </cell>
          <cell r="H167">
            <v>97326462.060000002</v>
          </cell>
          <cell r="R167">
            <v>28706588.559999999</v>
          </cell>
          <cell r="S167">
            <v>30693960.640000004</v>
          </cell>
          <cell r="T167">
            <v>17648748.859999999</v>
          </cell>
          <cell r="U167">
            <v>20277164</v>
          </cell>
          <cell r="V167">
            <v>-97326462.060000002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>
            <v>41985001</v>
          </cell>
          <cell r="C168" t="str">
            <v>REINTEGRO PROVISIONES COMPONENTE IN</v>
          </cell>
          <cell r="E168">
            <v>28706588.559999999</v>
          </cell>
          <cell r="F168">
            <v>59400549.200000003</v>
          </cell>
          <cell r="G168">
            <v>77049298.060000002</v>
          </cell>
          <cell r="H168">
            <v>97326462.060000002</v>
          </cell>
          <cell r="R168">
            <v>28706588.559999999</v>
          </cell>
          <cell r="S168">
            <v>30693960.640000004</v>
          </cell>
          <cell r="T168">
            <v>17648748.859999999</v>
          </cell>
          <cell r="U168">
            <v>20277164</v>
          </cell>
          <cell r="V168">
            <v>-97326462.060000002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>
            <v>4198500101</v>
          </cell>
          <cell r="C169" t="str">
            <v>REINT PROV CXC CONSUMO CONTRACCLIC</v>
          </cell>
          <cell r="E169">
            <v>971.57</v>
          </cell>
          <cell r="F169">
            <v>1054.83</v>
          </cell>
          <cell r="G169">
            <v>3109.48</v>
          </cell>
          <cell r="H169">
            <v>3307.93</v>
          </cell>
          <cell r="R169">
            <v>971.57</v>
          </cell>
          <cell r="S169">
            <v>83.259999999999877</v>
          </cell>
          <cell r="T169">
            <v>2054.65</v>
          </cell>
          <cell r="U169">
            <v>198.44999999999982</v>
          </cell>
          <cell r="V169">
            <v>-3307.93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0">
          <cell r="B170">
            <v>4198500102</v>
          </cell>
          <cell r="C170" t="str">
            <v>REINT PROV CXC CCIAL CONTRACCLICO</v>
          </cell>
          <cell r="E170">
            <v>28705070.969999999</v>
          </cell>
          <cell r="F170">
            <v>59393071.950000003</v>
          </cell>
          <cell r="G170">
            <v>77039606.170000002</v>
          </cell>
          <cell r="H170">
            <v>97316394.950000003</v>
          </cell>
          <cell r="R170">
            <v>28705070.969999999</v>
          </cell>
          <cell r="S170">
            <v>30688000.980000004</v>
          </cell>
          <cell r="T170">
            <v>17646534.219999999</v>
          </cell>
          <cell r="U170">
            <v>20276788.780000001</v>
          </cell>
          <cell r="V170">
            <v>-97316394.950000003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</row>
        <row r="171">
          <cell r="B171">
            <v>4198500105</v>
          </cell>
          <cell r="C171" t="str">
            <v>REINT PROV INT. CONSUMO CONTRACCLI</v>
          </cell>
          <cell r="E171">
            <v>353.41</v>
          </cell>
          <cell r="F171">
            <v>4157.04</v>
          </cell>
          <cell r="G171">
            <v>4260.59</v>
          </cell>
          <cell r="H171">
            <v>4375.0200000000004</v>
          </cell>
          <cell r="R171">
            <v>353.41</v>
          </cell>
          <cell r="S171">
            <v>3803.63</v>
          </cell>
          <cell r="T171">
            <v>103.55000000000018</v>
          </cell>
          <cell r="U171">
            <v>114.43000000000029</v>
          </cell>
          <cell r="V171">
            <v>-4375.0200000000004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</row>
        <row r="172">
          <cell r="B172">
            <v>4198500106</v>
          </cell>
          <cell r="C172" t="str">
            <v>REINT PROV INT. CONSUMO PROCICLICO</v>
          </cell>
          <cell r="E172">
            <v>192.61</v>
          </cell>
          <cell r="F172">
            <v>2265.38</v>
          </cell>
          <cell r="G172">
            <v>2321.8200000000002</v>
          </cell>
          <cell r="H172">
            <v>2384.16</v>
          </cell>
          <cell r="R172">
            <v>192.61</v>
          </cell>
          <cell r="S172">
            <v>2072.77</v>
          </cell>
          <cell r="T172">
            <v>56.440000000000055</v>
          </cell>
          <cell r="U172">
            <v>62.339999999999691</v>
          </cell>
          <cell r="V172">
            <v>-2384.16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</row>
        <row r="173">
          <cell r="B173">
            <v>419855</v>
          </cell>
          <cell r="C173" t="str">
            <v>RECUPERACION CARTERA Y OPERACIONES</v>
          </cell>
          <cell r="E173">
            <v>0</v>
          </cell>
          <cell r="F173">
            <v>0</v>
          </cell>
          <cell r="G173">
            <v>417628</v>
          </cell>
          <cell r="H173">
            <v>417628</v>
          </cell>
          <cell r="R173">
            <v>0</v>
          </cell>
          <cell r="S173">
            <v>0</v>
          </cell>
          <cell r="T173">
            <v>417628</v>
          </cell>
          <cell r="U173">
            <v>0</v>
          </cell>
          <cell r="V173">
            <v>-417628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B174">
            <v>41985501</v>
          </cell>
          <cell r="C174" t="str">
            <v>RECUPERACION CARTERA Y OPERACIONES</v>
          </cell>
          <cell r="E174">
            <v>0</v>
          </cell>
          <cell r="F174">
            <v>0</v>
          </cell>
          <cell r="G174">
            <v>417628</v>
          </cell>
          <cell r="H174">
            <v>417628</v>
          </cell>
          <cell r="R174">
            <v>0</v>
          </cell>
          <cell r="S174">
            <v>0</v>
          </cell>
          <cell r="T174">
            <v>417628</v>
          </cell>
          <cell r="U174">
            <v>0</v>
          </cell>
          <cell r="V174">
            <v>-417628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B175">
            <v>4198550102</v>
          </cell>
          <cell r="C175" t="str">
            <v>CARTERA DE CREDITO</v>
          </cell>
          <cell r="E175">
            <v>0</v>
          </cell>
          <cell r="F175">
            <v>0</v>
          </cell>
          <cell r="G175">
            <v>417628</v>
          </cell>
          <cell r="H175">
            <v>417628</v>
          </cell>
          <cell r="R175">
            <v>0</v>
          </cell>
          <cell r="S175">
            <v>0</v>
          </cell>
          <cell r="T175">
            <v>417628</v>
          </cell>
          <cell r="U175">
            <v>0</v>
          </cell>
          <cell r="V175">
            <v>-417628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</row>
        <row r="176">
          <cell r="B176">
            <v>517005</v>
          </cell>
          <cell r="C176" t="str">
            <v>CARTERA DE CREDITOS</v>
          </cell>
          <cell r="E176">
            <v>4087577273.2199998</v>
          </cell>
          <cell r="F176">
            <v>10674484720.84</v>
          </cell>
          <cell r="G176">
            <v>16614990813.799999</v>
          </cell>
          <cell r="H176">
            <v>23509720290.290001</v>
          </cell>
          <cell r="R176">
            <v>4087577273.2199998</v>
          </cell>
          <cell r="S176">
            <v>6586907447.6200008</v>
          </cell>
          <cell r="T176">
            <v>5940506092.9599991</v>
          </cell>
          <cell r="U176">
            <v>6894729476.4900017</v>
          </cell>
          <cell r="V176">
            <v>-23509720290.290001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</row>
        <row r="177">
          <cell r="B177">
            <v>51700501</v>
          </cell>
          <cell r="C177" t="str">
            <v>CARTERA DE CREDITOS    M/L</v>
          </cell>
          <cell r="E177">
            <v>4087577273.2199998</v>
          </cell>
          <cell r="F177">
            <v>10674484720.84</v>
          </cell>
          <cell r="G177">
            <v>16614990813.799999</v>
          </cell>
          <cell r="H177">
            <v>23509720290.290001</v>
          </cell>
          <cell r="R177">
            <v>4087577273.2199998</v>
          </cell>
          <cell r="S177">
            <v>6586907447.6200008</v>
          </cell>
          <cell r="T177">
            <v>5940506092.9599991</v>
          </cell>
          <cell r="U177">
            <v>6894729476.4900017</v>
          </cell>
          <cell r="V177">
            <v>-23509720290.290001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</row>
        <row r="178">
          <cell r="B178">
            <v>5170050101</v>
          </cell>
          <cell r="C178" t="str">
            <v>PROV CDTOS VIVIENDA</v>
          </cell>
          <cell r="E178">
            <v>1699761.68</v>
          </cell>
          <cell r="F178">
            <v>4967049.8499999996</v>
          </cell>
          <cell r="G178">
            <v>4967049.84</v>
          </cell>
          <cell r="H178">
            <v>4967049.84</v>
          </cell>
          <cell r="R178">
            <v>1699761.68</v>
          </cell>
          <cell r="S178">
            <v>3267288.17</v>
          </cell>
          <cell r="T178">
            <v>-9.9999997764825821E-3</v>
          </cell>
          <cell r="U178">
            <v>0</v>
          </cell>
          <cell r="V178">
            <v>-4967049.84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B179">
            <v>517005010101</v>
          </cell>
          <cell r="C179" t="str">
            <v>PROV CDTOS VIVIENDA T24</v>
          </cell>
          <cell r="E179">
            <v>1699761.6800000002</v>
          </cell>
          <cell r="F179">
            <v>4967049.8499999996</v>
          </cell>
          <cell r="G179">
            <v>4967049.84</v>
          </cell>
          <cell r="H179">
            <v>4967049.84</v>
          </cell>
          <cell r="R179">
            <v>1699761.6800000002</v>
          </cell>
          <cell r="S179">
            <v>3267288.1699999995</v>
          </cell>
          <cell r="T179">
            <v>-9.9999997764825821E-3</v>
          </cell>
          <cell r="U179">
            <v>0</v>
          </cell>
          <cell r="V179">
            <v>-4967049.84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B180">
            <v>5170050102</v>
          </cell>
          <cell r="C180" t="str">
            <v>PROV CDTO CONSUMO PROCICLICO</v>
          </cell>
          <cell r="E180">
            <v>0</v>
          </cell>
          <cell r="F180">
            <v>418179.15</v>
          </cell>
          <cell r="G180">
            <v>418179.15</v>
          </cell>
          <cell r="H180">
            <v>418179.15</v>
          </cell>
          <cell r="R180">
            <v>0</v>
          </cell>
          <cell r="S180">
            <v>418179.15</v>
          </cell>
          <cell r="T180">
            <v>0</v>
          </cell>
          <cell r="U180">
            <v>0</v>
          </cell>
          <cell r="V180">
            <v>-418179.15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B181">
            <v>5170050103</v>
          </cell>
          <cell r="C181" t="str">
            <v>PROV CDTO COMERCIAL PROCICLICO</v>
          </cell>
          <cell r="E181">
            <v>4085644711.54</v>
          </cell>
          <cell r="F181">
            <v>10668868021.9</v>
          </cell>
          <cell r="G181">
            <v>16609375439.57</v>
          </cell>
          <cell r="H181">
            <v>23503829732.959999</v>
          </cell>
          <cell r="R181">
            <v>4085644711.54</v>
          </cell>
          <cell r="S181">
            <v>6583223310.3599997</v>
          </cell>
          <cell r="T181">
            <v>5940507417.6700001</v>
          </cell>
          <cell r="U181">
            <v>6894454293.3899994</v>
          </cell>
          <cell r="V181">
            <v>-23503829732.959999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2">
          <cell r="B182">
            <v>5170050104</v>
          </cell>
          <cell r="C182" t="str">
            <v>PROV CAPITAL CDTO CONSUMO PROCCLIC</v>
          </cell>
          <cell r="E182">
            <v>232800</v>
          </cell>
          <cell r="F182">
            <v>231469.94</v>
          </cell>
          <cell r="G182">
            <v>230145.24</v>
          </cell>
          <cell r="H182">
            <v>505328.34</v>
          </cell>
          <cell r="R182">
            <v>232800</v>
          </cell>
          <cell r="S182">
            <v>-1330.0599999999977</v>
          </cell>
          <cell r="T182">
            <v>-1324.7000000000116</v>
          </cell>
          <cell r="U182">
            <v>275183.10000000003</v>
          </cell>
          <cell r="V182">
            <v>-505328.34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</row>
        <row r="183">
          <cell r="B183">
            <v>517020</v>
          </cell>
          <cell r="C183" t="str">
            <v>CUENTAS POR COBRAR</v>
          </cell>
          <cell r="E183">
            <v>665042358.30999994</v>
          </cell>
          <cell r="F183">
            <v>922106495.02999997</v>
          </cell>
          <cell r="G183">
            <v>1206197731.2</v>
          </cell>
          <cell r="H183">
            <v>1947170471.72</v>
          </cell>
          <cell r="R183">
            <v>665042358.30999994</v>
          </cell>
          <cell r="S183">
            <v>257064136.72000003</v>
          </cell>
          <cell r="T183">
            <v>284091236.17000008</v>
          </cell>
          <cell r="U183">
            <v>740972740.51999998</v>
          </cell>
          <cell r="V183">
            <v>-1947170471.72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B184">
            <v>51702001</v>
          </cell>
          <cell r="C184" t="str">
            <v>CUENTAS POR COBRAR    M/L</v>
          </cell>
          <cell r="E184">
            <v>665042358.30999994</v>
          </cell>
          <cell r="F184">
            <v>922106495.02999997</v>
          </cell>
          <cell r="G184">
            <v>1206197731.2</v>
          </cell>
          <cell r="H184">
            <v>1947170471.72</v>
          </cell>
          <cell r="R184">
            <v>665042358.30999994</v>
          </cell>
          <cell r="S184">
            <v>257064136.72000003</v>
          </cell>
          <cell r="T184">
            <v>284091236.17000008</v>
          </cell>
          <cell r="U184">
            <v>740972740.51999998</v>
          </cell>
          <cell r="V184">
            <v>-1947170471.72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B185">
            <v>5170200101</v>
          </cell>
          <cell r="C185" t="str">
            <v>PROV CTA COBRAR VIVIENDA</v>
          </cell>
          <cell r="E185">
            <v>106398.39</v>
          </cell>
          <cell r="F185">
            <v>1890212.26</v>
          </cell>
          <cell r="G185">
            <v>1911147.73</v>
          </cell>
          <cell r="H185">
            <v>1966007.37</v>
          </cell>
          <cell r="R185">
            <v>106398.39</v>
          </cell>
          <cell r="S185">
            <v>1783813.87</v>
          </cell>
          <cell r="T185">
            <v>20935.469999999972</v>
          </cell>
          <cell r="U185">
            <v>54859.64000000013</v>
          </cell>
          <cell r="V185">
            <v>-1966007.37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B186">
            <v>5170200102</v>
          </cell>
          <cell r="C186" t="str">
            <v>PROV CTA COBRAR CONSUMO PROCICLICO</v>
          </cell>
          <cell r="E186">
            <v>11171.61</v>
          </cell>
          <cell r="F186">
            <v>24574.91</v>
          </cell>
          <cell r="G186">
            <v>30500.26</v>
          </cell>
          <cell r="H186">
            <v>37968.520000000004</v>
          </cell>
          <cell r="R186">
            <v>11171.61</v>
          </cell>
          <cell r="S186">
            <v>13403.3</v>
          </cell>
          <cell r="T186">
            <v>5925.3499999999985</v>
          </cell>
          <cell r="U186">
            <v>7468.2600000000057</v>
          </cell>
          <cell r="V186">
            <v>-37968.520000000004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7">
          <cell r="B187">
            <v>5170200103</v>
          </cell>
          <cell r="C187" t="str">
            <v>PROV CTA COBRAR CCIAL PROCICLICO</v>
          </cell>
          <cell r="E187">
            <v>664923341.47000003</v>
          </cell>
          <cell r="F187">
            <v>920188087.57000005</v>
          </cell>
          <cell r="G187">
            <v>1204251561.23</v>
          </cell>
          <cell r="H187">
            <v>1945160023.3599999</v>
          </cell>
          <cell r="R187">
            <v>664923341.47000003</v>
          </cell>
          <cell r="S187">
            <v>255264746.10000002</v>
          </cell>
          <cell r="T187">
            <v>284063473.65999997</v>
          </cell>
          <cell r="U187">
            <v>740908462.12999988</v>
          </cell>
          <cell r="V187">
            <v>-1945160023.3599999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</row>
        <row r="188">
          <cell r="B188">
            <v>5170200105</v>
          </cell>
          <cell r="C188" t="str">
            <v>PROV INTERES CONSUMO PROCCLICO</v>
          </cell>
          <cell r="E188">
            <v>1446.84</v>
          </cell>
          <cell r="F188">
            <v>3620.29</v>
          </cell>
          <cell r="G188">
            <v>4521.9800000000005</v>
          </cell>
          <cell r="H188">
            <v>6472.47</v>
          </cell>
          <cell r="R188">
            <v>1446.84</v>
          </cell>
          <cell r="S188">
            <v>2173.4499999999998</v>
          </cell>
          <cell r="T188">
            <v>901.69000000000051</v>
          </cell>
          <cell r="U188">
            <v>1950.4899999999998</v>
          </cell>
          <cell r="V188">
            <v>-6472.47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B189">
            <v>517040</v>
          </cell>
          <cell r="C189" t="str">
            <v>DE INVERSIONES</v>
          </cell>
          <cell r="E189">
            <v>50018082.539999999</v>
          </cell>
          <cell r="F189">
            <v>103750575.88</v>
          </cell>
          <cell r="G189">
            <v>539266967.42999995</v>
          </cell>
          <cell r="H189">
            <v>1268303968.6600001</v>
          </cell>
          <cell r="R189">
            <v>50018082.539999999</v>
          </cell>
          <cell r="S189">
            <v>53732493.339999996</v>
          </cell>
          <cell r="T189">
            <v>435516391.54999995</v>
          </cell>
          <cell r="U189">
            <v>729037001.23000014</v>
          </cell>
          <cell r="V189">
            <v>-1268303968.6600001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B190">
            <v>51704001</v>
          </cell>
          <cell r="C190" t="str">
            <v>DE INVERSIONES    M/L</v>
          </cell>
          <cell r="E190">
            <v>48860833.030000001</v>
          </cell>
          <cell r="F190">
            <v>102320553.33</v>
          </cell>
          <cell r="G190">
            <v>533645065.81999999</v>
          </cell>
          <cell r="H190">
            <v>1264279460.3800001</v>
          </cell>
          <cell r="R190">
            <v>48860833.030000001</v>
          </cell>
          <cell r="S190">
            <v>53459720.299999997</v>
          </cell>
          <cell r="T190">
            <v>431324512.49000001</v>
          </cell>
          <cell r="U190">
            <v>730634394.56000018</v>
          </cell>
          <cell r="V190">
            <v>-1264279460.3800001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B191">
            <v>5170400101</v>
          </cell>
          <cell r="C191" t="str">
            <v>INVERSIONES EN MONEDA NACIONAL</v>
          </cell>
          <cell r="E191">
            <v>48860833.030000001</v>
          </cell>
          <cell r="F191">
            <v>102320553.33</v>
          </cell>
          <cell r="G191">
            <v>533645065.81999999</v>
          </cell>
          <cell r="H191">
            <v>1264279460.3800001</v>
          </cell>
          <cell r="R191">
            <v>48860833.030000001</v>
          </cell>
          <cell r="S191">
            <v>53459720.299999997</v>
          </cell>
          <cell r="T191">
            <v>431324512.49000001</v>
          </cell>
          <cell r="U191">
            <v>730634394.56000018</v>
          </cell>
          <cell r="V191">
            <v>-1264279460.3800001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B192">
            <v>51704002</v>
          </cell>
          <cell r="C192" t="str">
            <v>DE INVERSIONES ME   M/E</v>
          </cell>
          <cell r="E192">
            <v>1157249.51</v>
          </cell>
          <cell r="F192">
            <v>1430022.55</v>
          </cell>
          <cell r="G192">
            <v>5621901.6100000003</v>
          </cell>
          <cell r="H192">
            <v>4024508.28</v>
          </cell>
          <cell r="R192">
            <v>1157249.51</v>
          </cell>
          <cell r="S192">
            <v>272773.04000000004</v>
          </cell>
          <cell r="T192">
            <v>4191879.0600000005</v>
          </cell>
          <cell r="U192">
            <v>-1597393.3300000005</v>
          </cell>
          <cell r="V192">
            <v>-4024508.28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3">
          <cell r="B193">
            <v>5170400201</v>
          </cell>
          <cell r="C193" t="str">
            <v>DE INVERSIONES USD  USD</v>
          </cell>
          <cell r="E193">
            <v>1157249.51</v>
          </cell>
          <cell r="F193">
            <v>1430022.55</v>
          </cell>
          <cell r="G193">
            <v>5621901.6100000003</v>
          </cell>
          <cell r="H193">
            <v>4024508.28</v>
          </cell>
          <cell r="R193">
            <v>1157249.51</v>
          </cell>
          <cell r="S193">
            <v>272773.04000000004</v>
          </cell>
          <cell r="T193">
            <v>4191879.0600000005</v>
          </cell>
          <cell r="U193">
            <v>-1597393.3300000005</v>
          </cell>
          <cell r="V193">
            <v>-4024508.28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B194">
            <v>517040020101</v>
          </cell>
          <cell r="C194" t="str">
            <v>INVERSIONES EN MONEDA EXTRANJERA</v>
          </cell>
          <cell r="E194">
            <v>1157249.51</v>
          </cell>
          <cell r="F194">
            <v>1430022.55</v>
          </cell>
          <cell r="G194">
            <v>5621901.6100000003</v>
          </cell>
          <cell r="H194">
            <v>4024508.28</v>
          </cell>
          <cell r="R194">
            <v>1157249.51</v>
          </cell>
          <cell r="S194">
            <v>272773.04000000004</v>
          </cell>
          <cell r="T194">
            <v>4191879.0600000005</v>
          </cell>
          <cell r="U194">
            <v>-1597393.3300000005</v>
          </cell>
          <cell r="V194">
            <v>-4024508.28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B195">
            <v>51709501</v>
          </cell>
          <cell r="C195" t="str">
            <v>POR DETERIORO EN EL VALOR DE OTROS</v>
          </cell>
          <cell r="E195">
            <v>0</v>
          </cell>
          <cell r="F195">
            <v>111382313.33</v>
          </cell>
          <cell r="G195">
            <v>129755904.73999999</v>
          </cell>
          <cell r="H195">
            <v>148353783.12</v>
          </cell>
          <cell r="R195">
            <v>0</v>
          </cell>
          <cell r="S195">
            <v>111382313.33</v>
          </cell>
          <cell r="T195">
            <v>18373591.409999996</v>
          </cell>
          <cell r="U195">
            <v>18597878.38000001</v>
          </cell>
          <cell r="V195">
            <v>-148353783.12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B196">
            <v>5170950101</v>
          </cell>
          <cell r="C196" t="str">
            <v>OTRAS PROVISIONES MONEDA NACIONAL</v>
          </cell>
          <cell r="E196">
            <v>0</v>
          </cell>
          <cell r="F196">
            <v>107625847.47</v>
          </cell>
          <cell r="G196">
            <v>125445128.75</v>
          </cell>
          <cell r="H196">
            <v>136958425.22</v>
          </cell>
          <cell r="R196">
            <v>0</v>
          </cell>
          <cell r="S196">
            <v>107625847.47</v>
          </cell>
          <cell r="T196">
            <v>17819281.280000001</v>
          </cell>
          <cell r="U196">
            <v>11513296.469999999</v>
          </cell>
          <cell r="V196">
            <v>-136958425.22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B197">
            <v>5170950102</v>
          </cell>
          <cell r="C197" t="str">
            <v>PROV CAPITAL VIVIENDA EMPLEADOS T24</v>
          </cell>
          <cell r="E197">
            <v>4076484.82</v>
          </cell>
          <cell r="F197">
            <v>3704239.56</v>
          </cell>
          <cell r="G197">
            <v>4237076.87</v>
          </cell>
          <cell r="H197">
            <v>11292193.34</v>
          </cell>
          <cell r="R197">
            <v>4076484.82</v>
          </cell>
          <cell r="S197">
            <v>-372245.25999999978</v>
          </cell>
          <cell r="T197">
            <v>532837.31000000006</v>
          </cell>
          <cell r="U197">
            <v>7055116.4699999997</v>
          </cell>
          <cell r="V197">
            <v>-11292193.34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8">
          <cell r="B198">
            <v>5170950103</v>
          </cell>
          <cell r="C198" t="str">
            <v>PROV INT Y CXC VIVINEDA EMPLEAD T24</v>
          </cell>
          <cell r="E198">
            <v>23767.68</v>
          </cell>
          <cell r="F198">
            <v>52226.3</v>
          </cell>
          <cell r="G198">
            <v>73699.12</v>
          </cell>
          <cell r="H198">
            <v>103164.56</v>
          </cell>
          <cell r="R198">
            <v>23767.68</v>
          </cell>
          <cell r="S198">
            <v>28458.620000000003</v>
          </cell>
          <cell r="T198">
            <v>21472.819999999992</v>
          </cell>
          <cell r="U198">
            <v>29465.440000000002</v>
          </cell>
          <cell r="V198">
            <v>-103164.56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</row>
        <row r="199">
          <cell r="B199">
            <v>5171</v>
          </cell>
          <cell r="C199" t="str">
            <v>COMPONENTE CONTRACICLICO DETERIORO</v>
          </cell>
          <cell r="E199">
            <v>2225334809.48</v>
          </cell>
          <cell r="F199">
            <v>5760536228.8699999</v>
          </cell>
          <cell r="G199">
            <v>8629980854.1599998</v>
          </cell>
          <cell r="H199">
            <v>10088222838.32</v>
          </cell>
          <cell r="R199">
            <v>2225334809.48</v>
          </cell>
          <cell r="S199">
            <v>3535201419.3899999</v>
          </cell>
          <cell r="T199">
            <v>2869444625.29</v>
          </cell>
          <cell r="U199">
            <v>1458241984.1599998</v>
          </cell>
          <cell r="V199">
            <v>-10088222838.32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</row>
        <row r="200">
          <cell r="B200">
            <v>517105</v>
          </cell>
          <cell r="C200" t="str">
            <v>CREDITOS Y OPERACIONES DE LEASING D</v>
          </cell>
          <cell r="E200">
            <v>429696.92</v>
          </cell>
          <cell r="F200">
            <v>1314485.21</v>
          </cell>
          <cell r="G200">
            <v>1313727.6399999999</v>
          </cell>
          <cell r="H200">
            <v>1822306.51</v>
          </cell>
          <cell r="R200">
            <v>429696.92</v>
          </cell>
          <cell r="S200">
            <v>884788.29</v>
          </cell>
          <cell r="T200">
            <v>-757.57000000006519</v>
          </cell>
          <cell r="U200">
            <v>508578.87000000011</v>
          </cell>
          <cell r="V200">
            <v>-1822306.51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B201">
            <v>51710501</v>
          </cell>
          <cell r="C201" t="str">
            <v>CREDITOS Y OPERACIONES DE LEASING D</v>
          </cell>
          <cell r="E201">
            <v>429696.92</v>
          </cell>
          <cell r="F201">
            <v>1314485.21</v>
          </cell>
          <cell r="G201">
            <v>1313727.6399999999</v>
          </cell>
          <cell r="H201">
            <v>1822306.51</v>
          </cell>
          <cell r="R201">
            <v>429696.92</v>
          </cell>
          <cell r="S201">
            <v>884788.29</v>
          </cell>
          <cell r="T201">
            <v>-757.57000000006519</v>
          </cell>
          <cell r="U201">
            <v>508578.87000000011</v>
          </cell>
          <cell r="V201">
            <v>-1822306.51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</row>
        <row r="202">
          <cell r="B202">
            <v>5171050101</v>
          </cell>
          <cell r="C202" t="str">
            <v>PROV CDTO CONSUMO CONTRACCLICO</v>
          </cell>
          <cell r="E202">
            <v>0</v>
          </cell>
          <cell r="F202">
            <v>883235.42</v>
          </cell>
          <cell r="G202">
            <v>883235.42</v>
          </cell>
          <cell r="H202">
            <v>883235.42</v>
          </cell>
          <cell r="R202">
            <v>0</v>
          </cell>
          <cell r="S202">
            <v>883235.42</v>
          </cell>
          <cell r="T202">
            <v>0</v>
          </cell>
          <cell r="U202">
            <v>0</v>
          </cell>
          <cell r="V202">
            <v>-883235.42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3">
          <cell r="B203">
            <v>5171050102</v>
          </cell>
          <cell r="C203" t="str">
            <v>PROV CAPITAL CDTO CONSUMO CONTRACC</v>
          </cell>
          <cell r="E203">
            <v>427200</v>
          </cell>
          <cell r="F203">
            <v>424759.26</v>
          </cell>
          <cell r="G203">
            <v>422328.37</v>
          </cell>
          <cell r="H203">
            <v>927303.56</v>
          </cell>
          <cell r="R203">
            <v>427200</v>
          </cell>
          <cell r="S203">
            <v>-2440.7399999999907</v>
          </cell>
          <cell r="T203">
            <v>-2430.890000000014</v>
          </cell>
          <cell r="U203">
            <v>504975.19000000006</v>
          </cell>
          <cell r="V203">
            <v>-927303.56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</row>
        <row r="204">
          <cell r="B204">
            <v>5171050103</v>
          </cell>
          <cell r="C204" t="str">
            <v>PROV INTERES CONSUMO CONTRACCLICO</v>
          </cell>
          <cell r="E204">
            <v>2496.92</v>
          </cell>
          <cell r="F204">
            <v>6490.53</v>
          </cell>
          <cell r="G204">
            <v>8163.85</v>
          </cell>
          <cell r="H204">
            <v>11767.53</v>
          </cell>
          <cell r="R204">
            <v>2496.92</v>
          </cell>
          <cell r="S204">
            <v>3993.6099999999997</v>
          </cell>
          <cell r="T204">
            <v>1673.3200000000006</v>
          </cell>
          <cell r="U204">
            <v>3603.6800000000003</v>
          </cell>
          <cell r="V204">
            <v>-11767.53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B205">
            <v>517115</v>
          </cell>
          <cell r="C205" t="str">
            <v>CREDITOS Y OPERACIONES DE LEASING C</v>
          </cell>
          <cell r="E205">
            <v>2148537475.3800001</v>
          </cell>
          <cell r="F205">
            <v>5634395454.9899998</v>
          </cell>
          <cell r="G205">
            <v>8467172280.6400003</v>
          </cell>
          <cell r="H205">
            <v>9831564451.3899994</v>
          </cell>
          <cell r="R205">
            <v>2148537475.3800001</v>
          </cell>
          <cell r="S205">
            <v>3485857979.6099997</v>
          </cell>
          <cell r="T205">
            <v>2832776825.6500006</v>
          </cell>
          <cell r="U205">
            <v>1364392170.749999</v>
          </cell>
          <cell r="V205">
            <v>-9831564451.3899994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</row>
        <row r="206">
          <cell r="B206">
            <v>51711501</v>
          </cell>
          <cell r="C206" t="str">
            <v>CREDITOS Y OPERACIONES DE LEASING C</v>
          </cell>
          <cell r="E206">
            <v>2148537475.3800001</v>
          </cell>
          <cell r="F206">
            <v>5634395454.9899998</v>
          </cell>
          <cell r="G206">
            <v>8467172280.6400003</v>
          </cell>
          <cell r="H206">
            <v>9831564451.3899994</v>
          </cell>
          <cell r="R206">
            <v>2148537475.3800001</v>
          </cell>
          <cell r="S206">
            <v>3485857979.6099997</v>
          </cell>
          <cell r="T206">
            <v>2832776825.6500006</v>
          </cell>
          <cell r="U206">
            <v>1364392170.749999</v>
          </cell>
          <cell r="V206">
            <v>-9831564451.3899994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B207">
            <v>5171150101</v>
          </cell>
          <cell r="C207" t="str">
            <v>PROV CDTO COMERCIAL CONTRACCLICO</v>
          </cell>
          <cell r="E207">
            <v>2148537475.3800001</v>
          </cell>
          <cell r="F207">
            <v>5634395454.9899998</v>
          </cell>
          <cell r="G207">
            <v>8467172280.6400003</v>
          </cell>
          <cell r="H207">
            <v>9831564451.3899994</v>
          </cell>
          <cell r="R207">
            <v>2148537475.3800001</v>
          </cell>
          <cell r="S207">
            <v>3485857979.6099997</v>
          </cell>
          <cell r="T207">
            <v>2832776825.6500006</v>
          </cell>
          <cell r="U207">
            <v>1364392170.749999</v>
          </cell>
          <cell r="V207">
            <v>-9831564451.3899994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8">
          <cell r="B208">
            <v>517125</v>
          </cell>
          <cell r="C208" t="str">
            <v>CUENTAS POR COBRAR</v>
          </cell>
          <cell r="E208">
            <v>76367637.180000007</v>
          </cell>
          <cell r="F208">
            <v>124826288.67</v>
          </cell>
          <cell r="G208">
            <v>161494845.88</v>
          </cell>
          <cell r="H208">
            <v>254836080.41999999</v>
          </cell>
          <cell r="R208">
            <v>76367637.180000007</v>
          </cell>
          <cell r="S208">
            <v>48458651.489999995</v>
          </cell>
          <cell r="T208">
            <v>36668557.209999993</v>
          </cell>
          <cell r="U208">
            <v>93341234.539999992</v>
          </cell>
          <cell r="V208">
            <v>-254836080.41999999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</row>
        <row r="209">
          <cell r="B209">
            <v>51712501</v>
          </cell>
          <cell r="C209" t="str">
            <v>CUENTAS POR COBRAR    M/L</v>
          </cell>
          <cell r="E209">
            <v>76367637.180000007</v>
          </cell>
          <cell r="F209">
            <v>124826288.67</v>
          </cell>
          <cell r="G209">
            <v>161494845.88</v>
          </cell>
          <cell r="H209">
            <v>254836080.41999999</v>
          </cell>
          <cell r="R209">
            <v>76367637.180000007</v>
          </cell>
          <cell r="S209">
            <v>48458651.489999995</v>
          </cell>
          <cell r="T209">
            <v>36668557.209999993</v>
          </cell>
          <cell r="U209">
            <v>93341234.539999992</v>
          </cell>
          <cell r="V209">
            <v>-254836080.41999999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</row>
        <row r="210">
          <cell r="B210">
            <v>5171250101</v>
          </cell>
          <cell r="C210" t="str">
            <v>PROV CTA COBRAR CONSUMO CONTRACCLI</v>
          </cell>
          <cell r="E210">
            <v>15225.95</v>
          </cell>
          <cell r="F210">
            <v>32596.25</v>
          </cell>
          <cell r="G210">
            <v>36239.15</v>
          </cell>
          <cell r="H210">
            <v>42697.61</v>
          </cell>
          <cell r="R210">
            <v>15225.95</v>
          </cell>
          <cell r="S210">
            <v>17370.3</v>
          </cell>
          <cell r="T210">
            <v>3642.9000000000015</v>
          </cell>
          <cell r="U210">
            <v>6458.4599999999991</v>
          </cell>
          <cell r="V210">
            <v>-42697.61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</row>
        <row r="211">
          <cell r="B211">
            <v>5171250102</v>
          </cell>
          <cell r="C211" t="str">
            <v>PROV CTA COBRAR CCIAL CONTRACCLICO</v>
          </cell>
          <cell r="E211">
            <v>76352411.230000004</v>
          </cell>
          <cell r="F211">
            <v>124793692.42</v>
          </cell>
          <cell r="G211">
            <v>161458606.72999999</v>
          </cell>
          <cell r="H211">
            <v>254793382.81</v>
          </cell>
          <cell r="R211">
            <v>76352411.230000004</v>
          </cell>
          <cell r="S211">
            <v>48441281.189999998</v>
          </cell>
          <cell r="T211">
            <v>36664914.309999987</v>
          </cell>
          <cell r="U211">
            <v>93334776.080000013</v>
          </cell>
          <cell r="V211">
            <v>-254793382.81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</row>
      </sheetData>
      <sheetData sheetId="1">
        <row r="11">
          <cell r="AF11">
            <v>4</v>
          </cell>
          <cell r="AG11">
            <v>42400</v>
          </cell>
        </row>
        <row r="12">
          <cell r="AF12">
            <v>5</v>
          </cell>
          <cell r="AG12">
            <v>42428</v>
          </cell>
        </row>
        <row r="13">
          <cell r="AF13">
            <v>6</v>
          </cell>
          <cell r="AG13">
            <v>42460</v>
          </cell>
        </row>
        <row r="14">
          <cell r="AF14">
            <v>7</v>
          </cell>
          <cell r="AG14">
            <v>42490</v>
          </cell>
        </row>
        <row r="15">
          <cell r="AF15">
            <v>8</v>
          </cell>
          <cell r="AG15">
            <v>42521</v>
          </cell>
        </row>
        <row r="16">
          <cell r="AF16">
            <v>9</v>
          </cell>
          <cell r="AG16">
            <v>42551</v>
          </cell>
        </row>
        <row r="17">
          <cell r="AF17">
            <v>10</v>
          </cell>
          <cell r="AG17">
            <v>42582</v>
          </cell>
        </row>
        <row r="18">
          <cell r="AF18">
            <v>11</v>
          </cell>
          <cell r="AG18">
            <v>42613</v>
          </cell>
        </row>
        <row r="19">
          <cell r="AF19">
            <v>12</v>
          </cell>
          <cell r="AG19">
            <v>42643</v>
          </cell>
        </row>
        <row r="20">
          <cell r="AF20">
            <v>13</v>
          </cell>
          <cell r="AG20">
            <v>42674</v>
          </cell>
        </row>
        <row r="21">
          <cell r="AF21">
            <v>14</v>
          </cell>
          <cell r="AG21">
            <v>42704</v>
          </cell>
        </row>
        <row r="22">
          <cell r="AF22">
            <v>15</v>
          </cell>
          <cell r="AG22">
            <v>42735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ANEXO"/>
      <sheetName val="MOVIMIENTO"/>
      <sheetName val="ECSF"/>
      <sheetName val="EFE"/>
    </sheetNames>
    <sheetDataSet>
      <sheetData sheetId="0">
        <row r="7">
          <cell r="B7">
            <v>100000</v>
          </cell>
          <cell r="C7" t="str">
            <v>ACTIVO</v>
          </cell>
          <cell r="D7">
            <v>9407708951211.1094</v>
          </cell>
          <cell r="E7">
            <v>9168163841367.5898</v>
          </cell>
          <cell r="F7">
            <v>7568831363608.9805</v>
          </cell>
          <cell r="G7">
            <v>9407708951211.1094</v>
          </cell>
          <cell r="H7">
            <v>9168163841367.5898</v>
          </cell>
        </row>
        <row r="8">
          <cell r="B8">
            <v>110000</v>
          </cell>
          <cell r="C8" t="str">
            <v xml:space="preserve">EFECTIVO </v>
          </cell>
          <cell r="D8">
            <v>115133054357.94</v>
          </cell>
          <cell r="E8">
            <v>165129283567.10999</v>
          </cell>
          <cell r="F8">
            <v>175512332536.62</v>
          </cell>
          <cell r="G8">
            <v>115133054357.94</v>
          </cell>
          <cell r="H8">
            <v>165129283567.10999</v>
          </cell>
        </row>
        <row r="9">
          <cell r="B9">
            <v>110500</v>
          </cell>
          <cell r="C9" t="str">
            <v>CAJA</v>
          </cell>
          <cell r="D9">
            <v>1045745688.7</v>
          </cell>
          <cell r="E9">
            <v>652205724.14999998</v>
          </cell>
          <cell r="F9">
            <v>358539932.85000002</v>
          </cell>
          <cell r="G9">
            <v>1045745688.7</v>
          </cell>
          <cell r="H9">
            <v>652205724.14999998</v>
          </cell>
        </row>
        <row r="10">
          <cell r="B10">
            <v>110505</v>
          </cell>
          <cell r="C10" t="str">
            <v>EFECTIVO</v>
          </cell>
          <cell r="D10">
            <v>132396.46</v>
          </cell>
          <cell r="E10">
            <v>131289.9</v>
          </cell>
          <cell r="F10">
            <v>120553.60000000001</v>
          </cell>
          <cell r="G10">
            <v>132396.46</v>
          </cell>
          <cell r="H10">
            <v>131289.9</v>
          </cell>
        </row>
        <row r="11">
          <cell r="B11">
            <v>110510</v>
          </cell>
          <cell r="C11" t="str">
            <v>CHEQUES</v>
          </cell>
          <cell r="D11">
            <v>1033433143</v>
          </cell>
          <cell r="E11">
            <v>640031735</v>
          </cell>
          <cell r="F11">
            <v>346934516</v>
          </cell>
          <cell r="G11">
            <v>1033433143</v>
          </cell>
          <cell r="H11">
            <v>640031735</v>
          </cell>
        </row>
        <row r="12">
          <cell r="B12">
            <v>110515</v>
          </cell>
          <cell r="C12" t="str">
            <v>DEPÓSITOS POR PRIMAS RECAUDADAS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B13">
            <v>110520</v>
          </cell>
          <cell r="C13" t="str">
            <v>CAJA MENOR</v>
          </cell>
          <cell r="D13">
            <v>12180149.24</v>
          </cell>
          <cell r="E13">
            <v>12042699.25</v>
          </cell>
          <cell r="F13">
            <v>11484863.25</v>
          </cell>
          <cell r="G13">
            <v>12180149.24</v>
          </cell>
          <cell r="H13">
            <v>12042699.25</v>
          </cell>
        </row>
        <row r="14">
          <cell r="B14">
            <v>111000</v>
          </cell>
          <cell r="C14" t="str">
            <v>BANCO DE LA REPÚBLICA</v>
          </cell>
          <cell r="D14">
            <v>53206438423.699997</v>
          </cell>
          <cell r="E14">
            <v>31034809203.810001</v>
          </cell>
          <cell r="F14">
            <v>37402181903.839996</v>
          </cell>
          <cell r="G14">
            <v>53206438423.699997</v>
          </cell>
          <cell r="H14">
            <v>31034809203.810001</v>
          </cell>
        </row>
        <row r="15">
          <cell r="B15">
            <v>111005</v>
          </cell>
          <cell r="C15" t="str">
            <v>CUENTA CORRIENTE BANCARIA</v>
          </cell>
          <cell r="D15">
            <v>53206438423.699997</v>
          </cell>
          <cell r="E15">
            <v>31034809203.810001</v>
          </cell>
          <cell r="F15">
            <v>37402181903.839996</v>
          </cell>
          <cell r="G15">
            <v>53206438423.699997</v>
          </cell>
          <cell r="H15">
            <v>31034809203.810001</v>
          </cell>
        </row>
        <row r="16">
          <cell r="B16">
            <v>111010</v>
          </cell>
          <cell r="C16" t="str">
            <v>CERTIFICADOS DE CAMBIO PROPIOS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111015</v>
          </cell>
          <cell r="C17" t="str">
            <v>CERTIFICADOS DE CAMBIO EN ADMINISTRACIÓN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B18">
            <v>111020</v>
          </cell>
          <cell r="C18" t="str">
            <v>DEPÓSITOS DE CONTRACCIÓN MONETARIA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B19">
            <v>111500</v>
          </cell>
          <cell r="C19" t="str">
            <v>BANCOS Y OTRAS ENTIDADES FINANCIERAS</v>
          </cell>
          <cell r="D19">
            <v>60880870245.540001</v>
          </cell>
          <cell r="E19">
            <v>133442268639.14999</v>
          </cell>
          <cell r="F19">
            <v>137751610699.92999</v>
          </cell>
          <cell r="G19">
            <v>60880870245.540001</v>
          </cell>
          <cell r="H19">
            <v>133442268639.14999</v>
          </cell>
        </row>
        <row r="20">
          <cell r="B20">
            <v>111505</v>
          </cell>
          <cell r="C20" t="str">
            <v>BANCOS NACIONALES</v>
          </cell>
          <cell r="D20">
            <v>44530348024.459999</v>
          </cell>
          <cell r="E20">
            <v>125715982684.55</v>
          </cell>
          <cell r="F20">
            <v>130407823922.73</v>
          </cell>
          <cell r="G20">
            <v>44530348024.459999</v>
          </cell>
          <cell r="H20">
            <v>125715982684.55</v>
          </cell>
        </row>
        <row r="21">
          <cell r="B21">
            <v>111510</v>
          </cell>
          <cell r="C21" t="str">
            <v>BANCOS DEL EXTERIOR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>
            <v>111515</v>
          </cell>
          <cell r="C22" t="str">
            <v>CORRESPONSALES</v>
          </cell>
          <cell r="D22">
            <v>7529660323.3100004</v>
          </cell>
          <cell r="E22">
            <v>7726285954.6000004</v>
          </cell>
          <cell r="F22">
            <v>7343786777.1999998</v>
          </cell>
          <cell r="G22">
            <v>7529660323.3100004</v>
          </cell>
          <cell r="H22">
            <v>7726285954.6000004</v>
          </cell>
        </row>
        <row r="23">
          <cell r="B23">
            <v>111520</v>
          </cell>
          <cell r="C23" t="str">
            <v>SUCURSALES EN EL EXTRANJERO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B24">
            <v>111525</v>
          </cell>
          <cell r="C24" t="str">
            <v>DEPÓSITOS POR PRIMAS RECAUDADAS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B25">
            <v>111595</v>
          </cell>
          <cell r="C25" t="str">
            <v>OTRAS ENTIDADES FINANCIERAS</v>
          </cell>
          <cell r="D25">
            <v>8820861897.7700005</v>
          </cell>
          <cell r="E25">
            <v>0</v>
          </cell>
          <cell r="F25">
            <v>0</v>
          </cell>
          <cell r="G25">
            <v>8820861897.7700005</v>
          </cell>
          <cell r="H25">
            <v>0</v>
          </cell>
        </row>
        <row r="26">
          <cell r="B26">
            <v>112000</v>
          </cell>
          <cell r="C26" t="str">
            <v>CANJE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B27">
            <v>112500</v>
          </cell>
          <cell r="C27" t="str">
            <v xml:space="preserve">ADMINISTRACIÓN DE LIQUIDEZ 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B28">
            <v>113000</v>
          </cell>
          <cell r="C28" t="str">
            <v>REMESAS EN TRÁNSITO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B29">
            <v>113005</v>
          </cell>
          <cell r="C29" t="str">
            <v>CHEQUES PAÍS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B30">
            <v>113010</v>
          </cell>
          <cell r="C30" t="str">
            <v>CHEQUES SOBRE EL EXTERIOR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B31">
            <v>113200</v>
          </cell>
          <cell r="C31" t="str">
            <v>FONDOS EN TRANSITO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B32">
            <v>113500</v>
          </cell>
          <cell r="C32" t="str">
            <v>FONDOS ESPECIALES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>
            <v>120000</v>
          </cell>
          <cell r="C33" t="str">
            <v>OPERACIONES DEL MERCADO MONETARIO Y RELACIONADAS</v>
          </cell>
          <cell r="D33">
            <v>113156866481.28999</v>
          </cell>
          <cell r="E33">
            <v>240424551117.56</v>
          </cell>
          <cell r="F33">
            <v>21417337675.279999</v>
          </cell>
          <cell r="G33">
            <v>113156866481.28999</v>
          </cell>
          <cell r="H33">
            <v>240424551117.56</v>
          </cell>
        </row>
        <row r="34">
          <cell r="B34">
            <v>120500</v>
          </cell>
          <cell r="C34" t="str">
            <v>FONDOS INTERASOCIADOS ACTIVOS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>
            <v>120505</v>
          </cell>
          <cell r="C35" t="str">
            <v>COMPAÑÍAS DE SEGUROS GENERALES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B36">
            <v>120510</v>
          </cell>
          <cell r="C36" t="str">
            <v>COMPAÑÍAS DE SEGUROS DE VIDA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B37">
            <v>120515</v>
          </cell>
          <cell r="C37" t="str">
            <v>SOCIEDADES DE REASEGUROS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B38">
            <v>120520</v>
          </cell>
          <cell r="C38" t="str">
            <v>SOCIEDADES DE CAPITALIZACIÓN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B39">
            <v>121000</v>
          </cell>
          <cell r="C39" t="str">
            <v>FONDOS INTERBANCARIOS VENDIDOS ORDINARIOS</v>
          </cell>
          <cell r="D39">
            <v>113156866481.28999</v>
          </cell>
          <cell r="E39">
            <v>240424551117.56</v>
          </cell>
          <cell r="F39">
            <v>21417337675.279999</v>
          </cell>
          <cell r="G39">
            <v>113156866481.28999</v>
          </cell>
          <cell r="H39">
            <v>240424551117.56</v>
          </cell>
        </row>
        <row r="40">
          <cell r="B40">
            <v>121005</v>
          </cell>
          <cell r="C40" t="str">
            <v>BANCOS</v>
          </cell>
          <cell r="D40">
            <v>22942273998</v>
          </cell>
          <cell r="E40">
            <v>151154137654.17001</v>
          </cell>
          <cell r="F40">
            <v>16414826564.16</v>
          </cell>
          <cell r="G40">
            <v>22942273998</v>
          </cell>
          <cell r="H40">
            <v>151154137654.17001</v>
          </cell>
        </row>
        <row r="41">
          <cell r="B41">
            <v>121010</v>
          </cell>
          <cell r="C41" t="str">
            <v>CORPORACIONES FINANCIERAS</v>
          </cell>
          <cell r="D41">
            <v>5001141944.4399996</v>
          </cell>
          <cell r="E41">
            <v>8003644444.2200003</v>
          </cell>
          <cell r="F41">
            <v>5002511111.1199999</v>
          </cell>
          <cell r="G41">
            <v>5001141944.4399996</v>
          </cell>
          <cell r="H41">
            <v>8003644444.2200003</v>
          </cell>
        </row>
        <row r="42">
          <cell r="B42">
            <v>121015</v>
          </cell>
          <cell r="C42" t="str">
            <v xml:space="preserve">COMPAÑÍAS DE FINANCIAMIENTO 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B43">
            <v>121020</v>
          </cell>
          <cell r="C43" t="str">
            <v>BANCO DE LA REPÚBLICA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>
            <v>121025</v>
          </cell>
          <cell r="C44" t="str">
            <v>TESORERÍA GENERAL DE LA NACIÓN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>
            <v>121030</v>
          </cell>
          <cell r="C45" t="str">
            <v>ENTIDADES DEL SECTOR PÚBLICO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B46">
            <v>121035</v>
          </cell>
          <cell r="C46" t="str">
            <v>RESIDENTES DEL EXTERIOR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B47">
            <v>121095</v>
          </cell>
          <cell r="C47" t="str">
            <v>OTRAS ENTIDADES FINANCIERAS</v>
          </cell>
          <cell r="D47">
            <v>85213450538.850006</v>
          </cell>
          <cell r="E47">
            <v>81266769019.169998</v>
          </cell>
          <cell r="F47">
            <v>0</v>
          </cell>
          <cell r="G47">
            <v>85213450538.850006</v>
          </cell>
          <cell r="H47">
            <v>81266769019.169998</v>
          </cell>
        </row>
        <row r="48">
          <cell r="B48">
            <v>121500</v>
          </cell>
          <cell r="C48" t="str">
            <v>OPERACIONES DE REPORTO O REPO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B49">
            <v>121505</v>
          </cell>
          <cell r="C49" t="str">
            <v>COMPROMISOS DE TRANSFERENCIA EN OPERACIONES DE REPO ABIERTO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B50">
            <v>121510</v>
          </cell>
          <cell r="C50" t="str">
            <v>COMPROMISOS DE TRANSFERENCIA EN OPERACIONES DE REPO CERRADO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B51">
            <v>121515</v>
          </cell>
          <cell r="C51" t="str">
            <v>CUPONES POR RECIBIR DE VALORES EN OPERACIONES REPO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B52">
            <v>121520</v>
          </cell>
          <cell r="C52" t="str">
            <v xml:space="preserve">CUENTAS POR COBRAR POR INCUMPLIMIENTO O TERMINACIÓN ANTICIPADA EN OPERACIONES REPO 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B53">
            <v>121525</v>
          </cell>
          <cell r="C53" t="str">
            <v>LLAMADO AL MARGEN ENTREGADO EN DINERO EN OPERACIONES REPO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B54">
            <v>122000</v>
          </cell>
          <cell r="C54" t="str">
            <v>OPERACIONES SIMULTÁNEAS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B55">
            <v>122005</v>
          </cell>
          <cell r="C55" t="str">
            <v>COMPROMISOS DE TRANSFERENCIA DE INVERSIONES EN OPERACIONES SIMULTÁNEAS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>
            <v>122010</v>
          </cell>
          <cell r="C56" t="str">
            <v>CUPONES POR RECIBIR DE VALORES EN OPERACIONES SIMULTÁNEAS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B57">
            <v>122015</v>
          </cell>
          <cell r="C57" t="str">
            <v>CUENTAS POR COBRAR POR INCUMPLIMIENTO O TERMINACIÓN ANTICIPADA EN OPERACIONES SIMULTÁNEAS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B58">
            <v>122020</v>
          </cell>
          <cell r="C58" t="str">
            <v>LLAMADO AL MARGEN ENTREGADO EN DINERO EN OPERACIONES SIMULTÁNEAS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B59">
            <v>122500</v>
          </cell>
          <cell r="C59" t="str">
            <v>OPERACIONES DE TRANSFERENCIA TEMPORAL DE VALORES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B60">
            <v>122505</v>
          </cell>
          <cell r="C60" t="str">
            <v>COMPROMISOS ORIGINADOS EN OPERACIONES DE TRANSFERENCIA TEMPORAL DE VALORES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B61">
            <v>122510</v>
          </cell>
          <cell r="C61" t="str">
            <v>RENDIMIENTOS POR COBRAR DE COMPROMISOS EN OPERACIONES DE TRANSFERENCIA TEMPORAL DE VALORES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B62">
            <v>122515</v>
          </cell>
          <cell r="C62" t="str">
            <v>CUPONES POR RECIBIR DE VALORES EN OPERACIONES DE TRANSFERENCIA TEMPORAL DE VALORES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B63">
            <v>122520</v>
          </cell>
          <cell r="C63" t="str">
            <v>CUENTAS POR COBRAR POR INCUMPLIMIENTO O TERMINACIÓN ANTICIPADA EN OPERACIONES DE TRANSFERENCIA TEMPORAL DE VALORES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B64">
            <v>122525</v>
          </cell>
          <cell r="C64" t="str">
            <v>LLAMADO AL MARGEN EN OPERACIONES DE TRANSFERENCIA TEMPORAL DE VALORES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B65">
            <v>123000</v>
          </cell>
          <cell r="C65" t="str">
            <v>COMPROMISOS DE REVENTA DE CARTERA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B66">
            <v>123005</v>
          </cell>
          <cell r="C66" t="str">
            <v>BANCOS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>
            <v>123010</v>
          </cell>
          <cell r="C67" t="str">
            <v>CORPORACIONES FINANCIERAS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B68">
            <v>123020</v>
          </cell>
          <cell r="C68" t="str">
            <v>COMPAÑÍAS DE FINANCIAMIENTO COMERCIAL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B69">
            <v>123025</v>
          </cell>
          <cell r="C69" t="str">
            <v>OTRAS ENTIDADES FINANCIERAS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B70">
            <v>123095</v>
          </cell>
          <cell r="C70" t="str">
            <v>OTRAS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B71">
            <v>128500</v>
          </cell>
          <cell r="C71" t="str">
            <v>DERECHOS DE RECOMPRA DE CARTERA NEGOCIADA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B72">
            <v>130000</v>
          </cell>
          <cell r="C72" t="str">
            <v>INVERSIONES Y OPERACIONES CON DERIVADOS</v>
          </cell>
          <cell r="D72">
            <v>1549012618489.27</v>
          </cell>
          <cell r="E72">
            <v>1442013656313.96</v>
          </cell>
          <cell r="F72">
            <v>1159058711580.4099</v>
          </cell>
          <cell r="G72">
            <v>1549012618489.27</v>
          </cell>
          <cell r="H72">
            <v>1442013656313.96</v>
          </cell>
        </row>
        <row r="73">
          <cell r="B73">
            <v>130100</v>
          </cell>
          <cell r="C73" t="str">
            <v>INVERSIONES A VALOR RAZONABLE CON CAMBIOS EN RESULTADOS - INSTRUMENTOS REPRESENTATIVOS DE DEUDA</v>
          </cell>
          <cell r="D73">
            <v>587827300000</v>
          </cell>
          <cell r="E73">
            <v>625007995454.43994</v>
          </cell>
          <cell r="F73">
            <v>780406967247.19995</v>
          </cell>
          <cell r="G73">
            <v>587827300000</v>
          </cell>
          <cell r="H73">
            <v>625007995454.43994</v>
          </cell>
        </row>
        <row r="74">
          <cell r="B74">
            <v>130105</v>
          </cell>
          <cell r="C74" t="str">
            <v>TÍTULOS DE TESORERÍA –TES</v>
          </cell>
          <cell r="D74">
            <v>576514120000</v>
          </cell>
          <cell r="E74">
            <v>594418287653.93994</v>
          </cell>
          <cell r="F74">
            <v>749351012147.19995</v>
          </cell>
          <cell r="G74">
            <v>576514120000</v>
          </cell>
          <cell r="H74">
            <v>594418287653.93994</v>
          </cell>
        </row>
        <row r="75">
          <cell r="B75">
            <v>130110</v>
          </cell>
          <cell r="C75" t="str">
            <v>OTROS TÍTULOS EMITIDOS POR EL GOBIERNO NACIONAL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B76">
            <v>130115</v>
          </cell>
          <cell r="C76" t="str">
            <v>OTROS EMISORES NACIONALES</v>
          </cell>
          <cell r="D76">
            <v>11313180000</v>
          </cell>
          <cell r="E76">
            <v>30589707800.5</v>
          </cell>
          <cell r="F76">
            <v>31055955100</v>
          </cell>
          <cell r="G76">
            <v>11313180000</v>
          </cell>
          <cell r="H76">
            <v>30589707800.5</v>
          </cell>
        </row>
        <row r="77">
          <cell r="B77">
            <v>130120</v>
          </cell>
          <cell r="C77" t="str">
            <v>EMISORES EXTRANJEROS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B78">
            <v>130200</v>
          </cell>
          <cell r="C78" t="str">
            <v>INVERSIONES A VALOR RAZONABLE CON CAMBIOS EN RESULTADOS - INSTRUMENTOS DE PATRIMONIO</v>
          </cell>
          <cell r="D78">
            <v>25942735468.669998</v>
          </cell>
          <cell r="E78">
            <v>23545387069.900002</v>
          </cell>
          <cell r="F78">
            <v>24201371536.330002</v>
          </cell>
          <cell r="G78">
            <v>25942735468.669998</v>
          </cell>
          <cell r="H78">
            <v>23545387069.900002</v>
          </cell>
        </row>
        <row r="79">
          <cell r="B79">
            <v>130205</v>
          </cell>
          <cell r="C79" t="str">
            <v>EMISORES NACIONALES</v>
          </cell>
          <cell r="D79">
            <v>25942735468.669998</v>
          </cell>
          <cell r="E79">
            <v>23545387069.900002</v>
          </cell>
          <cell r="F79">
            <v>24201371536.330002</v>
          </cell>
          <cell r="G79">
            <v>25942735468.669998</v>
          </cell>
          <cell r="H79">
            <v>23545387069.900002</v>
          </cell>
        </row>
        <row r="80">
          <cell r="B80">
            <v>130210</v>
          </cell>
          <cell r="C80" t="str">
            <v>EMISORES EXTRANJEROS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B81">
            <v>130300</v>
          </cell>
          <cell r="C81" t="str">
            <v>INVERSIONES A COSTO AMORTIZADO</v>
          </cell>
          <cell r="D81">
            <v>12870052510.34</v>
          </cell>
          <cell r="E81">
            <v>11727916932.58</v>
          </cell>
          <cell r="F81">
            <v>10588751203.25</v>
          </cell>
          <cell r="G81">
            <v>12870052510.34</v>
          </cell>
          <cell r="H81">
            <v>11727916932.58</v>
          </cell>
        </row>
        <row r="82">
          <cell r="B82">
            <v>130305</v>
          </cell>
          <cell r="C82" t="str">
            <v>TITULOS DE TESORERÍA - TES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B83">
            <v>130310</v>
          </cell>
          <cell r="C83" t="str">
            <v>OTROS TÍTULOS EMITIDOS POR EL GOBIERNO NACIONAL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B84">
            <v>130315</v>
          </cell>
          <cell r="C84" t="str">
            <v>OTROS EMISORES NACIONALES</v>
          </cell>
          <cell r="D84">
            <v>12870052510.34</v>
          </cell>
          <cell r="E84">
            <v>11727916932.58</v>
          </cell>
          <cell r="F84">
            <v>10588751203.25</v>
          </cell>
          <cell r="G84">
            <v>12870052510.34</v>
          </cell>
          <cell r="H84">
            <v>11727916932.58</v>
          </cell>
        </row>
        <row r="85">
          <cell r="B85">
            <v>130320</v>
          </cell>
          <cell r="C85" t="str">
            <v>EMISORES EXTRANJEROS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B86">
            <v>130400</v>
          </cell>
          <cell r="C86" t="str">
            <v>INVERSIONES  A VALOR RAZONABLE CON CAMBIOS EN EL ORI - INSTRUMENTOS DE PATRIMONIO</v>
          </cell>
          <cell r="D86">
            <v>175078189500.42001</v>
          </cell>
          <cell r="E86">
            <v>139573133709.04001</v>
          </cell>
          <cell r="F86">
            <v>155357563364.69</v>
          </cell>
          <cell r="G86">
            <v>175078189500.42001</v>
          </cell>
          <cell r="H86">
            <v>139573133709.04001</v>
          </cell>
        </row>
        <row r="87">
          <cell r="B87">
            <v>130405</v>
          </cell>
          <cell r="C87" t="str">
            <v>EMISORES NACIONALES</v>
          </cell>
          <cell r="D87">
            <v>110105762772.71001</v>
          </cell>
          <cell r="E87">
            <v>90373567827.169998</v>
          </cell>
          <cell r="F87">
            <v>100703610739.00999</v>
          </cell>
          <cell r="G87">
            <v>110105762772.71001</v>
          </cell>
          <cell r="H87">
            <v>90373567827.169998</v>
          </cell>
        </row>
        <row r="88">
          <cell r="B88">
            <v>130410</v>
          </cell>
          <cell r="C88" t="str">
            <v>EMISORES EXTRANJEROS</v>
          </cell>
          <cell r="D88">
            <v>64972426727.709999</v>
          </cell>
          <cell r="E88">
            <v>49199565881.870003</v>
          </cell>
          <cell r="F88">
            <v>54653952625.68</v>
          </cell>
          <cell r="G88">
            <v>64972426727.709999</v>
          </cell>
          <cell r="H88">
            <v>49199565881.870003</v>
          </cell>
        </row>
        <row r="89">
          <cell r="B89">
            <v>130500</v>
          </cell>
          <cell r="C89" t="str">
            <v>INVERSIONES A VALOR RAZONABLE CON CAMBIOS EN RESULTADOS ENTREGADOS EN OPERACIONES DE MERCADO MONETARIO - INSTRUMENTOS REPRESENTATIVOS DE DEUDA (DERECHOS DE TRANSFERENCIA)</v>
          </cell>
          <cell r="D89">
            <v>16347300000</v>
          </cell>
          <cell r="E89">
            <v>0</v>
          </cell>
          <cell r="F89">
            <v>0</v>
          </cell>
          <cell r="G89">
            <v>16347300000</v>
          </cell>
          <cell r="H89">
            <v>0</v>
          </cell>
        </row>
        <row r="90">
          <cell r="B90">
            <v>130505</v>
          </cell>
          <cell r="C90" t="str">
            <v>TÍTULOS DE TESORERÍA –TES</v>
          </cell>
          <cell r="D90">
            <v>16347300000</v>
          </cell>
          <cell r="E90">
            <v>0</v>
          </cell>
          <cell r="F90">
            <v>0</v>
          </cell>
          <cell r="G90">
            <v>16347300000</v>
          </cell>
          <cell r="H90">
            <v>0</v>
          </cell>
        </row>
        <row r="91">
          <cell r="B91">
            <v>130510</v>
          </cell>
          <cell r="C91" t="str">
            <v>OTROS TÍTULOS EMITIDOS POR EL GOBIERNO NACIONAL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B92">
            <v>130515</v>
          </cell>
          <cell r="C92" t="str">
            <v>OTROS EMISORES NACIONALES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B93">
            <v>130520</v>
          </cell>
          <cell r="C93" t="str">
            <v>EMISORES EXTRANJEROS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B94">
            <v>130600</v>
          </cell>
          <cell r="C94" t="str">
            <v>INVERSIONES A VALOR RAZONABLE CON CAMBIOS EN RESULTADOS ENTREGADOS EN OPERACIONES DE MERCADO MONETARIO - INSTRUMENTOS DE PATRIMONIO (DERECHOS DE TRANSFERENCIA)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B95">
            <v>130605</v>
          </cell>
          <cell r="C95" t="str">
            <v>EMISORES NACIONALES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B96">
            <v>130610</v>
          </cell>
          <cell r="C96" t="str">
            <v>EMISORES EXTRANJEROS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B97">
            <v>130700</v>
          </cell>
          <cell r="C97" t="str">
            <v>INVERSIONES A COSTO AMORTIZADO CON CAMBIOS EN RESULTADOS  ENTREGADOS EN OPERACIONES DE MERCADO MONETARIO - INSTRUMENTOS REPRESENTATIVOS DE DEUDA (DERECHOS DE TRANSFERENCIA)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B98">
            <v>130705</v>
          </cell>
          <cell r="C98" t="str">
            <v>TÍTULOS DE TESORERÍA –TES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B99">
            <v>130710</v>
          </cell>
          <cell r="C99" t="str">
            <v>OTROS TÍTULOS EMITIDOS POR EL GOBIERNO NACIONAL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B100">
            <v>130715</v>
          </cell>
          <cell r="C100" t="str">
            <v>OTROS EMISORES NACIONALES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B101">
            <v>130720</v>
          </cell>
          <cell r="C101" t="str">
            <v>EMISORES EXTRANJEROS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B102">
            <v>130800</v>
          </cell>
          <cell r="C102" t="str">
            <v>INVERSIONES A VALOR RAZONABLE CON CAMBIOS EN EL ORI ENTREGADOS EN OPERACIONES DE MERCADO MONETARIO - INSTRUMENTOS DE PATRIMONIO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B103">
            <v>130805</v>
          </cell>
          <cell r="C103" t="str">
            <v>EMISORES NACIONALES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B104">
            <v>130810</v>
          </cell>
          <cell r="C104" t="str">
            <v>EMISORES EXTRANJEROS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B105">
            <v>130900</v>
          </cell>
          <cell r="C105" t="str">
            <v xml:space="preserve">INVERSIONES A VALOR RAZONABLE CON CAMBIOS EN RESULTADOS ENTREGADAS EN GARANTÍA DE OPERACIONES CON INSTRUMENTOS DERIVADOS - INSTRUMENTOS REPRESENTATIVOS DE DEUDA </v>
          </cell>
          <cell r="D105">
            <v>0</v>
          </cell>
          <cell r="E105">
            <v>0</v>
          </cell>
          <cell r="F105">
            <v>66338197500</v>
          </cell>
          <cell r="G105">
            <v>0</v>
          </cell>
          <cell r="H105">
            <v>0</v>
          </cell>
        </row>
        <row r="106">
          <cell r="B106">
            <v>130905</v>
          </cell>
          <cell r="C106" t="str">
            <v>TÍTULOS DE TESORERÍA –TES</v>
          </cell>
          <cell r="D106">
            <v>0</v>
          </cell>
          <cell r="E106">
            <v>0</v>
          </cell>
          <cell r="F106">
            <v>66338197500</v>
          </cell>
          <cell r="G106">
            <v>0</v>
          </cell>
          <cell r="H106">
            <v>0</v>
          </cell>
        </row>
        <row r="107">
          <cell r="B107">
            <v>130910</v>
          </cell>
          <cell r="C107" t="str">
            <v>OTROS TÍTULOS EMITIDOS POR EL GOBIERNO NACIONAL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B108">
            <v>130915</v>
          </cell>
          <cell r="C108" t="str">
            <v>OTROS EMISORES NACIONALES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B109">
            <v>130920</v>
          </cell>
          <cell r="C109" t="str">
            <v>EMISORES EXTRANJEROS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B110">
            <v>131000</v>
          </cell>
          <cell r="C110" t="str">
            <v xml:space="preserve">INVERSIONES A VALOR RAZONABLE CON CAMBIOS EN RESULTADOS ENTREGADOS EN GARANTÍA DE OPERACIONES CON INSTRUMENTOS DERIVADOS - INSTRUMENTOS DE PATRIMONIO 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B111">
            <v>131005</v>
          </cell>
          <cell r="C111" t="str">
            <v>EMISORES NACIONALES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B112">
            <v>131010</v>
          </cell>
          <cell r="C112" t="str">
            <v>EMISORES EXTRANJEROS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>
            <v>131100</v>
          </cell>
          <cell r="C113" t="str">
            <v xml:space="preserve">INVERSIONES A COSTO AMORTIZADO CON CAMBIOS EN RESULTADOS ENTREGADOS EN GARANTÍA DE OPERACIONES CON INSTRUMENTOS DERIVADOS - INSTRUMENTOS REPRESENTATIVOS DE DEUDA 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B114">
            <v>131105</v>
          </cell>
          <cell r="C114" t="str">
            <v>TÍTULOS DE TESORERÍA –TES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B115">
            <v>131110</v>
          </cell>
          <cell r="C115" t="str">
            <v>OTROS TÍTULOS EMITIDOS POR EL GOBIERNO NACIONAL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B116">
            <v>131115</v>
          </cell>
          <cell r="C116" t="str">
            <v>OTROS EMISORES NACIONALES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B117">
            <v>131120</v>
          </cell>
          <cell r="C117" t="str">
            <v>EMISORES EXTRANJEROS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B118">
            <v>131200</v>
          </cell>
          <cell r="C118" t="str">
            <v>INVERSIONES A VALOR RAZONABLE CON CAMBIOS EN EL ORI ENTREGADOS EN GARANTÍA DE OPERACIONES CON INSTRUMENTOS DERIVADOS - INSTRUMENTOS DE PATRIMONIO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B119">
            <v>131205</v>
          </cell>
          <cell r="C119" t="str">
            <v>EMISORES NACIONALES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B120">
            <v>131210</v>
          </cell>
          <cell r="C120" t="str">
            <v>EMISORES EXTRANJEROS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B121">
            <v>131300</v>
          </cell>
          <cell r="C121" t="str">
            <v>INVERSIONES A VALOR RAZONABLE CON CAMBIOS EN RESULTADOS - INSTRUMENTOS DE PATRIMONIO - POR EXCEDENTES DE ÓRDENES DE COMPRA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B122">
            <v>131305</v>
          </cell>
          <cell r="C122" t="str">
            <v>EMISORES NACIONALES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B123">
            <v>131310</v>
          </cell>
          <cell r="C123" t="str">
            <v>EMISORES EXTRANJEROS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B124">
            <v>131400</v>
          </cell>
          <cell r="C124" t="str">
            <v>INVERSIONES A VALOR RAZONABLE CON CAMBIOS EN RESULTADOS - INSTRUMENTOS REPRESENTATIVOS DE DEUDA - POR EXCEDENTES DE ÓRDENES DE COMPRA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B125">
            <v>131405</v>
          </cell>
          <cell r="C125" t="str">
            <v>TÍTULOS DE TESORERÍA –TES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B126">
            <v>131410</v>
          </cell>
          <cell r="C126" t="str">
            <v>OTROS TÍTULOS EMITIDOS POR EL GOBIERNO NACIONAL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B127">
            <v>131415</v>
          </cell>
          <cell r="C127" t="str">
            <v>OTROS EMISORES NACIONALES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B128">
            <v>131420</v>
          </cell>
          <cell r="C128" t="str">
            <v>EMISORES EXTRANJEROS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B129">
            <v>131500</v>
          </cell>
          <cell r="C129" t="str">
            <v>INVERSIONES EN SUBSIDIARIAS Y FILIALES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B130">
            <v>131505</v>
          </cell>
          <cell r="C130" t="str">
            <v>SUBSIDIARIAS Y FILIALES NACIONALES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B131">
            <v>131510</v>
          </cell>
          <cell r="C131" t="str">
            <v>SUBSIDIARIAS Y FILIALES EXTRANJERAS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B132">
            <v>131600</v>
          </cell>
          <cell r="C132" t="str">
            <v xml:space="preserve">INVERSIONES EN ASOCIADAS </v>
          </cell>
          <cell r="D132">
            <v>142968934371.72</v>
          </cell>
          <cell r="E132">
            <v>116169130097.75</v>
          </cell>
          <cell r="F132">
            <v>101072172948.16</v>
          </cell>
          <cell r="G132">
            <v>142968934371.72</v>
          </cell>
          <cell r="H132">
            <v>116169130097.75</v>
          </cell>
        </row>
        <row r="133">
          <cell r="B133">
            <v>131605</v>
          </cell>
          <cell r="C133" t="str">
            <v>ASOCIADAS NACIONALES</v>
          </cell>
          <cell r="D133">
            <v>142968934371.72</v>
          </cell>
          <cell r="E133">
            <v>116169130097.75</v>
          </cell>
          <cell r="F133">
            <v>101072172948.16</v>
          </cell>
          <cell r="G133">
            <v>142968934371.72</v>
          </cell>
          <cell r="H133">
            <v>116169130097.75</v>
          </cell>
        </row>
        <row r="134">
          <cell r="B134">
            <v>131610</v>
          </cell>
          <cell r="C134" t="str">
            <v>ASOCIADAS EXTRANJERAS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B135">
            <v>131700</v>
          </cell>
          <cell r="C135" t="str">
            <v>INVERSIONES A VALOR RAZONABLE CON CAMBIOS EN EL ORI - INSTRUMENTOS REPRESENTATIVOS DE DEUDA</v>
          </cell>
          <cell r="D135">
            <v>375377277207.44</v>
          </cell>
          <cell r="E135">
            <v>304728291552.91998</v>
          </cell>
          <cell r="F135">
            <v>0</v>
          </cell>
          <cell r="G135">
            <v>375377277207.44</v>
          </cell>
          <cell r="H135">
            <v>304728291552.91998</v>
          </cell>
        </row>
        <row r="136">
          <cell r="B136">
            <v>131705</v>
          </cell>
          <cell r="C136" t="str">
            <v>TÍTULOS DE TESORERÍA –TES</v>
          </cell>
          <cell r="D136">
            <v>375377277207.44</v>
          </cell>
          <cell r="E136">
            <v>304728291552.91998</v>
          </cell>
          <cell r="F136">
            <v>0</v>
          </cell>
          <cell r="G136">
            <v>375377277207.44</v>
          </cell>
          <cell r="H136">
            <v>304728291552.91998</v>
          </cell>
        </row>
        <row r="137">
          <cell r="B137">
            <v>131710</v>
          </cell>
          <cell r="C137" t="str">
            <v>OTROS TÍTULOS DE DEUDA PÚBLICA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B138">
            <v>131715</v>
          </cell>
          <cell r="C138" t="str">
            <v>OTROS EMISORES NACIONALES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B139">
            <v>131720</v>
          </cell>
          <cell r="C139" t="str">
            <v>EMISORES EXTRANJEROS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B140">
            <v>131800</v>
          </cell>
          <cell r="C140" t="str">
            <v>INVERSIONES PATRIMONIALES EN ENTIDADES EN LIQUIDACIÓN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B141">
            <v>131900</v>
          </cell>
          <cell r="C141" t="str">
            <v xml:space="preserve">INVERSIONES EN TÍTULOS SOBRE PRODUCTOS Y EN PRODUCTOS AGROPECUARIOS Y AGROINDUSTRIALES  - MERCADO SECUNDARIO 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B142">
            <v>132000</v>
          </cell>
          <cell r="C142" t="str">
            <v>INVERSIONES EN ACUERDOS CONJUNTOS</v>
          </cell>
          <cell r="D142">
            <v>67497661.060000002</v>
          </cell>
          <cell r="E142">
            <v>0</v>
          </cell>
          <cell r="F142">
            <v>337757043.07999998</v>
          </cell>
          <cell r="G142">
            <v>67497661.060000002</v>
          </cell>
          <cell r="H142">
            <v>0</v>
          </cell>
        </row>
        <row r="143">
          <cell r="B143">
            <v>132005</v>
          </cell>
          <cell r="C143" t="str">
            <v>NEGOCIOS CONJUNTOS NACIONALES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B144">
            <v>132010</v>
          </cell>
          <cell r="C144" t="str">
            <v>NEGOCIOS CONJUNTOS EXTRANJEROS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B145">
            <v>132015</v>
          </cell>
          <cell r="C145" t="str">
            <v>OPERACIONES CONJUNTAS NACIONALES</v>
          </cell>
          <cell r="D145">
            <v>67497661.060000002</v>
          </cell>
          <cell r="E145">
            <v>0</v>
          </cell>
          <cell r="F145">
            <v>337757043.07999998</v>
          </cell>
          <cell r="G145">
            <v>67497661.060000002</v>
          </cell>
          <cell r="H145">
            <v>0</v>
          </cell>
        </row>
        <row r="146">
          <cell r="B146">
            <v>132020</v>
          </cell>
          <cell r="C146" t="str">
            <v>OPERACIONES CONJUNTAS EXTRANJERAS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B147">
            <v>132100</v>
          </cell>
          <cell r="C147" t="str">
            <v>INVERSIONES A VALOR RAZONABLE CON CAMBIOS EN EL ORI ENTREGADOS EN OPERACIONES DE MERCADO MONETARIO - INSTRUMENTOS DE DEUDA</v>
          </cell>
          <cell r="D147">
            <v>0</v>
          </cell>
          <cell r="E147">
            <v>12210500000</v>
          </cell>
          <cell r="F147">
            <v>0</v>
          </cell>
          <cell r="G147">
            <v>0</v>
          </cell>
          <cell r="H147">
            <v>12210500000</v>
          </cell>
        </row>
        <row r="148">
          <cell r="B148">
            <v>132105</v>
          </cell>
          <cell r="C148" t="str">
            <v>TÍTULOS DE TESORERÍA –TES</v>
          </cell>
          <cell r="D148">
            <v>0</v>
          </cell>
          <cell r="E148">
            <v>12210500000</v>
          </cell>
          <cell r="F148">
            <v>0</v>
          </cell>
          <cell r="G148">
            <v>0</v>
          </cell>
          <cell r="H148">
            <v>12210500000</v>
          </cell>
        </row>
        <row r="149">
          <cell r="B149">
            <v>132110</v>
          </cell>
          <cell r="C149" t="str">
            <v>OTROS TÍTULOS DE DEUDA PÚBLICA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B150">
            <v>132115</v>
          </cell>
          <cell r="C150" t="str">
            <v>OTROS EMISORES NACIONALES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B151">
            <v>132120</v>
          </cell>
          <cell r="C151" t="str">
            <v>EMISORES EXTRANJEROS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B152">
            <v>132200</v>
          </cell>
          <cell r="C152" t="str">
            <v>INVERSIONES A VALOR RAZONABLE CON CAMBIOS EN EL ORI ENTREGADOS EN GARANTÍA DE OPERACIONES CON INSTRUMENTOS DERIVADOS - INSTRUMENTOS DE DEUDA</v>
          </cell>
          <cell r="D152">
            <v>157084405000</v>
          </cell>
          <cell r="E152">
            <v>87097949317</v>
          </cell>
          <cell r="F152">
            <v>0</v>
          </cell>
          <cell r="G152">
            <v>157084405000</v>
          </cell>
          <cell r="H152">
            <v>87097949317</v>
          </cell>
        </row>
        <row r="153">
          <cell r="B153">
            <v>132205</v>
          </cell>
          <cell r="C153" t="str">
            <v>TÍTULOS DE TESORERÍA –TES</v>
          </cell>
          <cell r="D153">
            <v>157084405000</v>
          </cell>
          <cell r="E153">
            <v>87097949317</v>
          </cell>
          <cell r="F153">
            <v>0</v>
          </cell>
          <cell r="G153">
            <v>157084405000</v>
          </cell>
          <cell r="H153">
            <v>87097949317</v>
          </cell>
        </row>
        <row r="154">
          <cell r="B154">
            <v>132210</v>
          </cell>
          <cell r="C154" t="str">
            <v>OTROS TÍTULOS DE DEUDA PÚBLICA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B155">
            <v>132215</v>
          </cell>
          <cell r="C155" t="str">
            <v>OTROS EMISORES NACIONALES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B156">
            <v>132220</v>
          </cell>
          <cell r="C156" t="str">
            <v>EMISORES EXTRANJEROS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B157">
            <v>132300</v>
          </cell>
          <cell r="C157" t="str">
            <v>INVERSIONES A VARIACIÓN PATRIMONIAL CON CAMBIOS EN EL ORI - INSTRUMENTOS DE PATRIMONIO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B158">
            <v>132305</v>
          </cell>
          <cell r="C158" t="str">
            <v>INVERSIONES OBLIGATORIAS EN INSTRUMENTOS DE PATRIMONIO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B159">
            <v>132310</v>
          </cell>
          <cell r="C159" t="str">
            <v>OTRAS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B160">
            <v>132500</v>
          </cell>
          <cell r="C160" t="str">
            <v>INVERSIONES A VALOR RAZONABLE CON CAMBIOS EN EL ORI ENTREGADOS EN OPERACIONES DE MERCADO MONETARIO – INSTRUMENTOS DE PATRIMONIO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B161">
            <v>132505</v>
          </cell>
          <cell r="C161" t="str">
            <v>EMISORES NACIONALES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B162">
            <v>132510</v>
          </cell>
          <cell r="C162" t="str">
            <v>EMISORES EXTRANJEROS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B163">
            <v>135000</v>
          </cell>
          <cell r="C163" t="str">
            <v>OPERACIONES CARRUSEL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B164">
            <v>135005</v>
          </cell>
          <cell r="C164" t="str">
            <v>DERECHOS EN COMPROMISOS DE COMPRA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B165">
            <v>135010</v>
          </cell>
          <cell r="C165" t="str">
            <v>DERECHOS EN COMPROMISOS DE VENTA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B166">
            <v>135015</v>
          </cell>
          <cell r="C166" t="str">
            <v>OBLIGACIONES EN COMPROMISOS DE COMPRA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B167">
            <v>135020</v>
          </cell>
          <cell r="C167" t="str">
            <v>OBLIGACIONES EN COMPROMISOS DE VENTA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B168">
            <v>135100</v>
          </cell>
          <cell r="C168" t="str">
            <v>OPERACIONES DE CONTADO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B169">
            <v>135105</v>
          </cell>
          <cell r="C169" t="str">
            <v>DERECHOS DE COMPRA SOBRE DIVISAS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B170">
            <v>135110</v>
          </cell>
          <cell r="C170" t="str">
            <v>DERECHOS DE VENTA SOBRE DIVISAS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B171">
            <v>135115</v>
          </cell>
          <cell r="C171" t="str">
            <v>DERECHOS DE COMPRA SOBRE TÍTULOS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B172">
            <v>135120</v>
          </cell>
          <cell r="C172" t="str">
            <v>DERECHOS DE VENTA SOBRE TÍTULOS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B173">
            <v>135125</v>
          </cell>
          <cell r="C173" t="str">
            <v>DERECHOS – OTROS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B174">
            <v>135130</v>
          </cell>
          <cell r="C174" t="str">
            <v>OBLIGACIONES DE COMPRA SOBRE DIVISAS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B175">
            <v>135135</v>
          </cell>
          <cell r="C175" t="str">
            <v>OBLIGACIONES DE VENTA SOBRE DIVISAS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B176">
            <v>135140</v>
          </cell>
          <cell r="C176" t="str">
            <v>OBLIGACIONES DE COMPRA SOBRE TÍTULOS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B177">
            <v>135145</v>
          </cell>
          <cell r="C177" t="str">
            <v>OBLIGACIONES DE VENTA SOBRE TÍTULOS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B178">
            <v>135195</v>
          </cell>
          <cell r="C178" t="str">
            <v>OBLIGACIONES – OTROS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B179">
            <v>135200</v>
          </cell>
          <cell r="C179" t="str">
            <v>CONTRATOS FORWARD - DE NEGOCIACIÓN</v>
          </cell>
          <cell r="D179">
            <v>55688765717.699997</v>
          </cell>
          <cell r="E179">
            <v>122187073350.7</v>
          </cell>
          <cell r="F179">
            <v>20755930737.700001</v>
          </cell>
          <cell r="G179">
            <v>55688765717.699997</v>
          </cell>
          <cell r="H179">
            <v>122187073350.7</v>
          </cell>
        </row>
        <row r="180">
          <cell r="B180">
            <v>135205</v>
          </cell>
          <cell r="C180" t="str">
            <v>DE MONEDAS (PESO/DÓLAR)</v>
          </cell>
          <cell r="D180">
            <v>55688765717.699997</v>
          </cell>
          <cell r="E180">
            <v>122187073350.7</v>
          </cell>
          <cell r="F180">
            <v>20755930737.700001</v>
          </cell>
          <cell r="G180">
            <v>55688765717.699997</v>
          </cell>
          <cell r="H180">
            <v>122187073350.7</v>
          </cell>
        </row>
        <row r="181">
          <cell r="B181">
            <v>135210</v>
          </cell>
          <cell r="C181" t="str">
            <v>DE MONEDAS (DIFERENTES PESO/DÓLAR)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B182">
            <v>135215</v>
          </cell>
          <cell r="C182" t="str">
            <v>DE TASAS DE INTERÉS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B183">
            <v>135220</v>
          </cell>
          <cell r="C183" t="str">
            <v>DE TÍTULOS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B184">
            <v>135295</v>
          </cell>
          <cell r="C184" t="str">
            <v>OTROS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B185">
            <v>135300</v>
          </cell>
          <cell r="C185" t="str">
            <v>CONTRATOS DE FUTUROS – DE NEGOCIACIÓN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B186">
            <v>135305</v>
          </cell>
          <cell r="C186" t="str">
            <v>DE MONEDAS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B187">
            <v>135310</v>
          </cell>
          <cell r="C187" t="str">
            <v>DE TASAS DE INTERÉS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B188">
            <v>135315</v>
          </cell>
          <cell r="C188" t="str">
            <v>DE TÍTULOS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B189">
            <v>135320</v>
          </cell>
          <cell r="C189" t="str">
            <v>DE ÍNDICES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B190">
            <v>135395</v>
          </cell>
          <cell r="C190" t="str">
            <v>OTROS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B191">
            <v>135400</v>
          </cell>
          <cell r="C191" t="str">
            <v>SWAPS – DE NEGOCIACIÓN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B192">
            <v>135405</v>
          </cell>
          <cell r="C192" t="str">
            <v>DE MONEDAS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B193">
            <v>135410</v>
          </cell>
          <cell r="C193" t="str">
            <v>DE TASAS DE INTERÉS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B194">
            <v>135495</v>
          </cell>
          <cell r="C194" t="str">
            <v>OTROS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B195">
            <v>135500</v>
          </cell>
          <cell r="C195" t="str">
            <v>OPCIONES DE NEGOCIACIÓN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B196">
            <v>135505</v>
          </cell>
          <cell r="C196" t="str">
            <v>COMPRA CALLS DE MONEDAS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B197">
            <v>135510</v>
          </cell>
          <cell r="C197" t="str">
            <v>COMPRA CALLS DE TASAS DE INTERÉS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B198">
            <v>135515</v>
          </cell>
          <cell r="C198" t="str">
            <v>COMPRA CALLS DE TÍTULOS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B199">
            <v>135520</v>
          </cell>
          <cell r="C199" t="str">
            <v>COMPRA CALLS DE ÍNDICES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B200">
            <v>135525</v>
          </cell>
          <cell r="C200" t="str">
            <v>COMPRA CALLS – OTRAS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B201">
            <v>135530</v>
          </cell>
          <cell r="C201" t="str">
            <v>COMPRA PUTS DE MONEDAS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B202">
            <v>135535</v>
          </cell>
          <cell r="C202" t="str">
            <v>COMPRA PUTS DE TASAS DE INTERÉS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B203">
            <v>135540</v>
          </cell>
          <cell r="C203" t="str">
            <v>COMPRA PUTS DE TÍTULOS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B204">
            <v>135545</v>
          </cell>
          <cell r="C204" t="str">
            <v>COMPRA PUTS DE ÍNDICES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B205">
            <v>135550</v>
          </cell>
          <cell r="C205" t="str">
            <v>COMPRA PUTS – OTRAS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B206">
            <v>135600</v>
          </cell>
          <cell r="C206" t="str">
            <v>CONTRATOS FORWARD - DE COBERTURA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B207">
            <v>135605</v>
          </cell>
          <cell r="C207" t="str">
            <v>DE MONEDAS (PESO/DÓLAR)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B208">
            <v>135610</v>
          </cell>
          <cell r="C208" t="str">
            <v>DE MONEDAS (DIFERENTES PESO/DÓLAR)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B209">
            <v>135615</v>
          </cell>
          <cell r="C209" t="str">
            <v>DE TASAS DE INTERÉS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B210">
            <v>135620</v>
          </cell>
          <cell r="C210" t="str">
            <v>DE TÍTULOS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B211">
            <v>135695</v>
          </cell>
          <cell r="C211" t="str">
            <v>OTROS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B212">
            <v>135700</v>
          </cell>
          <cell r="C212" t="str">
            <v>CONTRATOS DE FUTUROS – DE COBERTURA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B213">
            <v>135705</v>
          </cell>
          <cell r="C213" t="str">
            <v>DE MONEDAS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B214">
            <v>135710</v>
          </cell>
          <cell r="C214" t="str">
            <v>DE INTERÉS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B215">
            <v>135715</v>
          </cell>
          <cell r="C215" t="str">
            <v>DE TÍTULOS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B216">
            <v>135720</v>
          </cell>
          <cell r="C216" t="str">
            <v>DE ÍNDICES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B217">
            <v>135795</v>
          </cell>
          <cell r="C217" t="str">
            <v>OTROS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B218">
            <v>135800</v>
          </cell>
          <cell r="C218" t="str">
            <v>SWAPS – DE COBERTURA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B219">
            <v>135805</v>
          </cell>
          <cell r="C219" t="str">
            <v>DE MONEDAS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B220">
            <v>135810</v>
          </cell>
          <cell r="C220" t="str">
            <v>DE TASAS DE INTERÉS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B221">
            <v>135895</v>
          </cell>
          <cell r="C221" t="str">
            <v>OTROS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B222">
            <v>135900</v>
          </cell>
          <cell r="C222" t="str">
            <v>OPCIONES DE COBERTURA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B223">
            <v>135905</v>
          </cell>
          <cell r="C223" t="str">
            <v>COMPRA CALLS DE MONEDAS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B224">
            <v>135910</v>
          </cell>
          <cell r="C224" t="str">
            <v>COMPRA CALLS DE TASAS DE INTERÉS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B225">
            <v>135915</v>
          </cell>
          <cell r="C225" t="str">
            <v>COMPRA CALLS DE TÍTULOS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B226">
            <v>135920</v>
          </cell>
          <cell r="C226" t="str">
            <v>COMPRA CALLS DE ÍNDICES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B227">
            <v>135925</v>
          </cell>
          <cell r="C227" t="str">
            <v>COMPRA CALLS – OTRAS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B228">
            <v>135930</v>
          </cell>
          <cell r="C228" t="str">
            <v>COMPRA PUTS DE MONEDAS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B229">
            <v>135935</v>
          </cell>
          <cell r="C229" t="str">
            <v>COMPRA PUTS DE TASAS DE INTERÉS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B230">
            <v>135940</v>
          </cell>
          <cell r="C230" t="str">
            <v>COMPRA PUTS DE TÍTULOS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B231">
            <v>135945</v>
          </cell>
          <cell r="C231" t="str">
            <v>COMPRA PUTS DE ÍNDICES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B232">
            <v>135950</v>
          </cell>
          <cell r="C232" t="str">
            <v>COMPRA PUTS – OTRAS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B233">
            <v>136000</v>
          </cell>
          <cell r="C233" t="str">
            <v>IINVERSIONES DERECHOS FIDUCIARIOS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B234">
            <v>138000</v>
          </cell>
          <cell r="C234" t="str">
            <v>OTRAS INVERSIONES DE LAS RESERVAS INTERNACIONALES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B235">
            <v>138005</v>
          </cell>
          <cell r="C235" t="str">
            <v>PORTAFOLIO  EN ADMINISTRACION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B236">
            <v>138010</v>
          </cell>
          <cell r="C236" t="str">
            <v>OTRAS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B237">
            <v>138100</v>
          </cell>
          <cell r="C237" t="str">
            <v>MECANISMOS ESPECIALES DE PAGOS INTERNACIONALES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B238">
            <v>138105</v>
          </cell>
          <cell r="C238" t="str">
            <v>DERECHOS ESPECIALES DE GIRO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B239">
            <v>138110</v>
          </cell>
          <cell r="C239" t="str">
            <v>PESOS ANDINOS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B240">
            <v>138115</v>
          </cell>
          <cell r="C240" t="str">
            <v>CONVENIOS INTERNACIONALES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B241">
            <v>138120</v>
          </cell>
          <cell r="C241" t="str">
            <v>COMPENSACIONES PENDIENTES DE PAGO - VENCIDAS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B242">
            <v>138195</v>
          </cell>
          <cell r="C242" t="str">
            <v>OTROS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B243">
            <v>138200</v>
          </cell>
          <cell r="C243" t="str">
            <v>APORTES EN ORGANISMOS Y ENTIDADES INTERNACIONALES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B244">
            <v>138205</v>
          </cell>
          <cell r="C244" t="str">
            <v>FONDO MONETARIO INTERNACIONAL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B245">
            <v>138210</v>
          </cell>
          <cell r="C245" t="str">
            <v>FONDO LATINOAMERICANO DE RESERVAS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B246">
            <v>138215</v>
          </cell>
          <cell r="C246" t="str">
            <v>ASOCIACION INTERNACIONAL DE FOMENTO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B247">
            <v>138220</v>
          </cell>
          <cell r="C247" t="str">
            <v>BANCO INTERAMERICANO DE DESARROLLO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B248">
            <v>138225</v>
          </cell>
          <cell r="C248" t="str">
            <v>BANCO MUNDIAL (BIRF)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B249">
            <v>138230</v>
          </cell>
          <cell r="C249" t="str">
            <v>BANCO DE DESARROLLO DEL CARIBE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B250">
            <v>138235</v>
          </cell>
          <cell r="C250" t="str">
            <v>CORPORACION ANDINA DE FOMENTO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B251">
            <v>138240</v>
          </cell>
          <cell r="C251" t="str">
            <v>CORPORACION FINANCIERA INTERNACIONAL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B252">
            <v>138245</v>
          </cell>
          <cell r="C252" t="str">
            <v>CORPORACION INTERAMERICANA DE INVERSION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B253">
            <v>138250</v>
          </cell>
          <cell r="C253" t="str">
            <v>BANCO DE PAGOS INTERNACIONALES - BPI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B254">
            <v>139000</v>
          </cell>
          <cell r="C254" t="str">
            <v>DETERIORO INVERSIONES A COSTO AMORTIZADO</v>
          </cell>
          <cell r="D254">
            <v>239838947.87</v>
          </cell>
          <cell r="E254">
            <v>233721170.31999999</v>
          </cell>
          <cell r="F254">
            <v>0</v>
          </cell>
          <cell r="G254">
            <v>239838947.87</v>
          </cell>
          <cell r="H254">
            <v>233721170.31999999</v>
          </cell>
        </row>
        <row r="255">
          <cell r="B255">
            <v>139005</v>
          </cell>
          <cell r="C255" t="str">
            <v>INSTRUMENTOS DE DEUDA</v>
          </cell>
          <cell r="D255">
            <v>239838947.87</v>
          </cell>
          <cell r="E255">
            <v>233721170.31999999</v>
          </cell>
          <cell r="F255">
            <v>0</v>
          </cell>
          <cell r="G255">
            <v>239838947.87</v>
          </cell>
          <cell r="H255">
            <v>233721170.31999999</v>
          </cell>
        </row>
        <row r="256">
          <cell r="B256">
            <v>139010</v>
          </cell>
          <cell r="C256" t="str">
            <v>INSTRUMENTOS DE PATRIMONIO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B257">
            <v>139500</v>
          </cell>
          <cell r="C257" t="str">
            <v>DETERIORO EN INVERSIONES A VALOR RAZONABLE CON CAMBIOS EN EL ORI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B258">
            <v>140000</v>
          </cell>
          <cell r="C258" t="str">
            <v>CARTERA DE CRÉDITOS Y OPERACIONES DE LEASING FINANCIERO</v>
          </cell>
          <cell r="D258">
            <v>7250828389033.7197</v>
          </cell>
          <cell r="E258">
            <v>6958793173481.7695</v>
          </cell>
          <cell r="F258">
            <v>5981594051453.5</v>
          </cell>
          <cell r="G258">
            <v>7250828389033.7197</v>
          </cell>
          <cell r="H258">
            <v>6958793173481.7695</v>
          </cell>
        </row>
        <row r="259">
          <cell r="B259">
            <v>140200</v>
          </cell>
          <cell r="C259" t="str">
            <v>CON GARANTÍA HIPOTECARIA (CAPITALIZADORAS)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B260">
            <v>140205</v>
          </cell>
          <cell r="C260" t="str">
            <v>CATEGORÍA A RIESGO NORMAL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B261">
            <v>140210</v>
          </cell>
          <cell r="C261" t="str">
            <v>CATEGORÍA B RIESGO ACEPTABLE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B262">
            <v>140215</v>
          </cell>
          <cell r="C262" t="str">
            <v>CATEGORÍA C RIESGO APRECIABLE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B263">
            <v>140220</v>
          </cell>
          <cell r="C263" t="str">
            <v>CATEGORÍA D RIESGO SIGNIFICATIVO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B264">
            <v>140225</v>
          </cell>
          <cell r="C264" t="str">
            <v>CATEGORÍA E RIESGO DE INCOBRABILIDAD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B265">
            <v>140400</v>
          </cell>
          <cell r="C265" t="str">
            <v>CARTERA DE VIVIENDA Y OPERACIONES DE  LEASING HABITACIONAL</v>
          </cell>
          <cell r="D265">
            <v>4545827434.3999996</v>
          </cell>
          <cell r="E265">
            <v>4245150894.4699998</v>
          </cell>
          <cell r="F265">
            <v>3966597546.2399998</v>
          </cell>
          <cell r="G265">
            <v>4545827434.3999996</v>
          </cell>
          <cell r="H265">
            <v>4245150894.4699998</v>
          </cell>
        </row>
        <row r="266">
          <cell r="B266">
            <v>140405</v>
          </cell>
          <cell r="C266" t="str">
            <v>CATEGORÍA A RIESGO NORMAL CARTERA DE VIVIENDA</v>
          </cell>
          <cell r="D266">
            <v>4324621691.9799995</v>
          </cell>
          <cell r="E266">
            <v>4011712070.6599998</v>
          </cell>
          <cell r="F266">
            <v>3701040382.5799999</v>
          </cell>
          <cell r="G266">
            <v>4324621691.9799995</v>
          </cell>
          <cell r="H266">
            <v>4011712070.6599998</v>
          </cell>
        </row>
        <row r="267">
          <cell r="B267">
            <v>140410</v>
          </cell>
          <cell r="C267" t="str">
            <v>CATEGORÍA A RIESGO NORMAL LEASING HABITACIONAL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B268">
            <v>140415</v>
          </cell>
          <cell r="C268" t="str">
            <v>CATEGORÍA B RIESGO ACEPTABLE CARTERA DE VIVIENDA</v>
          </cell>
          <cell r="D268">
            <v>74492042.530000001</v>
          </cell>
          <cell r="E268">
            <v>99391194.200000003</v>
          </cell>
          <cell r="F268">
            <v>265557163.66</v>
          </cell>
          <cell r="G268">
            <v>74492042.530000001</v>
          </cell>
          <cell r="H268">
            <v>99391194.200000003</v>
          </cell>
        </row>
        <row r="269">
          <cell r="B269">
            <v>140420</v>
          </cell>
          <cell r="C269" t="str">
            <v>CATEGORÍA B RIESGO ACEPTABLE LEASING HABITACIONAL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B270">
            <v>140425</v>
          </cell>
          <cell r="C270" t="str">
            <v>CATEGORÍA C RIESGO APRECIABLE CARTERA DE VIVIENDA</v>
          </cell>
          <cell r="D270">
            <v>146713699.88999999</v>
          </cell>
          <cell r="E270">
            <v>134047629.61</v>
          </cell>
          <cell r="F270">
            <v>0</v>
          </cell>
          <cell r="G270">
            <v>146713699.88999999</v>
          </cell>
          <cell r="H270">
            <v>134047629.61</v>
          </cell>
        </row>
        <row r="271">
          <cell r="B271">
            <v>140430</v>
          </cell>
          <cell r="C271" t="str">
            <v>CATEGORÍA C RIESGO APRECIABLE LEASING HABITACIONAL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B272">
            <v>140435</v>
          </cell>
          <cell r="C272" t="str">
            <v>CATEGORÍA D RIESGO SIGNIFICATIVO CARTERA DE VIVIENDA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B273">
            <v>140440</v>
          </cell>
          <cell r="C273" t="str">
            <v>CATEGORÍA D RIESGO SIGNIFICATIVO LEASING HABITACIONAL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B274">
            <v>140445</v>
          </cell>
          <cell r="C274" t="str">
            <v>CATEGORÍA E RIESGO DE INCOBRABILIDAD CARTERA DE VIVIENDA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B275">
            <v>140450</v>
          </cell>
          <cell r="C275" t="str">
            <v>CATEGORÍA E RIESGO DE INCOBRABILIDAD LEASING HABITACIONAL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B276">
            <v>140500</v>
          </cell>
          <cell r="C276" t="str">
            <v>SOBRE TÍTULOS DE CAPITALIZACIÓN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B277">
            <v>140505</v>
          </cell>
          <cell r="C277" t="str">
            <v>PLANES TRADICIONALES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B278">
            <v>140510</v>
          </cell>
          <cell r="C278" t="str">
            <v>PLANES EN UVR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B279">
            <v>140600</v>
          </cell>
          <cell r="C279" t="str">
            <v>CARTERA DE CRÉDITOS – ACTIVIDAD ASEGURADORA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B280">
            <v>140605</v>
          </cell>
          <cell r="C280" t="str">
            <v>CON GARANTÍA HIPOTECARIA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B281">
            <v>140610</v>
          </cell>
          <cell r="C281" t="str">
            <v>CON GARANTÍA PRENDARIA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B282">
            <v>140800</v>
          </cell>
          <cell r="C282" t="str">
            <v>CARTERA Y OPERACIONES DE LEASING DE CONSUMO</v>
          </cell>
          <cell r="D282">
            <v>191484364.37</v>
          </cell>
          <cell r="E282">
            <v>221419449.03999999</v>
          </cell>
          <cell r="F282">
            <v>233753664.55000001</v>
          </cell>
          <cell r="G282">
            <v>191484364.37</v>
          </cell>
          <cell r="H282">
            <v>221419449.03999999</v>
          </cell>
        </row>
        <row r="283">
          <cell r="B283">
            <v>140805</v>
          </cell>
          <cell r="C283" t="str">
            <v>CATEGORÍA A RIESGO NORMAL CARTERA Y OPERACIONES DE LEASING DE CONSUMO</v>
          </cell>
          <cell r="D283">
            <v>140618246.62</v>
          </cell>
          <cell r="E283">
            <v>179117404.49000001</v>
          </cell>
          <cell r="F283">
            <v>159856538.94</v>
          </cell>
          <cell r="G283">
            <v>140618246.62</v>
          </cell>
          <cell r="H283">
            <v>179117404.49000001</v>
          </cell>
        </row>
        <row r="284">
          <cell r="B284">
            <v>140810</v>
          </cell>
          <cell r="C284" t="str">
            <v>CATEGORÍA B RIESGO ACEPTABLE CARTERA Y OPERACIONES DE LEASING DE CONSUMO</v>
          </cell>
          <cell r="D284">
            <v>0</v>
          </cell>
          <cell r="E284">
            <v>0</v>
          </cell>
          <cell r="F284">
            <v>57331537.119999997</v>
          </cell>
          <cell r="G284">
            <v>0</v>
          </cell>
          <cell r="H284">
            <v>0</v>
          </cell>
        </row>
        <row r="285">
          <cell r="B285">
            <v>140815</v>
          </cell>
          <cell r="C285" t="str">
            <v>CATEGORÍA C RIESGO APRECIABLE CARTERA Y OPERACIONES DE LEASING DE CONSUMO</v>
          </cell>
          <cell r="D285">
            <v>0</v>
          </cell>
          <cell r="E285">
            <v>953696.43</v>
          </cell>
          <cell r="F285">
            <v>16565588.49</v>
          </cell>
          <cell r="G285">
            <v>0</v>
          </cell>
          <cell r="H285">
            <v>953696.43</v>
          </cell>
        </row>
        <row r="286">
          <cell r="B286">
            <v>140820</v>
          </cell>
          <cell r="C286" t="str">
            <v>CATEGORÍA D RIESGO SIGNIFICATIVO CARTERA  Y OPERACIONES DE LEASING DE CONSUMO</v>
          </cell>
          <cell r="D286">
            <v>50866117.75</v>
          </cell>
          <cell r="E286">
            <v>41348348.119999997</v>
          </cell>
          <cell r="F286">
            <v>0</v>
          </cell>
          <cell r="G286">
            <v>50866117.75</v>
          </cell>
          <cell r="H286">
            <v>41348348.119999997</v>
          </cell>
        </row>
        <row r="287">
          <cell r="B287">
            <v>140825</v>
          </cell>
          <cell r="C287" t="str">
            <v>CATEGORÍA E RIESGO DE INCOBRABILIDAD CARTERA Y OPERACIONES DE LEASING DE CONSUMO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B288">
            <v>141000</v>
          </cell>
          <cell r="C288" t="str">
            <v>CARTERA Y OPERACIONES DE LEASING COMERCIALES</v>
          </cell>
          <cell r="D288">
            <v>7304720594209.0996</v>
          </cell>
          <cell r="E288">
            <v>7006034978646.2695</v>
          </cell>
          <cell r="F288">
            <v>6025101942470.6504</v>
          </cell>
          <cell r="G288">
            <v>7304720594209.0996</v>
          </cell>
          <cell r="H288">
            <v>7006034978646.2695</v>
          </cell>
        </row>
        <row r="289">
          <cell r="B289">
            <v>141005</v>
          </cell>
          <cell r="C289" t="str">
            <v>CATEGORÍA A RIESGO NORMAL CARTERA Y OPERACIONES DE LEASING COMERCIALES</v>
          </cell>
          <cell r="D289">
            <v>7173304125931.1699</v>
          </cell>
          <cell r="E289">
            <v>6890855894548.79</v>
          </cell>
          <cell r="F289">
            <v>5889610682068.4004</v>
          </cell>
          <cell r="G289">
            <v>7173304125931.1699</v>
          </cell>
          <cell r="H289">
            <v>6890855894548.79</v>
          </cell>
        </row>
        <row r="290">
          <cell r="B290">
            <v>141010</v>
          </cell>
          <cell r="C290" t="str">
            <v>CATEGORÍA B RIESGO ACEPTABLE CARTERA Y OPERACIONES DE LEASING COMERCIALES</v>
          </cell>
          <cell r="D290">
            <v>32168467440.560001</v>
          </cell>
          <cell r="E290">
            <v>23658482970.099998</v>
          </cell>
          <cell r="F290">
            <v>47004067031.82</v>
          </cell>
          <cell r="G290">
            <v>32168467440.560001</v>
          </cell>
          <cell r="H290">
            <v>23658482970.099998</v>
          </cell>
        </row>
        <row r="291">
          <cell r="B291">
            <v>141015</v>
          </cell>
          <cell r="C291" t="str">
            <v>CATEGORÍA C RIESGO APRECIABLE, CARTERA Y OPERACIONES  DE LEASING COMERCIALES</v>
          </cell>
          <cell r="D291">
            <v>19366381115.970001</v>
          </cell>
          <cell r="E291">
            <v>10188320372.950001</v>
          </cell>
          <cell r="F291">
            <v>12477105402.98</v>
          </cell>
          <cell r="G291">
            <v>19366381115.970001</v>
          </cell>
          <cell r="H291">
            <v>10188320372.950001</v>
          </cell>
        </row>
        <row r="292">
          <cell r="B292">
            <v>141020</v>
          </cell>
          <cell r="C292" t="str">
            <v>CATEGORÍA D RIESGO SIGNIFICATIVO CARTERA  Y OPERACIONES DE LEASING COMERCIALES</v>
          </cell>
          <cell r="D292">
            <v>36736466410.139999</v>
          </cell>
          <cell r="E292">
            <v>43787094559.169998</v>
          </cell>
          <cell r="F292">
            <v>45436317368.849998</v>
          </cell>
          <cell r="G292">
            <v>36736466410.139999</v>
          </cell>
          <cell r="H292">
            <v>43787094559.169998</v>
          </cell>
        </row>
        <row r="293">
          <cell r="B293">
            <v>141025</v>
          </cell>
          <cell r="C293" t="str">
            <v>CATEGORÍA E RIESGO DE INCOBRABILIDAD CARTERA Y OPERACIONES DE LEASING COMERCIALES</v>
          </cell>
          <cell r="D293">
            <v>43145153311.260002</v>
          </cell>
          <cell r="E293">
            <v>37545186195.260002</v>
          </cell>
          <cell r="F293">
            <v>30573770598.599998</v>
          </cell>
          <cell r="G293">
            <v>43145153311.260002</v>
          </cell>
          <cell r="H293">
            <v>37545186195.260002</v>
          </cell>
        </row>
        <row r="294">
          <cell r="B294">
            <v>141200</v>
          </cell>
          <cell r="C294" t="str">
            <v>CARTERA Y LEASING DE MICROCRÉDITOS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B295">
            <v>141205</v>
          </cell>
          <cell r="C295" t="str">
            <v>CATEGORÍA A RIESGO NORMAL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B296">
            <v>141210</v>
          </cell>
          <cell r="C296" t="str">
            <v>CATEGORÍA B RIESGO ACEPTABLE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B297">
            <v>141215</v>
          </cell>
          <cell r="C297" t="str">
            <v>CATEGORÍA C RIESGO APRECIABLE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B298">
            <v>141220</v>
          </cell>
          <cell r="C298" t="str">
            <v>CATEGORÍA D RIESGO SIGNIFICATIVO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B299">
            <v>141225</v>
          </cell>
          <cell r="C299" t="str">
            <v>CATEGORÍA E RIESGO DE INCOBRABILIDAD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B300">
            <v>141300</v>
          </cell>
          <cell r="C300" t="str">
            <v>OTRA CARTERA DE CRÉDITOS ADMINISTRADA EN NEGOCIOS FIDUCIARIOS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B301">
            <v>141400</v>
          </cell>
          <cell r="C301" t="str">
            <v>PRÉSTAMOS A EMPLEADOS</v>
          </cell>
          <cell r="D301">
            <v>12759191497.280001</v>
          </cell>
          <cell r="E301">
            <v>13440723455.110001</v>
          </cell>
          <cell r="F301">
            <v>12566517979.059999</v>
          </cell>
          <cell r="G301">
            <v>12759191497.280001</v>
          </cell>
          <cell r="H301">
            <v>13440723455.110001</v>
          </cell>
        </row>
        <row r="302">
          <cell r="B302">
            <v>141405</v>
          </cell>
          <cell r="C302" t="str">
            <v>CATEGORÍA A RIESGO NORMAL, VIVIENDA</v>
          </cell>
          <cell r="D302">
            <v>11263002204.389999</v>
          </cell>
          <cell r="E302">
            <v>11965399903.469999</v>
          </cell>
          <cell r="F302">
            <v>11356935781.99</v>
          </cell>
          <cell r="G302">
            <v>11263002204.389999</v>
          </cell>
          <cell r="H302">
            <v>11965399903.469999</v>
          </cell>
        </row>
        <row r="303">
          <cell r="B303">
            <v>141410</v>
          </cell>
          <cell r="C303" t="str">
            <v>CATEGORÍA B RIESGO ACEPTABLE, VIVIENDA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B304">
            <v>141415</v>
          </cell>
          <cell r="C304" t="str">
            <v>CATEGORÍA C RIESGO APRECIABLE, VIVIENDA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B305">
            <v>141420</v>
          </cell>
          <cell r="C305" t="str">
            <v>CATEGORÍA D RIESGO SIGNIFICATIVO, VIVIENDA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B306">
            <v>141425</v>
          </cell>
          <cell r="C306" t="str">
            <v>CATEGORÍA E RIESGO DE INCOBRABILIDAD, VIVIENDA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B307">
            <v>141430</v>
          </cell>
          <cell r="C307" t="str">
            <v>CATEGORÍA A RIESGO NORMAL, LEASING HABITACIONAL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B308">
            <v>141435</v>
          </cell>
          <cell r="C308" t="str">
            <v>CATEGORÍA B RIESGO ACEPTABLE, LEASING HABITACIONAL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B309">
            <v>141440</v>
          </cell>
          <cell r="C309" t="str">
            <v>CATEGORÍA C RIESGO APRECIABLE, LEASING HABITACIONAL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B310">
            <v>141445</v>
          </cell>
          <cell r="C310" t="str">
            <v>CATEGORÍA D RIESGO SIGNIFICATIVO, LEASING HABITACIONAL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B311">
            <v>141450</v>
          </cell>
          <cell r="C311" t="str">
            <v>CATEGORÍA E RIESGO DE INCOBRABILIDAD, LEASING HABITACIONAL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B312">
            <v>141460</v>
          </cell>
          <cell r="C312" t="str">
            <v>CATEGORÍA A RIESGO NORMAL, CONSUMO</v>
          </cell>
          <cell r="D312">
            <v>1496189292.8900001</v>
          </cell>
          <cell r="E312">
            <v>1475323551.6400001</v>
          </cell>
          <cell r="F312">
            <v>1209582197.0699999</v>
          </cell>
          <cell r="G312">
            <v>1496189292.8900001</v>
          </cell>
          <cell r="H312">
            <v>1475323551.6400001</v>
          </cell>
        </row>
        <row r="313">
          <cell r="B313">
            <v>141465</v>
          </cell>
          <cell r="C313" t="str">
            <v>CATEGORÍA B RIESGO ACEPTABLE, CONSUMO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B314">
            <v>141470</v>
          </cell>
          <cell r="C314" t="str">
            <v>CATEGORÍA C RIESGO APRECIABLE, CONSUMO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B315">
            <v>141475</v>
          </cell>
          <cell r="C315" t="str">
            <v>CATEGORÍA D RIESGO SIGNIFICATIVO, CONSUMO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B316">
            <v>141480</v>
          </cell>
          <cell r="C316" t="str">
            <v>CATEGORÍA E RIESGO DE INCOBRABILIDAD, CONSUMO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B317">
            <v>141600</v>
          </cell>
          <cell r="C317" t="str">
            <v xml:space="preserve">DERECHOS DE TRANSFERENCIA DE CARTERA DE CRÉDITOS POR OPERACIONES DE APOYOS TRANSITORIOS DE LIQUIDEZ 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B318">
            <v>141605</v>
          </cell>
          <cell r="C318" t="str">
            <v>VIVIENDA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B319">
            <v>141610</v>
          </cell>
          <cell r="C319" t="str">
            <v>CONSUMO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B320">
            <v>141615</v>
          </cell>
          <cell r="C320" t="str">
            <v>MICROCRÉDITO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B321">
            <v>141620</v>
          </cell>
          <cell r="C321" t="str">
            <v>COMERCIAL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B322">
            <v>142000</v>
          </cell>
          <cell r="C322" t="str">
            <v>SOBRE PÓLIZAS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B323">
            <v>142005</v>
          </cell>
          <cell r="C323" t="str">
            <v>VIDA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B324">
            <v>142010</v>
          </cell>
          <cell r="C324" t="str">
            <v>DE AHORRO CON PARTICIPACIÓN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B325">
            <v>142015</v>
          </cell>
          <cell r="C325" t="str">
            <v>EMITIDAS EN UVR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B326">
            <v>142400</v>
          </cell>
          <cell r="C326" t="str">
            <v>OTROS CONCEPTOS - ACTIVIDAD ASEGURADORA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B327">
            <v>142405</v>
          </cell>
          <cell r="C327" t="str">
            <v>POR FINANCIACIÓN DE PRIMAS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B328">
            <v>142495</v>
          </cell>
          <cell r="C328" t="str">
            <v>OTROS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B329">
            <v>148700</v>
          </cell>
          <cell r="C329" t="str">
            <v>DETERIORO COMPONENTE CONTRACÍCLICO INDIVIDUAL</v>
          </cell>
          <cell r="D329">
            <v>6971480.3799999999</v>
          </cell>
          <cell r="E329">
            <v>0</v>
          </cell>
          <cell r="F329">
            <v>0</v>
          </cell>
          <cell r="G329">
            <v>6971480.3799999999</v>
          </cell>
          <cell r="H329">
            <v>0</v>
          </cell>
        </row>
        <row r="330">
          <cell r="B330">
            <v>148705</v>
          </cell>
          <cell r="C330" t="str">
            <v>CRÉDITOS Y OPERACIONES DE LEASING DE CONSUMO</v>
          </cell>
          <cell r="D330">
            <v>6971480.3799999999</v>
          </cell>
          <cell r="E330">
            <v>0</v>
          </cell>
          <cell r="F330">
            <v>0</v>
          </cell>
          <cell r="G330">
            <v>6971480.3799999999</v>
          </cell>
          <cell r="H330">
            <v>0</v>
          </cell>
        </row>
        <row r="331">
          <cell r="B331">
            <v>148710</v>
          </cell>
          <cell r="C331" t="str">
            <v>CRÉDITOS Y OPERACIONES DE LEASING COMERCIALES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</row>
        <row r="332">
          <cell r="B332">
            <v>148800</v>
          </cell>
          <cell r="C332" t="str">
            <v>DETERIORO (PROVISIÓN) PRÉSTAMOS A  EMPLEADOS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B333">
            <v>148805</v>
          </cell>
          <cell r="C333" t="str">
            <v>CATEGORÍA A RIESGO NORMAL, VIVIENDA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B334">
            <v>148810</v>
          </cell>
          <cell r="C334" t="str">
            <v>CATEGORÍA B RIESGO ACEPTABLE, VIVIENDA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B335">
            <v>148815</v>
          </cell>
          <cell r="C335" t="str">
            <v>CATEGORÍA C RIESGO APRECIABLE, VIVIENDA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B336">
            <v>148820</v>
          </cell>
          <cell r="C336" t="str">
            <v>CATEGORÍA D RIESGO SIGNIFICATIVO, VIVIENDA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B337">
            <v>148825</v>
          </cell>
          <cell r="C337" t="str">
            <v>CATEGORÍA E RIESGO DE INCOBRABILIDAD, VIVIENDA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B338">
            <v>148830</v>
          </cell>
          <cell r="C338" t="str">
            <v>CATEGORÍA A RIESGO NORMAL, LEASING HABITACIONAL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B339">
            <v>148835</v>
          </cell>
          <cell r="C339" t="str">
            <v>CATEGORÍA B RIESGO ACEPTABLE, LEASING HABITACIONAL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B340">
            <v>148840</v>
          </cell>
          <cell r="C340" t="str">
            <v>CATEGORÍA C RIESGO APRECIABLE, LEASING HABITACIONAL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B341">
            <v>148845</v>
          </cell>
          <cell r="C341" t="str">
            <v>CATEGORÍA D RIESGO SIGNIFICATIVO, LEASING HABITACIONAL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B342">
            <v>148850</v>
          </cell>
          <cell r="C342" t="str">
            <v>CATEGORÍA E RIESGO DE INCOBRABILIDAD, LEASING HABITACIONAL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B343">
            <v>148860</v>
          </cell>
          <cell r="C343" t="str">
            <v>CATEGORÍA A RIESGO NORMAL, CONSUMO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B344">
            <v>148865</v>
          </cell>
          <cell r="C344" t="str">
            <v>CATEGORÍA B RIESGO ACEPTABLE, CONSUMO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B345">
            <v>148870</v>
          </cell>
          <cell r="C345" t="str">
            <v>CATEGORÍA C RIESGO APRECIABLE, CONSUMO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B346">
            <v>148875</v>
          </cell>
          <cell r="C346" t="str">
            <v>CATEGORÍA D RIESGO SIGNIFICATIVO, CONSUMO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B347">
            <v>148880</v>
          </cell>
          <cell r="C347" t="str">
            <v>CATEGORÍA E RIESGO DE INCOBRABILIDAD, CONSUMO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B348">
            <v>148900</v>
          </cell>
          <cell r="C348" t="str">
            <v>DETERIORO (PROVISIÓN) CARTERA DE VIVIENDA Y LEASING HABITACIONAL</v>
          </cell>
          <cell r="D348">
            <v>89098518.900000006</v>
          </cell>
          <cell r="E348">
            <v>0</v>
          </cell>
          <cell r="F348">
            <v>0</v>
          </cell>
          <cell r="G348">
            <v>89098518.900000006</v>
          </cell>
          <cell r="H348">
            <v>0</v>
          </cell>
        </row>
        <row r="349">
          <cell r="B349">
            <v>148905</v>
          </cell>
          <cell r="C349" t="str">
            <v>CATEGORÍA A - CRÉDITO NORMAL CARTERA DE VIVIENDA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B350">
            <v>148910</v>
          </cell>
          <cell r="C350" t="str">
            <v>CATEGORÍA A - CRÉDITO NORMAL LEASING HABITACIONAL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B351">
            <v>148915</v>
          </cell>
          <cell r="C351" t="str">
            <v>CATEGORÍA B - CRÉDITO ACEPTABLE CARTERA DE VIVIENDA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B352">
            <v>148920</v>
          </cell>
          <cell r="C352" t="str">
            <v>CATEGORÍA B - CRÉDITO ACEPTABLE LEASING HABITACIONAL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B353">
            <v>148925</v>
          </cell>
          <cell r="C353" t="str">
            <v>CATEGORÍA C - CRÉDITO APRECIABLE CARTERA DE VIVIENDA</v>
          </cell>
          <cell r="D353">
            <v>89098518.900000006</v>
          </cell>
          <cell r="E353">
            <v>0</v>
          </cell>
          <cell r="F353">
            <v>0</v>
          </cell>
          <cell r="G353">
            <v>89098518.900000006</v>
          </cell>
          <cell r="H353">
            <v>0</v>
          </cell>
        </row>
        <row r="354">
          <cell r="B354">
            <v>148930</v>
          </cell>
          <cell r="C354" t="str">
            <v>CATEGORÍA C - CRÉDITO APRECIABLE  LEASING HABITACIONAL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B355">
            <v>148935</v>
          </cell>
          <cell r="C355" t="str">
            <v>CATEGORÍA D - CRÉDITO SIGNIFICATIVO CARTERA DE VIVIENDA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B356">
            <v>148940</v>
          </cell>
          <cell r="C356" t="str">
            <v>CATEGORÍA D - CRÉDITO SIGNIFICATIVO LEASING HABITACIONAL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B357">
            <v>148945</v>
          </cell>
          <cell r="C357" t="str">
            <v>CATEGORÍA E -  CRÉDITO IRRECUPERABLE CARTERA DE VIVIENDA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B358">
            <v>148950</v>
          </cell>
          <cell r="C358" t="str">
            <v>CATEGORÍA E -  CRÉDITO IRRECUPERABLE  LEASING HABITACIONAL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B359">
            <v>149100</v>
          </cell>
          <cell r="C359" t="str">
            <v>DETERIORO (PROVISIÓN) CARTERA  Y OPERACIONES DE LEASING DE CONSUMO</v>
          </cell>
          <cell r="D359">
            <v>29575022.399999999</v>
          </cell>
          <cell r="E359">
            <v>30209183.370000001</v>
          </cell>
          <cell r="F359">
            <v>0</v>
          </cell>
          <cell r="G359">
            <v>29575022.399999999</v>
          </cell>
          <cell r="H359">
            <v>30209183.370000001</v>
          </cell>
        </row>
        <row r="360">
          <cell r="B360">
            <v>149105</v>
          </cell>
          <cell r="C360" t="str">
            <v>CATEGORÍA A - CRÉDITO NORMAL CARTERA DE CONSUMO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B361">
            <v>149110</v>
          </cell>
          <cell r="C361" t="str">
            <v xml:space="preserve">CATEGORÍA B - CRÉDITO ACEPTABLE CARTERA DE CONSUMO 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</row>
        <row r="362">
          <cell r="B362">
            <v>149115</v>
          </cell>
          <cell r="C362" t="str">
            <v>CATEGORÍA C - CRÉDITO APRECIABLE CARTERA DE CONSUMO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B363">
            <v>149120</v>
          </cell>
          <cell r="C363" t="str">
            <v>CATEGORÍA D - CRÉDITO SIGNIFICATIVO CARTERA DE CONSUMO</v>
          </cell>
          <cell r="D363">
            <v>29575022.399999999</v>
          </cell>
          <cell r="E363">
            <v>30209183.370000001</v>
          </cell>
          <cell r="F363">
            <v>0</v>
          </cell>
          <cell r="G363">
            <v>29575022.399999999</v>
          </cell>
          <cell r="H363">
            <v>30209183.370000001</v>
          </cell>
        </row>
        <row r="364">
          <cell r="B364">
            <v>149125</v>
          </cell>
          <cell r="C364" t="str">
            <v>CATEGORÍA E - CRÉDITO IRRECUPERABLE CARTERA DE CONSUMO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B365">
            <v>149300</v>
          </cell>
          <cell r="C365" t="str">
            <v>DETERIORO (PROVISIÓN)  MICROCRÉDITOS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B366">
            <v>149305</v>
          </cell>
          <cell r="C366" t="str">
            <v>CATEGORÍA A - CRÉDITO NORMAL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B367">
            <v>149310</v>
          </cell>
          <cell r="C367" t="str">
            <v>CATEGORÍA B - CRÉDITO ACEPTABLE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B368">
            <v>149315</v>
          </cell>
          <cell r="C368" t="str">
            <v>CATEGORÍA C - CRÉDITO APRECIABLE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B369">
            <v>149320</v>
          </cell>
          <cell r="C369" t="str">
            <v>CATEGORÍA D - CRÉDITO SIGNIFICATIVO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B370">
            <v>149325</v>
          </cell>
          <cell r="C370" t="str">
            <v>CATEGORÍA E -  CRÉDITO IRRECUPERABLE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B371">
            <v>149400</v>
          </cell>
          <cell r="C371" t="str">
            <v>DETERIORO (PROVISIÓN) OTRA CARTERA DE CRÉDITO ADMNISTRADA A TRAVÉS DE NEGOCIOS FIDUCIARIOS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</row>
        <row r="372">
          <cell r="B372">
            <v>149500</v>
          </cell>
          <cell r="C372" t="str">
            <v>DETERIORO (PROVISIÓN) CRÉDITOS Y OPERACIONES DE LEASING COMERCIALES</v>
          </cell>
          <cell r="D372">
            <v>71263063449.75</v>
          </cell>
          <cell r="E372">
            <v>65118889779.75</v>
          </cell>
          <cell r="F372">
            <v>60274760207</v>
          </cell>
          <cell r="G372">
            <v>71263063449.75</v>
          </cell>
          <cell r="H372">
            <v>65118889779.75</v>
          </cell>
        </row>
        <row r="373">
          <cell r="B373">
            <v>149505</v>
          </cell>
          <cell r="C373" t="str">
            <v>CATEGORÍA A - CRÉDITO NORMAL</v>
          </cell>
          <cell r="D373">
            <v>30488834127.040001</v>
          </cell>
          <cell r="E373">
            <v>23464537819.849998</v>
          </cell>
          <cell r="F373">
            <v>684209552.61000001</v>
          </cell>
          <cell r="G373">
            <v>30488834127.040001</v>
          </cell>
          <cell r="H373">
            <v>23464537819.849998</v>
          </cell>
        </row>
        <row r="374">
          <cell r="B374">
            <v>149510</v>
          </cell>
          <cell r="C374" t="str">
            <v>CATEGORÍA B - CRÉDITO ACEPTABLE</v>
          </cell>
          <cell r="D374">
            <v>952705887.37</v>
          </cell>
          <cell r="E374">
            <v>1860337229.3</v>
          </cell>
          <cell r="F374">
            <v>0</v>
          </cell>
          <cell r="G374">
            <v>952705887.37</v>
          </cell>
          <cell r="H374">
            <v>1860337229.3</v>
          </cell>
        </row>
        <row r="375">
          <cell r="B375">
            <v>149515</v>
          </cell>
          <cell r="C375" t="str">
            <v>CATEGORÍA C - CRÉDITO APRECIABLE</v>
          </cell>
          <cell r="D375">
            <v>4029349039.6199999</v>
          </cell>
          <cell r="E375">
            <v>2310078281.8800001</v>
          </cell>
          <cell r="F375">
            <v>2010403309</v>
          </cell>
          <cell r="G375">
            <v>4029349039.6199999</v>
          </cell>
          <cell r="H375">
            <v>2310078281.8800001</v>
          </cell>
        </row>
        <row r="376">
          <cell r="B376">
            <v>149520</v>
          </cell>
          <cell r="C376" t="str">
            <v>CATEGORÍA D - CRÉDITO SIGNIFICATIVO</v>
          </cell>
          <cell r="D376">
            <v>14621759346.639999</v>
          </cell>
          <cell r="E376">
            <v>20897657828.279999</v>
          </cell>
          <cell r="F376">
            <v>29688977812.790001</v>
          </cell>
          <cell r="G376">
            <v>14621759346.639999</v>
          </cell>
          <cell r="H376">
            <v>20897657828.279999</v>
          </cell>
        </row>
        <row r="377">
          <cell r="B377">
            <v>149525</v>
          </cell>
          <cell r="C377" t="str">
            <v>CATEGORÍA E -  CRÉDITO IRRECUPERABLE</v>
          </cell>
          <cell r="D377">
            <v>21170415049.080002</v>
          </cell>
          <cell r="E377">
            <v>16586278620.440001</v>
          </cell>
          <cell r="F377">
            <v>27891169532.599998</v>
          </cell>
          <cell r="G377">
            <v>21170415049.080002</v>
          </cell>
          <cell r="H377">
            <v>16586278620.440001</v>
          </cell>
        </row>
        <row r="378">
          <cell r="B378">
            <v>149600</v>
          </cell>
          <cell r="C378" t="str">
            <v>DETERIORO CARTERA SOBRE TÍTULOS DE CAPITALIZACIÓN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</row>
        <row r="379">
          <cell r="B379">
            <v>149605</v>
          </cell>
          <cell r="C379" t="str">
            <v>PLANES TRADICIONALES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B380">
            <v>149610</v>
          </cell>
          <cell r="C380" t="str">
            <v>PLANES EN UVR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B381">
            <v>149700</v>
          </cell>
          <cell r="C381" t="str">
            <v xml:space="preserve">DETERIORO CARTERA ENTIDADES ASEGURADORAS  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</row>
        <row r="382">
          <cell r="B382">
            <v>149705</v>
          </cell>
          <cell r="C382" t="str">
            <v>CON GARANTÍA HIPOTECARIA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B383">
            <v>149710</v>
          </cell>
          <cell r="C383" t="str">
            <v>CON GARANTÍA PRENDARIA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</row>
        <row r="384">
          <cell r="B384">
            <v>149800</v>
          </cell>
          <cell r="C384" t="str">
            <v>DETERIORO (PROVISIÓN) GENERAL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</row>
        <row r="385">
          <cell r="B385">
            <v>149805</v>
          </cell>
          <cell r="C385" t="str">
            <v>VIVIENDA Y LEASING HABITACIONAL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B386">
            <v>149810</v>
          </cell>
          <cell r="C386" t="str">
            <v>MICROCREDITO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</row>
        <row r="387">
          <cell r="B387">
            <v>149815</v>
          </cell>
          <cell r="C387" t="str">
            <v>CONSUMO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B388">
            <v>149820</v>
          </cell>
          <cell r="C388" t="str">
            <v>COMERCIAL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</row>
        <row r="389">
          <cell r="B389">
            <v>149900</v>
          </cell>
          <cell r="C389" t="str">
            <v xml:space="preserve">DETERIORO OTROS CONCEPTOS DE CARTERA DE CRÉDITOS 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B390">
            <v>149905</v>
          </cell>
          <cell r="C390" t="str">
            <v>SOBRE PÓLIZAS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</row>
        <row r="391">
          <cell r="B391">
            <v>149910</v>
          </cell>
          <cell r="C391" t="str">
            <v>POR FINANCIACIÓN DE PRIMAS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</row>
        <row r="392">
          <cell r="B392">
            <v>149995</v>
          </cell>
          <cell r="C392" t="str">
            <v>OTROS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</row>
        <row r="393">
          <cell r="B393">
            <v>150000</v>
          </cell>
          <cell r="C393" t="str">
            <v>INVENTARIOS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</row>
        <row r="394">
          <cell r="B394">
            <v>150500</v>
          </cell>
          <cell r="C394" t="str">
            <v xml:space="preserve">MATERIAS PRIMAS 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B395">
            <v>151000</v>
          </cell>
          <cell r="C395" t="str">
            <v>BIENES PRODUCIDOS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B396">
            <v>151500</v>
          </cell>
          <cell r="C396" t="str">
            <v xml:space="preserve">PRODUCTOS EN PROCESO 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B397">
            <v>152000</v>
          </cell>
          <cell r="C397" t="str">
            <v xml:space="preserve">OBRAS DE CONSTRUCCIÓN EN CURSO 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</row>
        <row r="398">
          <cell r="B398">
            <v>152005</v>
          </cell>
          <cell r="C398" t="str">
            <v>COSTO TERRENOS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</row>
        <row r="399">
          <cell r="B399">
            <v>152010</v>
          </cell>
          <cell r="C399" t="str">
            <v>COSTOS DIRECTOS PRELIMINARES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B400">
            <v>152015</v>
          </cell>
          <cell r="C400" t="str">
            <v>COSTOS DIRECTOS OBRA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B401">
            <v>152020</v>
          </cell>
          <cell r="C401" t="str">
            <v>COSTOS INDIRECTOS PLANOS, LICENCIAS Y ESTUDIOS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</row>
        <row r="402">
          <cell r="B402">
            <v>152025</v>
          </cell>
          <cell r="C402" t="str">
            <v>COSTOS INDIRECTOS PUBLICIDAD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B403">
            <v>152030</v>
          </cell>
          <cell r="C403" t="str">
            <v>COSTOS INDIRECTOS COMISIONES FIDUCIARIAS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</row>
        <row r="404">
          <cell r="B404">
            <v>152035</v>
          </cell>
          <cell r="C404" t="str">
            <v>OTROS COSTOS INDIRECTOS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</row>
        <row r="405">
          <cell r="B405">
            <v>152500</v>
          </cell>
          <cell r="C405" t="str">
            <v xml:space="preserve">OBRAS DE URBANISMO 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</row>
        <row r="406">
          <cell r="B406">
            <v>153000</v>
          </cell>
          <cell r="C406" t="str">
            <v xml:space="preserve">CONTRATOS EN EJECUCIÓN 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</row>
        <row r="407">
          <cell r="B407">
            <v>153500</v>
          </cell>
          <cell r="C407" t="str">
            <v xml:space="preserve">CULTIVOS EN DESARROLLO 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B408">
            <v>154000</v>
          </cell>
          <cell r="C408" t="str">
            <v xml:space="preserve">PRODUCTOS TERMINADOS 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B409">
            <v>154500</v>
          </cell>
          <cell r="C409" t="str">
            <v xml:space="preserve">MERCANCÍAS NO FABRICADAS POR LA EMPRESA 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</row>
        <row r="410">
          <cell r="B410">
            <v>155000</v>
          </cell>
          <cell r="C410" t="str">
            <v xml:space="preserve">BIENES RAÍCES PARA LA VENTA 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</row>
        <row r="411">
          <cell r="B411">
            <v>155500</v>
          </cell>
          <cell r="C411" t="str">
            <v xml:space="preserve">SEMOVIENTES 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B412">
            <v>156000</v>
          </cell>
          <cell r="C412" t="str">
            <v xml:space="preserve">TERRENOS 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B413">
            <v>156500</v>
          </cell>
          <cell r="C413" t="str">
            <v xml:space="preserve">MATERIALES, REPUESTOS Y ACCESORIOS 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</row>
        <row r="414">
          <cell r="B414">
            <v>157000</v>
          </cell>
          <cell r="C414" t="str">
            <v xml:space="preserve">ENVASES Y EMPAQUES 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</row>
        <row r="415">
          <cell r="B415">
            <v>157500</v>
          </cell>
          <cell r="C415" t="str">
            <v xml:space="preserve">INVENTARIOS EN TRANSITO 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B416">
            <v>158000</v>
          </cell>
          <cell r="C416" t="str">
            <v>INVENTARIOS EN PODER DE TERCEROS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</row>
        <row r="417">
          <cell r="B417">
            <v>158500</v>
          </cell>
          <cell r="C417" t="str">
            <v>INVENTARIOS DE OPERACIONES CONJUNTAS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</row>
        <row r="418">
          <cell r="B418">
            <v>158700</v>
          </cell>
          <cell r="C418" t="str">
            <v>METALES PRECIOSOS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</row>
        <row r="419">
          <cell r="B419">
            <v>158705</v>
          </cell>
          <cell r="C419" t="str">
            <v>ORO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</row>
        <row r="420">
          <cell r="B420">
            <v>158710</v>
          </cell>
          <cell r="C420" t="str">
            <v>PLATA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B421">
            <v>158715</v>
          </cell>
          <cell r="C421" t="str">
            <v>PLATINO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</row>
        <row r="422">
          <cell r="B422">
            <v>158720</v>
          </cell>
          <cell r="C422" t="str">
            <v>OTROS METALES ADHERENTES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</row>
        <row r="423">
          <cell r="B423">
            <v>158800</v>
          </cell>
          <cell r="C423" t="str">
            <v>ELEMENTOS PARA PRODUCCIÓN DE BILLETES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</row>
        <row r="424">
          <cell r="B424">
            <v>158805</v>
          </cell>
          <cell r="C424" t="str">
            <v>MATERIA PRIMAS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B425">
            <v>158810</v>
          </cell>
          <cell r="C425" t="str">
            <v>PRODUCTOS EN PROCESO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B426">
            <v>158815</v>
          </cell>
          <cell r="C426" t="str">
            <v>PRODUCTOS TERMINADOS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</row>
        <row r="427">
          <cell r="B427">
            <v>158820</v>
          </cell>
          <cell r="C427" t="str">
            <v>COSTOS DE PRODUCCIÓN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</row>
        <row r="428">
          <cell r="B428">
            <v>158825</v>
          </cell>
          <cell r="C428" t="str">
            <v>COSTOS POR APLICAR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B429">
            <v>158830</v>
          </cell>
          <cell r="C429" t="str">
            <v>MATERIALES INDIRECTOS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</row>
        <row r="430">
          <cell r="B430">
            <v>158840</v>
          </cell>
          <cell r="C430" t="str">
            <v>EN TRANSITO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</row>
        <row r="431">
          <cell r="B431">
            <v>158850</v>
          </cell>
          <cell r="C431" t="str">
            <v>COSTOS POR DISTRIBUIR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</row>
        <row r="432">
          <cell r="B432">
            <v>158900</v>
          </cell>
          <cell r="C432" t="str">
            <v>ELEMENTOS PARA PRODUCCIÓN DE MONEDA METÁLICA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</row>
        <row r="433">
          <cell r="B433">
            <v>158905</v>
          </cell>
          <cell r="C433" t="str">
            <v>MATERIAS PRIMAS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B434">
            <v>158907</v>
          </cell>
          <cell r="C434" t="str">
            <v>PRODUCTOS SEMIELABORADOS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</row>
        <row r="435">
          <cell r="B435">
            <v>158910</v>
          </cell>
          <cell r="C435" t="str">
            <v>PRODUCTOS EN PROCESO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</row>
        <row r="436">
          <cell r="B436">
            <v>158915</v>
          </cell>
          <cell r="C436" t="str">
            <v>PRODUCTOS TERMINADOS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</row>
        <row r="437">
          <cell r="B437">
            <v>158920</v>
          </cell>
          <cell r="C437" t="str">
            <v>COSTOS DE PRODUCCIÓN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B438">
            <v>158925</v>
          </cell>
          <cell r="C438" t="str">
            <v>COSTOS POR APLICAR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B439">
            <v>158930</v>
          </cell>
          <cell r="C439" t="str">
            <v>MATERIALES INDIRECTOS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</row>
        <row r="440">
          <cell r="B440">
            <v>158940</v>
          </cell>
          <cell r="C440" t="str">
            <v>EN TRANSITO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</row>
        <row r="441">
          <cell r="B441">
            <v>158950</v>
          </cell>
          <cell r="C441" t="str">
            <v>COSTOS POR DISTRIBUIR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</row>
        <row r="442">
          <cell r="B442">
            <v>159000</v>
          </cell>
          <cell r="C442" t="str">
            <v>BIENES REALIZABLES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B443">
            <v>159003</v>
          </cell>
          <cell r="C443" t="str">
            <v>MONEDAS CONMEMORATIVAS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</row>
        <row r="444">
          <cell r="B444">
            <v>159012</v>
          </cell>
          <cell r="C444" t="str">
            <v>PUBLICACIONES Y ARTICULOS PARA LA VENTA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</row>
        <row r="445">
          <cell r="B445">
            <v>159040</v>
          </cell>
          <cell r="C445" t="str">
            <v>MERCANCIAS EN TRANSITO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</row>
        <row r="446">
          <cell r="B446">
            <v>159500</v>
          </cell>
          <cell r="C446" t="str">
            <v>OTROS INVENTARIOS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</row>
        <row r="447">
          <cell r="B447">
            <v>159700</v>
          </cell>
          <cell r="C447" t="str">
            <v>DETERIORO DE INVENTARIOS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B448">
            <v>160000</v>
          </cell>
          <cell r="C448" t="str">
            <v>CUENTAS POR COBRAR</v>
          </cell>
          <cell r="D448">
            <v>131764350975.2</v>
          </cell>
          <cell r="E448">
            <v>157545180368.85999</v>
          </cell>
          <cell r="F448">
            <v>69299867300.600006</v>
          </cell>
          <cell r="G448">
            <v>131764350975.2</v>
          </cell>
          <cell r="H448">
            <v>157545180368.85999</v>
          </cell>
        </row>
        <row r="449">
          <cell r="B449">
            <v>160100</v>
          </cell>
          <cell r="C449" t="str">
            <v>OPERACIONES DE RESERVAS INTERNACIONALES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</row>
        <row r="450">
          <cell r="B450">
            <v>160105</v>
          </cell>
          <cell r="C450" t="str">
            <v>VENTA DE INVERSIONES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</row>
        <row r="451">
          <cell r="B451">
            <v>160115</v>
          </cell>
          <cell r="C451" t="str">
            <v>VENTA DE MONEDAS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  <row r="452">
          <cell r="B452">
            <v>160195</v>
          </cell>
          <cell r="C452" t="str">
            <v>OTRAS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</row>
        <row r="453">
          <cell r="B453">
            <v>160200</v>
          </cell>
          <cell r="C453" t="str">
            <v>PARA ALCANZAR RENTABILIDAD MÍNIMA - FONDOS DE PENSIONES - SEG. SOCIAL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</row>
        <row r="454">
          <cell r="B454">
            <v>160400</v>
          </cell>
          <cell r="C454" t="str">
            <v xml:space="preserve">CUENTAS CORRIENTES COMERCIALES 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</row>
        <row r="455">
          <cell r="B455">
            <v>160500</v>
          </cell>
          <cell r="C455" t="str">
            <v>INTERESES</v>
          </cell>
          <cell r="D455">
            <v>71903421904.490005</v>
          </cell>
          <cell r="E455">
            <v>68373461525.25</v>
          </cell>
          <cell r="F455">
            <v>47460651582.059998</v>
          </cell>
          <cell r="G455">
            <v>71903421904.490005</v>
          </cell>
          <cell r="H455">
            <v>68373461525.25</v>
          </cell>
        </row>
        <row r="456">
          <cell r="B456">
            <v>160510</v>
          </cell>
          <cell r="C456" t="str">
            <v>CATEGORÍA A RIESGO NORMAL, VIVIENDA</v>
          </cell>
          <cell r="D456">
            <v>11281895.699999999</v>
          </cell>
          <cell r="E456">
            <v>1997378.41</v>
          </cell>
          <cell r="F456">
            <v>8184757.5199999996</v>
          </cell>
          <cell r="G456">
            <v>11281895.699999999</v>
          </cell>
          <cell r="H456">
            <v>1997378.41</v>
          </cell>
        </row>
        <row r="457">
          <cell r="B457">
            <v>160512</v>
          </cell>
          <cell r="C457" t="str">
            <v>CATEGORÍA B RIESGO ACEPTABLE, VIVIENDA</v>
          </cell>
          <cell r="D457">
            <v>389255.84</v>
          </cell>
          <cell r="E457">
            <v>17480.189999999999</v>
          </cell>
          <cell r="F457">
            <v>1203307.44</v>
          </cell>
          <cell r="G457">
            <v>389255.84</v>
          </cell>
          <cell r="H457">
            <v>17480.189999999999</v>
          </cell>
        </row>
        <row r="458">
          <cell r="B458">
            <v>160514</v>
          </cell>
          <cell r="C458" t="str">
            <v>CATEGORÍA C RIESGO APRECIABLE, VIVIENDA</v>
          </cell>
          <cell r="D458">
            <v>323586.42</v>
          </cell>
          <cell r="E458">
            <v>244774.22</v>
          </cell>
          <cell r="F458">
            <v>0</v>
          </cell>
          <cell r="G458">
            <v>323586.42</v>
          </cell>
          <cell r="H458">
            <v>244774.22</v>
          </cell>
        </row>
        <row r="459">
          <cell r="B459">
            <v>160516</v>
          </cell>
          <cell r="C459" t="str">
            <v>CATEGORÍA D RIESGO SIGNIFICATIVO, VIVIENDA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</row>
        <row r="460">
          <cell r="B460">
            <v>160518</v>
          </cell>
          <cell r="C460" t="str">
            <v>CATEGORÍA E RIESGO DE INCOBRABILIDAD, VIVIENDA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</row>
        <row r="461">
          <cell r="B461">
            <v>160520</v>
          </cell>
          <cell r="C461" t="str">
            <v>CATEGORÍA A RIESGO NORMAL, CONSUMO</v>
          </cell>
          <cell r="D461">
            <v>346347.8</v>
          </cell>
          <cell r="E461">
            <v>137832.04999999999</v>
          </cell>
          <cell r="F461">
            <v>245453.7</v>
          </cell>
          <cell r="G461">
            <v>346347.8</v>
          </cell>
          <cell r="H461">
            <v>137832.04999999999</v>
          </cell>
        </row>
        <row r="462">
          <cell r="B462">
            <v>160522</v>
          </cell>
          <cell r="C462" t="str">
            <v>CATEGORÍA B RIESGO ACEPTABLE, CONSUMO</v>
          </cell>
          <cell r="D462">
            <v>0</v>
          </cell>
          <cell r="E462">
            <v>0</v>
          </cell>
          <cell r="F462">
            <v>88157.87</v>
          </cell>
          <cell r="G462">
            <v>0</v>
          </cell>
          <cell r="H462">
            <v>0</v>
          </cell>
        </row>
        <row r="463">
          <cell r="B463">
            <v>160524</v>
          </cell>
          <cell r="C463" t="str">
            <v>CATEGORÍA C RIESGO APRECIABLE, CONSUMO</v>
          </cell>
          <cell r="D463">
            <v>0</v>
          </cell>
          <cell r="E463">
            <v>68934.559999999998</v>
          </cell>
          <cell r="F463">
            <v>30003.32</v>
          </cell>
          <cell r="G463">
            <v>0</v>
          </cell>
          <cell r="H463">
            <v>68934.559999999998</v>
          </cell>
        </row>
        <row r="464">
          <cell r="B464">
            <v>160526</v>
          </cell>
          <cell r="C464" t="str">
            <v>CATEGORÍA D RIESGO SIGNIFICATIVO, CONSUMO</v>
          </cell>
          <cell r="D464">
            <v>684719.65</v>
          </cell>
          <cell r="E464">
            <v>1621929.18</v>
          </cell>
          <cell r="F464">
            <v>0</v>
          </cell>
          <cell r="G464">
            <v>684719.65</v>
          </cell>
          <cell r="H464">
            <v>1621929.18</v>
          </cell>
        </row>
        <row r="465">
          <cell r="B465">
            <v>160528</v>
          </cell>
          <cell r="C465" t="str">
            <v>CATEGORÍA E RIESGO DE INCOBRABILIDAD, CONSUMO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</row>
        <row r="466">
          <cell r="B466">
            <v>160530</v>
          </cell>
          <cell r="C466" t="str">
            <v>CATEGORÍA A RIESGO NORMAL, MICROCRÉDITO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</row>
        <row r="467">
          <cell r="B467">
            <v>160532</v>
          </cell>
          <cell r="C467" t="str">
            <v>CATEGORÍA B RIESGO ACEPTABLE, MICROCRÉDITO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</row>
        <row r="468">
          <cell r="B468">
            <v>160534</v>
          </cell>
          <cell r="C468" t="str">
            <v>CATEGORÍA C RIESGO APRECIABLE, MICROCRÉDITO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</row>
        <row r="469">
          <cell r="B469">
            <v>160536</v>
          </cell>
          <cell r="C469" t="str">
            <v>CATEGORÍA D RIESGO SIGNIFICATIVO, MICROCRÉDITO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</row>
        <row r="470">
          <cell r="B470">
            <v>160538</v>
          </cell>
          <cell r="C470" t="str">
            <v>CATEGORÍA E RIESGO DE INCOBRABILIDAD, MICROCRÉDITO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</row>
        <row r="471">
          <cell r="B471">
            <v>160540</v>
          </cell>
          <cell r="C471" t="str">
            <v>CATEGORÍA A RIESGO NORMAL, COMERCIAL</v>
          </cell>
          <cell r="D471">
            <v>42229165252.879997</v>
          </cell>
          <cell r="E471">
            <v>41344079288.260002</v>
          </cell>
          <cell r="F471">
            <v>37435826389.949997</v>
          </cell>
          <cell r="G471">
            <v>42229165252.879997</v>
          </cell>
          <cell r="H471">
            <v>41344079288.260002</v>
          </cell>
        </row>
        <row r="472">
          <cell r="B472">
            <v>160542</v>
          </cell>
          <cell r="C472" t="str">
            <v>CATEGORÍA B RIESGO ACEPTABLE, COMERCIAL</v>
          </cell>
          <cell r="D472">
            <v>110587017.14</v>
          </cell>
          <cell r="E472">
            <v>288440979.5</v>
          </cell>
          <cell r="F472">
            <v>462046603.69999999</v>
          </cell>
          <cell r="G472">
            <v>110587017.14</v>
          </cell>
          <cell r="H472">
            <v>288440979.5</v>
          </cell>
        </row>
        <row r="473">
          <cell r="B473">
            <v>160544</v>
          </cell>
          <cell r="C473" t="str">
            <v>CATEGORÍA C RIESGO APRECIABLE, COMERCIAL</v>
          </cell>
          <cell r="D473">
            <v>1289443197.3499999</v>
          </cell>
          <cell r="E473">
            <v>913521068.57000005</v>
          </cell>
          <cell r="F473">
            <v>848413831.52999997</v>
          </cell>
          <cell r="G473">
            <v>1289443197.3499999</v>
          </cell>
          <cell r="H473">
            <v>913521068.57000005</v>
          </cell>
        </row>
        <row r="474">
          <cell r="B474">
            <v>160546</v>
          </cell>
          <cell r="C474" t="str">
            <v>CATEGORÍA D RIESGO SIGNIFICATIVO, COMERCIAL</v>
          </cell>
          <cell r="D474">
            <v>1533670403.28</v>
          </cell>
          <cell r="E474">
            <v>2360525616.25</v>
          </cell>
          <cell r="F474">
            <v>3811269972.77</v>
          </cell>
          <cell r="G474">
            <v>1533670403.28</v>
          </cell>
          <cell r="H474">
            <v>2360525616.25</v>
          </cell>
        </row>
        <row r="475">
          <cell r="B475">
            <v>160548</v>
          </cell>
          <cell r="C475" t="str">
            <v>CATEGORÍA E RIESGO DE INCOBRABILIDAD, COMERCIAL</v>
          </cell>
          <cell r="D475">
            <v>26540574695.290001</v>
          </cell>
          <cell r="E475">
            <v>23265118311.09</v>
          </cell>
          <cell r="F475">
            <v>4559143485.3999996</v>
          </cell>
          <cell r="G475">
            <v>26540574695.290001</v>
          </cell>
          <cell r="H475">
            <v>23265118311.09</v>
          </cell>
        </row>
        <row r="476">
          <cell r="B476">
            <v>160550</v>
          </cell>
          <cell r="C476" t="str">
            <v>MORA EN TRASLADO DE CESANTÍAS AL FNA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</row>
        <row r="477">
          <cell r="B477">
            <v>160555</v>
          </cell>
          <cell r="C477" t="str">
            <v>DIFERENCIAL DE TASAS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</row>
        <row r="478">
          <cell r="B478">
            <v>160560</v>
          </cell>
          <cell r="C478" t="str">
            <v>DEPÓSITOS DE CONTRACCIÓN MONETARIA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</row>
        <row r="479">
          <cell r="B479">
            <v>160595</v>
          </cell>
          <cell r="C479" t="str">
            <v>OTROS</v>
          </cell>
          <cell r="D479">
            <v>186955533.13999999</v>
          </cell>
          <cell r="E479">
            <v>197687932.97</v>
          </cell>
          <cell r="F479">
            <v>334199618.86000001</v>
          </cell>
          <cell r="G479">
            <v>186955533.13999999</v>
          </cell>
          <cell r="H479">
            <v>197687932.97</v>
          </cell>
        </row>
        <row r="480">
          <cell r="B480">
            <v>160600</v>
          </cell>
          <cell r="C480" t="str">
            <v>A RETROGARANTES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</row>
        <row r="481">
          <cell r="B481">
            <v>160700</v>
          </cell>
          <cell r="C481" t="str">
            <v>CESANTÍAS CAUSADAS SECTOR PÚBLICO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</row>
        <row r="482">
          <cell r="B482">
            <v>160800</v>
          </cell>
          <cell r="C482" t="str">
            <v>COMPONENTE FINANCIERO OPERACIONES DE LEASING FINANCIERO</v>
          </cell>
          <cell r="D482">
            <v>15496114978.299999</v>
          </cell>
          <cell r="E482">
            <v>11469144418.219999</v>
          </cell>
          <cell r="F482">
            <v>10110934056.450001</v>
          </cell>
          <cell r="G482">
            <v>15496114978.299999</v>
          </cell>
          <cell r="H482">
            <v>11469144418.219999</v>
          </cell>
        </row>
        <row r="483">
          <cell r="B483">
            <v>160810</v>
          </cell>
          <cell r="C483" t="str">
            <v>CATEGORÍA A RIESGO NORMAL, LEASING HABITACIONAL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</row>
        <row r="484">
          <cell r="B484">
            <v>160812</v>
          </cell>
          <cell r="C484" t="str">
            <v>CATEGORÍA B RIESGO ACEPTABLE, LEASING HABITACIONAL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</row>
        <row r="485">
          <cell r="B485">
            <v>160814</v>
          </cell>
          <cell r="C485" t="str">
            <v>CATEGORÍA C RIESGO APRECIABLE, LEASING HABITACIONAL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</row>
        <row r="486">
          <cell r="B486">
            <v>160816</v>
          </cell>
          <cell r="C486" t="str">
            <v>CATEGORÍA D RIESGO SIGNIFICATIVO, LEASING HABITACIONAL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</row>
        <row r="487">
          <cell r="B487">
            <v>160818</v>
          </cell>
          <cell r="C487" t="str">
            <v>CATEGORÍA E RIESGO DE INCOBRABILIDAD, LEASING HABITACIONAL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</row>
        <row r="488">
          <cell r="B488">
            <v>160820</v>
          </cell>
          <cell r="C488" t="str">
            <v>CATEGORÍA A RIESGO NORMAL, CONSUMO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</row>
        <row r="489">
          <cell r="B489">
            <v>160822</v>
          </cell>
          <cell r="C489" t="str">
            <v>CATEGORÍA B RIESGO ACEPTABLE, CONSUMO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B490">
            <v>160824</v>
          </cell>
          <cell r="C490" t="str">
            <v>CATEGORÍA C RIESGO APRECIABLE, CONSUMO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B491">
            <v>160826</v>
          </cell>
          <cell r="C491" t="str">
            <v>CATEGORÍA D RIESGO SIGNIFICATIVO, CONSUMO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</row>
        <row r="492">
          <cell r="B492">
            <v>160828</v>
          </cell>
          <cell r="C492" t="str">
            <v>CATEGORÍA E RIESGO DE INCOBRABILIDAD, CONSUMO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</row>
        <row r="493">
          <cell r="B493">
            <v>160830</v>
          </cell>
          <cell r="C493" t="str">
            <v>CATEGORÍA A RIESGO NORMAL, MICROCRÉDITO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</row>
        <row r="494">
          <cell r="B494">
            <v>160832</v>
          </cell>
          <cell r="C494" t="str">
            <v>CATEGORÍA B RIESGO ACEPTABLE, MICROCRÉDITO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</row>
        <row r="495">
          <cell r="B495">
            <v>160834</v>
          </cell>
          <cell r="C495" t="str">
            <v>CATEGORÍA C RIESGO APRECIABLE, MICROCRÉDITO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</row>
        <row r="496">
          <cell r="B496">
            <v>160836</v>
          </cell>
          <cell r="C496" t="str">
            <v>CATEGORÍA D RIESGO SIGNIFICATIVO, MICROCRÉDITO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</row>
        <row r="497">
          <cell r="B497">
            <v>160838</v>
          </cell>
          <cell r="C497" t="str">
            <v>CATEGORÍA E RIESGO DE INCOBRABILIDAD, MICROCRÉDITO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</row>
        <row r="498">
          <cell r="B498">
            <v>160840</v>
          </cell>
          <cell r="C498" t="str">
            <v>CATEGORÍA A RIESGO NORMAL, COMERCIAL</v>
          </cell>
          <cell r="D498">
            <v>3373918036.21</v>
          </cell>
          <cell r="E498">
            <v>3231070312.3400002</v>
          </cell>
          <cell r="F498">
            <v>3140447473.1700001</v>
          </cell>
          <cell r="G498">
            <v>3373918036.21</v>
          </cell>
          <cell r="H498">
            <v>3231070312.3400002</v>
          </cell>
        </row>
        <row r="499">
          <cell r="B499">
            <v>160842</v>
          </cell>
          <cell r="C499" t="str">
            <v>CATEGORÍA B RIESGO ACEPTABLE, COMERCIAL</v>
          </cell>
          <cell r="D499">
            <v>443365623.27999997</v>
          </cell>
          <cell r="E499">
            <v>389805011.01999998</v>
          </cell>
          <cell r="F499">
            <v>1276847885.74</v>
          </cell>
          <cell r="G499">
            <v>443365623.27999997</v>
          </cell>
          <cell r="H499">
            <v>389805011.01999998</v>
          </cell>
        </row>
        <row r="500">
          <cell r="B500">
            <v>160844</v>
          </cell>
          <cell r="C500" t="str">
            <v>CATEGORÍA C RIESGO APRECIABLE, COMERCIAL</v>
          </cell>
          <cell r="D500">
            <v>689327518.07000005</v>
          </cell>
          <cell r="E500">
            <v>210767310.28999999</v>
          </cell>
          <cell r="F500">
            <v>231824883.59</v>
          </cell>
          <cell r="G500">
            <v>689327518.07000005</v>
          </cell>
          <cell r="H500">
            <v>210767310.28999999</v>
          </cell>
        </row>
        <row r="501">
          <cell r="B501">
            <v>160846</v>
          </cell>
          <cell r="C501" t="str">
            <v>CATEGORÍA D RIESGO SIGNIFICATIVO, COMERCIAL</v>
          </cell>
          <cell r="D501">
            <v>4756592376.6499996</v>
          </cell>
          <cell r="E501">
            <v>4236228404.1799998</v>
          </cell>
          <cell r="F501">
            <v>3377968431.9499998</v>
          </cell>
          <cell r="G501">
            <v>4756592376.6499996</v>
          </cell>
          <cell r="H501">
            <v>4236228404.1799998</v>
          </cell>
        </row>
        <row r="502">
          <cell r="B502">
            <v>160848</v>
          </cell>
          <cell r="C502" t="str">
            <v>CATEGORÍA E RIESGO DE INCOBRABILIDAD, COMERCIAL</v>
          </cell>
          <cell r="D502">
            <v>6232911424.0900002</v>
          </cell>
          <cell r="E502">
            <v>3401273380.3899999</v>
          </cell>
          <cell r="F502">
            <v>2083845382</v>
          </cell>
          <cell r="G502">
            <v>6232911424.0900002</v>
          </cell>
          <cell r="H502">
            <v>3401273380.3899999</v>
          </cell>
        </row>
        <row r="503">
          <cell r="B503">
            <v>160900</v>
          </cell>
          <cell r="C503" t="str">
            <v>DIVIDENDOS Y PARTICIPACIONES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</row>
        <row r="504">
          <cell r="B504">
            <v>160905</v>
          </cell>
          <cell r="C504" t="str">
            <v>MATRIZ, FILIALES, SUBSIDIARIAS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</row>
        <row r="505">
          <cell r="B505">
            <v>160910</v>
          </cell>
          <cell r="C505" t="str">
            <v>OTRAS PERSONAS JURÍDICAS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</row>
        <row r="506">
          <cell r="B506">
            <v>161000</v>
          </cell>
          <cell r="C506" t="str">
            <v>COMISIONES</v>
          </cell>
          <cell r="D506">
            <v>2003104613.48</v>
          </cell>
          <cell r="E506">
            <v>1349033055.76</v>
          </cell>
          <cell r="F506">
            <v>1238047808.3399999</v>
          </cell>
          <cell r="G506">
            <v>2003104613.48</v>
          </cell>
          <cell r="H506">
            <v>1349033055.76</v>
          </cell>
        </row>
        <row r="507">
          <cell r="B507">
            <v>161005</v>
          </cell>
          <cell r="C507" t="str">
            <v>ACEPTACIONES BANCARIAS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</row>
        <row r="508">
          <cell r="B508">
            <v>161010</v>
          </cell>
          <cell r="C508" t="str">
            <v>CARTAS DE CRÉDITO</v>
          </cell>
          <cell r="D508">
            <v>20395319.579999998</v>
          </cell>
          <cell r="E508">
            <v>223498993.19999999</v>
          </cell>
          <cell r="F508">
            <v>26002851.91</v>
          </cell>
          <cell r="G508">
            <v>20395319.579999998</v>
          </cell>
          <cell r="H508">
            <v>223498993.19999999</v>
          </cell>
        </row>
        <row r="509">
          <cell r="B509">
            <v>161015</v>
          </cell>
          <cell r="C509" t="str">
            <v>AVALES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</row>
        <row r="510">
          <cell r="B510">
            <v>161020</v>
          </cell>
          <cell r="C510" t="str">
            <v>GARANTÍAS BANCARIAS</v>
          </cell>
          <cell r="D510">
            <v>0</v>
          </cell>
          <cell r="E510">
            <v>2946417.27</v>
          </cell>
          <cell r="F510">
            <v>0</v>
          </cell>
          <cell r="G510">
            <v>0</v>
          </cell>
          <cell r="H510">
            <v>2946417.27</v>
          </cell>
        </row>
        <row r="511">
          <cell r="B511">
            <v>161025</v>
          </cell>
          <cell r="C511" t="str">
            <v>SERVICIOS BANCARIOS</v>
          </cell>
          <cell r="D511">
            <v>783656.84</v>
          </cell>
          <cell r="E511">
            <v>0</v>
          </cell>
          <cell r="F511">
            <v>0</v>
          </cell>
          <cell r="G511">
            <v>783656.84</v>
          </cell>
          <cell r="H511">
            <v>0</v>
          </cell>
        </row>
        <row r="512">
          <cell r="B512">
            <v>161030</v>
          </cell>
          <cell r="C512" t="str">
            <v>NEGOCIOS FIDUCIARIOS</v>
          </cell>
          <cell r="D512">
            <v>1981925637.0599999</v>
          </cell>
          <cell r="E512">
            <v>1122587645.29</v>
          </cell>
          <cell r="F512">
            <v>1212044956.4300001</v>
          </cell>
          <cell r="G512">
            <v>1981925637.0599999</v>
          </cell>
          <cell r="H512">
            <v>1122587645.29</v>
          </cell>
        </row>
        <row r="513">
          <cell r="B513">
            <v>161035</v>
          </cell>
          <cell r="C513" t="str">
            <v>GIROS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</row>
        <row r="514">
          <cell r="B514">
            <v>161040</v>
          </cell>
          <cell r="C514" t="str">
            <v>USO MEDIOS DE PAGO DIFERENTES DE EFECTIVO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</row>
        <row r="515">
          <cell r="B515">
            <v>161042</v>
          </cell>
          <cell r="C515" t="str">
            <v>ADMINISTRACIÓN FONDO DE CESANTÍA PORTAFOLIO DE CORTO PLAZO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</row>
        <row r="516">
          <cell r="B516">
            <v>161044</v>
          </cell>
          <cell r="C516" t="str">
            <v>ADMINISTRACIÓN FONDO DE CESANTÍA PORTAFOLIO DE LARGO PLAZO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7">
          <cell r="B517">
            <v>161046</v>
          </cell>
          <cell r="C517" t="str">
            <v>ADMINISTRACIÓN FONDO DE PENSIONES OBLIGATORIAS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</row>
        <row r="518">
          <cell r="B518">
            <v>161048</v>
          </cell>
          <cell r="C518" t="str">
            <v xml:space="preserve">ADMINISTRACIÓN PENSIONES POR RETIRO PROGRAMADO 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</row>
        <row r="519">
          <cell r="B519">
            <v>161050</v>
          </cell>
          <cell r="C519" t="str">
            <v>ADMINISTRACIÓN RECURSOS AFILIADOS CESANTES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</row>
        <row r="520">
          <cell r="B520">
            <v>161052</v>
          </cell>
          <cell r="C520" t="str">
            <v>ADMINISTRACIÓN FONDO DE PENSIONES VOLUNTARIAS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</row>
        <row r="521">
          <cell r="B521">
            <v>161054</v>
          </cell>
          <cell r="C521" t="str">
            <v>ADMINISTRACIÓN PASIVOS PENSIONALES ENTIDADES TERRITORIALES Y SUS DESCENTRALIZADAS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</row>
        <row r="522">
          <cell r="B522">
            <v>161056</v>
          </cell>
          <cell r="C522" t="str">
            <v>ADMINISTRACIÓN FONPET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</row>
        <row r="523">
          <cell r="B523">
            <v>161058</v>
          </cell>
          <cell r="C523" t="str">
            <v>ADMINISTRACIÓN PASIVOS PENSIONALES POR REACTIVACIÓN ECONÓMICA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</row>
        <row r="524">
          <cell r="B524">
            <v>161060</v>
          </cell>
          <cell r="C524" t="str">
            <v>PRIVATIZACIONES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</row>
        <row r="525">
          <cell r="B525">
            <v>161065</v>
          </cell>
          <cell r="C525" t="str">
            <v>CAPITAL GARANTÍA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</row>
        <row r="526">
          <cell r="B526">
            <v>161070</v>
          </cell>
          <cell r="C526" t="str">
            <v>CUOTAS DE MANEJO DE TARJETAS DE CRÉDITO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</row>
        <row r="527">
          <cell r="B527">
            <v>161072</v>
          </cell>
          <cell r="C527" t="str">
            <v>ADMINISTRACIÓN BEPs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</row>
        <row r="528">
          <cell r="B528">
            <v>161095</v>
          </cell>
          <cell r="C528" t="str">
            <v>OTRAS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</row>
        <row r="529">
          <cell r="B529">
            <v>161100</v>
          </cell>
          <cell r="C529" t="str">
            <v>SERVICIOS DE ALMACENAJE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</row>
        <row r="530">
          <cell r="B530">
            <v>161105</v>
          </cell>
          <cell r="C530" t="str">
            <v>ALMACÉN BODEGAS PROPIAS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</row>
        <row r="531">
          <cell r="B531">
            <v>161110</v>
          </cell>
          <cell r="C531" t="str">
            <v>ALMACÉN BODEGAS PARTICULARES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</row>
        <row r="532">
          <cell r="B532">
            <v>161115</v>
          </cell>
          <cell r="C532" t="str">
            <v>ALMACÉN MERCANCÍAS EN TRANSITO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</row>
        <row r="533">
          <cell r="B533">
            <v>161120</v>
          </cell>
          <cell r="C533" t="str">
            <v>ALMACÉN SILOS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</row>
        <row r="534">
          <cell r="B534">
            <v>161125</v>
          </cell>
          <cell r="C534" t="str">
            <v>AGENCIAMIENTO ADUANERO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</row>
        <row r="535">
          <cell r="B535">
            <v>161130</v>
          </cell>
          <cell r="C535" t="str">
            <v>OPERACIONES COMPRA VENTA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</row>
        <row r="536">
          <cell r="B536">
            <v>161135</v>
          </cell>
          <cell r="C536" t="str">
            <v>MANEJO Y DISTRIBUCIÓN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</row>
        <row r="537">
          <cell r="B537">
            <v>161140</v>
          </cell>
          <cell r="C537" t="str">
            <v>TRATAMIENTO DE MERCANCÍAS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</row>
        <row r="538">
          <cell r="B538">
            <v>161145</v>
          </cell>
          <cell r="C538" t="str">
            <v>MOVILIZACIÓN Y TRANSPORTE DE MERCANCÍAS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</row>
        <row r="539">
          <cell r="B539">
            <v>161150</v>
          </cell>
          <cell r="C539" t="str">
            <v xml:space="preserve">ALMACENAJE 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</row>
        <row r="540">
          <cell r="B540">
            <v>161195</v>
          </cell>
          <cell r="C540" t="str">
            <v>OTRAS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</row>
        <row r="541">
          <cell r="B541">
            <v>161200</v>
          </cell>
          <cell r="C541" t="str">
            <v>ARRENDAMIENTOS</v>
          </cell>
          <cell r="D541">
            <v>26964391</v>
          </cell>
          <cell r="E541">
            <v>30094333</v>
          </cell>
          <cell r="F541">
            <v>48099505</v>
          </cell>
          <cell r="G541">
            <v>26964391</v>
          </cell>
          <cell r="H541">
            <v>30094333</v>
          </cell>
        </row>
        <row r="542">
          <cell r="B542">
            <v>161205</v>
          </cell>
          <cell r="C542" t="str">
            <v>DE BIENES PROPIOS</v>
          </cell>
          <cell r="D542">
            <v>26964391</v>
          </cell>
          <cell r="E542">
            <v>30094333</v>
          </cell>
          <cell r="F542">
            <v>48099505</v>
          </cell>
          <cell r="G542">
            <v>26964391</v>
          </cell>
          <cell r="H542">
            <v>30094333</v>
          </cell>
        </row>
        <row r="543">
          <cell r="B543">
            <v>161210</v>
          </cell>
          <cell r="C543" t="str">
            <v>DE BIENES ADJUDICADOS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</row>
        <row r="544">
          <cell r="B544">
            <v>161300</v>
          </cell>
          <cell r="C544" t="str">
            <v>CÁNONES DE BIENES DADOS EN LEASING OPERACIONAL</v>
          </cell>
          <cell r="D544">
            <v>32032855</v>
          </cell>
          <cell r="E544">
            <v>3906750</v>
          </cell>
          <cell r="F544">
            <v>5325562</v>
          </cell>
          <cell r="G544">
            <v>32032855</v>
          </cell>
          <cell r="H544">
            <v>3906750</v>
          </cell>
        </row>
        <row r="545">
          <cell r="B545">
            <v>161305</v>
          </cell>
          <cell r="C545" t="str">
            <v>CATEGORÍA  A - CRÉDITO NORMAL, CONSUMO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</row>
        <row r="546">
          <cell r="B546">
            <v>161310</v>
          </cell>
          <cell r="C546" t="str">
            <v>CATEGORÍA  B - CRÉDITO ACEPTABLE, CONSUMO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</row>
        <row r="547">
          <cell r="B547">
            <v>161315</v>
          </cell>
          <cell r="C547" t="str">
            <v>CATEGORÍA  C - CRÉDITO APRECIABLE, CONSUMO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</row>
        <row r="548">
          <cell r="B548">
            <v>161320</v>
          </cell>
          <cell r="C548" t="str">
            <v>CATEGORÍA  D - CRÉDITO SIGNIFICATIVO, CONSUMO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</row>
        <row r="549">
          <cell r="B549">
            <v>161325</v>
          </cell>
          <cell r="C549" t="str">
            <v>CATEGORÍA  E - CRÉDITO IRRECUPERABLE, CONSUMO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</row>
        <row r="550">
          <cell r="B550">
            <v>161330</v>
          </cell>
          <cell r="C550" t="str">
            <v>CATEGORÍA  A - CRÉDITO NORMAL, COMERCIAL</v>
          </cell>
          <cell r="D550">
            <v>0</v>
          </cell>
          <cell r="E550">
            <v>3906750</v>
          </cell>
          <cell r="F550">
            <v>5325562</v>
          </cell>
          <cell r="G550">
            <v>0</v>
          </cell>
          <cell r="H550">
            <v>3906750</v>
          </cell>
        </row>
        <row r="551">
          <cell r="B551">
            <v>161335</v>
          </cell>
          <cell r="C551" t="str">
            <v>CATEGORÍA  B - CRÉDITO ACEPTABLE, COMERCIAL</v>
          </cell>
          <cell r="D551">
            <v>2032855</v>
          </cell>
          <cell r="E551">
            <v>0</v>
          </cell>
          <cell r="F551">
            <v>0</v>
          </cell>
          <cell r="G551">
            <v>2032855</v>
          </cell>
          <cell r="H551">
            <v>0</v>
          </cell>
        </row>
        <row r="552">
          <cell r="B552">
            <v>161340</v>
          </cell>
          <cell r="C552" t="str">
            <v>CATEGORÍA  C - CRÉDITO APRECIABLE, COMERCIAL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</row>
        <row r="553">
          <cell r="B553">
            <v>161345</v>
          </cell>
          <cell r="C553" t="str">
            <v>CATEGORÍA  D - CRÉDITO SIGNIFICATIVO, COMERCIAL</v>
          </cell>
          <cell r="D553">
            <v>30000000</v>
          </cell>
          <cell r="E553">
            <v>0</v>
          </cell>
          <cell r="F553">
            <v>0</v>
          </cell>
          <cell r="G553">
            <v>30000000</v>
          </cell>
          <cell r="H553">
            <v>0</v>
          </cell>
        </row>
        <row r="554">
          <cell r="B554">
            <v>161350</v>
          </cell>
          <cell r="C554" t="str">
            <v>CATEGORÍA  E - CRÉDITO IRRECUPERABLE, COMERCIAL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</row>
        <row r="555">
          <cell r="B555">
            <v>161355</v>
          </cell>
          <cell r="C555" t="str">
            <v>CATEGORÍA  A - CRÉDITO NORMAL, MICROCRÉDITOS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</row>
        <row r="556">
          <cell r="B556">
            <v>161360</v>
          </cell>
          <cell r="C556" t="str">
            <v>CATEGORÍA  B - CRÉDITO ACEPTABLE, MICROCRÉDITOS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</row>
        <row r="557">
          <cell r="B557">
            <v>161365</v>
          </cell>
          <cell r="C557" t="str">
            <v>CATEGORÍA  C - CRÉDITO APRECIABLE, MICROCRÉDITOS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</row>
        <row r="558">
          <cell r="B558">
            <v>161370</v>
          </cell>
          <cell r="C558" t="str">
            <v>CATEGORÍA  D - CRÉDITO SIGNIFICATIVO, MICROCRÉDITOS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</row>
        <row r="559">
          <cell r="B559">
            <v>161375</v>
          </cell>
          <cell r="C559" t="str">
            <v>CATEGORÍA  E - CRÉDITO IRRECUPERABLE, MICROCRÉDITOS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</row>
        <row r="560">
          <cell r="B560">
            <v>161400</v>
          </cell>
          <cell r="C560" t="str">
            <v>VENTA DE BIENES Y SERVICIOS</v>
          </cell>
          <cell r="D560">
            <v>0</v>
          </cell>
          <cell r="E560">
            <v>0</v>
          </cell>
          <cell r="F560">
            <v>132332</v>
          </cell>
          <cell r="G560">
            <v>0</v>
          </cell>
          <cell r="H560">
            <v>0</v>
          </cell>
        </row>
        <row r="561">
          <cell r="B561">
            <v>161405</v>
          </cell>
          <cell r="C561" t="str">
            <v>BIENES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</row>
        <row r="562">
          <cell r="B562">
            <v>161410</v>
          </cell>
          <cell r="C562" t="str">
            <v>SERVICIOS</v>
          </cell>
          <cell r="D562">
            <v>0</v>
          </cell>
          <cell r="E562">
            <v>0</v>
          </cell>
          <cell r="F562">
            <v>132332</v>
          </cell>
          <cell r="G562">
            <v>0</v>
          </cell>
          <cell r="H562">
            <v>0</v>
          </cell>
        </row>
        <row r="563">
          <cell r="B563">
            <v>161415</v>
          </cell>
          <cell r="C563" t="str">
            <v xml:space="preserve">TRANSFERENCIA DE FONDOS DE COMPENSACIÓN Y LIQUIDACIÓN 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</row>
        <row r="564">
          <cell r="B564">
            <v>161600</v>
          </cell>
          <cell r="C564" t="str">
            <v>DEUDORES</v>
          </cell>
          <cell r="D564">
            <v>7957600</v>
          </cell>
          <cell r="E564">
            <v>1360958515</v>
          </cell>
          <cell r="F564">
            <v>282758337.60000002</v>
          </cell>
          <cell r="G564">
            <v>7957600</v>
          </cell>
          <cell r="H564">
            <v>1360958515</v>
          </cell>
        </row>
        <row r="565">
          <cell r="B565">
            <v>161605</v>
          </cell>
          <cell r="C565" t="str">
            <v xml:space="preserve">HONORARIOS 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</row>
        <row r="566">
          <cell r="B566">
            <v>161610</v>
          </cell>
          <cell r="C566" t="str">
            <v>SERVICIOS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</row>
        <row r="567">
          <cell r="B567">
            <v>161615</v>
          </cell>
          <cell r="C567" t="str">
            <v>FINANCIACIÓN DE VALORES</v>
          </cell>
          <cell r="D567">
            <v>0</v>
          </cell>
          <cell r="E567">
            <v>1353000915</v>
          </cell>
          <cell r="F567">
            <v>274800737.60000002</v>
          </cell>
          <cell r="G567">
            <v>0</v>
          </cell>
          <cell r="H567">
            <v>1353000915</v>
          </cell>
        </row>
        <row r="568">
          <cell r="B568">
            <v>161620</v>
          </cell>
          <cell r="C568" t="str">
            <v xml:space="preserve">INTERESES                       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</row>
        <row r="569">
          <cell r="B569">
            <v>161625</v>
          </cell>
          <cell r="C569" t="str">
            <v>REDENCIONES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</row>
        <row r="570">
          <cell r="B570">
            <v>161630</v>
          </cell>
          <cell r="C570" t="str">
            <v>PRECIO POR TRANSFERENCIA TEMPORAL DE VALORES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</row>
        <row r="571">
          <cell r="B571">
            <v>161695</v>
          </cell>
          <cell r="C571" t="str">
            <v>OTROS</v>
          </cell>
          <cell r="D571">
            <v>7957600</v>
          </cell>
          <cell r="E571">
            <v>7957600</v>
          </cell>
          <cell r="F571">
            <v>7957600</v>
          </cell>
          <cell r="G571">
            <v>7957600</v>
          </cell>
          <cell r="H571">
            <v>7957600</v>
          </cell>
        </row>
        <row r="572">
          <cell r="B572">
            <v>161700</v>
          </cell>
          <cell r="C572" t="str">
            <v>POR LIQUIDACIÓN DE OPERACIONES CON DERIVADOS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</row>
        <row r="573">
          <cell r="B573">
            <v>161705</v>
          </cell>
          <cell r="C573" t="str">
            <v>BANCOS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</row>
        <row r="574">
          <cell r="B574">
            <v>161710</v>
          </cell>
          <cell r="C574" t="str">
            <v>CORPORACIONES FINANCIERAS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</row>
        <row r="575">
          <cell r="B575">
            <v>161715</v>
          </cell>
          <cell r="C575" t="str">
            <v>SOCIEDADES COMISIONISTAS DE BOLSA DE VALORES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</row>
        <row r="576">
          <cell r="B576">
            <v>161795</v>
          </cell>
          <cell r="C576" t="str">
            <v>OTROS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</row>
        <row r="577">
          <cell r="B577">
            <v>161800</v>
          </cell>
          <cell r="C577" t="str">
            <v>BOLSA DE VALORES Y AGROPECUARIAS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</row>
        <row r="578">
          <cell r="B578">
            <v>161805</v>
          </cell>
          <cell r="C578" t="str">
            <v xml:space="preserve">COMISIONES POR COBRAR 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</row>
        <row r="579">
          <cell r="B579">
            <v>161895</v>
          </cell>
          <cell r="C579" t="str">
            <v>OTROS CONCEPTOS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</row>
        <row r="580">
          <cell r="B580">
            <v>161900</v>
          </cell>
          <cell r="C580" t="str">
            <v>COMISIONISTAS DE BOLSA DE VALORES Y AGROPECUARIAS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</row>
        <row r="581">
          <cell r="B581">
            <v>161905</v>
          </cell>
          <cell r="C581" t="str">
            <v>SERVICIOS DE BOLSA POR LIQUIDAR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</row>
        <row r="582">
          <cell r="B582">
            <v>161910</v>
          </cell>
          <cell r="C582" t="str">
            <v>SERVICIOS DE CÁMARA DE COMPENSACIÓN AGROPECUARIAS POR LIQUIDAR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</row>
        <row r="583">
          <cell r="B583">
            <v>161995</v>
          </cell>
          <cell r="C583" t="str">
            <v>OTROS CONCEPTOS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</row>
        <row r="584">
          <cell r="B584">
            <v>162000</v>
          </cell>
          <cell r="C584" t="str">
            <v>EMISORES DE VALORES Y DE TÍTULOS SOBRE PRODUCTOS AGROPECUARIOS Y AGROINDUSTRIALES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</row>
        <row r="585">
          <cell r="B585">
            <v>162005</v>
          </cell>
          <cell r="C585" t="str">
            <v>INSCRIPCIÓN DE TÍTULOS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</row>
        <row r="586">
          <cell r="B586">
            <v>162010</v>
          </cell>
          <cell r="C586" t="str">
            <v>INSCRIPCIÓN DE TÍTULOS SOBRE Y PRODUCTOS AGROPECUARIOS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</row>
        <row r="587">
          <cell r="B587">
            <v>162095</v>
          </cell>
          <cell r="C587" t="str">
            <v>OTROS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</row>
        <row r="588">
          <cell r="B588">
            <v>162100</v>
          </cell>
          <cell r="C588" t="str">
            <v xml:space="preserve">PARTICIPANTES 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</row>
        <row r="589">
          <cell r="B589">
            <v>162105</v>
          </cell>
          <cell r="C589" t="str">
            <v>POR SERVICIOS DE CÁMARA DE COMPENSACIÓN DE DIVISAS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</row>
        <row r="590">
          <cell r="B590">
            <v>162110</v>
          </cell>
          <cell r="C590" t="str">
            <v>POR INCUMPLIMIENTO DE PARTICIPACIONES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</row>
        <row r="591">
          <cell r="B591">
            <v>162115</v>
          </cell>
          <cell r="C591" t="str">
            <v>POR SERVICIOS DE CÁMARA DE RIESGO CENTRAL DE CONTRAPARTE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</row>
        <row r="592">
          <cell r="B592">
            <v>162195</v>
          </cell>
          <cell r="C592" t="str">
            <v>POR OTROS CONCEPTOS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</row>
        <row r="593">
          <cell r="B593">
            <v>162200</v>
          </cell>
          <cell r="C593" t="str">
            <v>POR  ADMINISTRACIÓN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</row>
        <row r="594">
          <cell r="B594">
            <v>162205</v>
          </cell>
          <cell r="C594" t="str">
            <v>FONDO DE INVERSIÓN COLECTIVA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</row>
        <row r="595">
          <cell r="B595">
            <v>162210</v>
          </cell>
          <cell r="C595" t="str">
            <v>FONDOS DE CAPITAL EXTRANJERO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</row>
        <row r="596">
          <cell r="B596">
            <v>162215</v>
          </cell>
          <cell r="C596" t="str">
            <v>CONTRATOS DE COMISIÓN Y ADMINISTRACIÓN DE VALORES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</row>
        <row r="597">
          <cell r="B597">
            <v>162220</v>
          </cell>
          <cell r="C597" t="str">
            <v>ADMINISTRACIÓN PORTAFOLIO DE TERCEROS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</row>
        <row r="598">
          <cell r="B598">
            <v>162225</v>
          </cell>
          <cell r="C598" t="str">
            <v>DEPÓSITOS CENTRALIZADOS DE VALORES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</row>
        <row r="599">
          <cell r="B599">
            <v>162230</v>
          </cell>
          <cell r="C599" t="str">
            <v>OPERACIÓN BOLSA DE VALORES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</row>
        <row r="600">
          <cell r="B600">
            <v>162235</v>
          </cell>
          <cell r="C600" t="str">
            <v>OPERACIÓN BOLSAS AGROPECUARIAS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</row>
        <row r="601">
          <cell r="B601">
            <v>162500</v>
          </cell>
          <cell r="C601" t="str">
            <v>DE EMPRESAS PATROCINADORAS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</row>
        <row r="602">
          <cell r="B602">
            <v>162505</v>
          </cell>
          <cell r="C602" t="str">
            <v>APORTES DE AFILIADOS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</row>
        <row r="603">
          <cell r="B603">
            <v>162510</v>
          </cell>
          <cell r="C603" t="str">
            <v>CONTRIBUCIONES DE LA EMPRESA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</row>
        <row r="604">
          <cell r="B604">
            <v>162600</v>
          </cell>
          <cell r="C604" t="str">
            <v>A CASA MATRIZ, SUBSIDIARIAS, RELACIONADAS Y ASOCIADAS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</row>
        <row r="605">
          <cell r="B605">
            <v>162605</v>
          </cell>
          <cell r="C605" t="str">
            <v xml:space="preserve">CASA MATRIZ 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</row>
        <row r="606">
          <cell r="B606">
            <v>162610</v>
          </cell>
          <cell r="C606" t="str">
            <v>SUBSIDIARIAS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</row>
        <row r="607">
          <cell r="B607">
            <v>162615</v>
          </cell>
          <cell r="C607" t="str">
            <v>RELACIONADAS Y ASOCIADAS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</row>
        <row r="608">
          <cell r="B608">
            <v>162695</v>
          </cell>
          <cell r="C608" t="str">
            <v>OTRAS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</row>
        <row r="609">
          <cell r="B609">
            <v>162700</v>
          </cell>
          <cell r="C609" t="str">
            <v xml:space="preserve">A SOCIOS Y ACCIONISTAS 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</row>
        <row r="610">
          <cell r="B610">
            <v>162705</v>
          </cell>
          <cell r="C610" t="str">
            <v>A SOCIOS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</row>
        <row r="611">
          <cell r="B611">
            <v>162710</v>
          </cell>
          <cell r="C611" t="str">
            <v xml:space="preserve">A ACCIONISTAS 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</row>
        <row r="612">
          <cell r="B612">
            <v>162715</v>
          </cell>
          <cell r="C612" t="str">
            <v>A ASOCIADOS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</row>
        <row r="613">
          <cell r="B613">
            <v>162800</v>
          </cell>
          <cell r="C613" t="str">
            <v xml:space="preserve">DEPÓSITOS </v>
          </cell>
          <cell r="D613">
            <v>15815477640</v>
          </cell>
          <cell r="E613">
            <v>47531126500</v>
          </cell>
          <cell r="F613">
            <v>507280000</v>
          </cell>
          <cell r="G613">
            <v>15815477640</v>
          </cell>
          <cell r="H613">
            <v>47531126500</v>
          </cell>
        </row>
        <row r="614">
          <cell r="B614">
            <v>162805</v>
          </cell>
          <cell r="C614" t="str">
            <v>PARA SERVICIOS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</row>
        <row r="615">
          <cell r="B615">
            <v>162810</v>
          </cell>
          <cell r="C615" t="str">
            <v>PARA CONTRATOS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</row>
        <row r="616">
          <cell r="B616">
            <v>162815</v>
          </cell>
          <cell r="C616" t="str">
            <v>PARA JUICIOS EJECUTIVOS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</row>
        <row r="617">
          <cell r="B617">
            <v>162820</v>
          </cell>
          <cell r="C617" t="str">
            <v xml:space="preserve">PARA ADQUISICIÓN DE ACCIONES O CUOTAS SOCIALES          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</row>
        <row r="618">
          <cell r="B618">
            <v>162825</v>
          </cell>
          <cell r="C618" t="str">
            <v>EN GARANTÍA</v>
          </cell>
          <cell r="D618">
            <v>15815477640</v>
          </cell>
          <cell r="E618">
            <v>47531126500</v>
          </cell>
          <cell r="F618">
            <v>507280000</v>
          </cell>
          <cell r="G618">
            <v>15815477640</v>
          </cell>
          <cell r="H618">
            <v>47531126500</v>
          </cell>
        </row>
        <row r="619">
          <cell r="B619">
            <v>162830</v>
          </cell>
          <cell r="C619" t="str">
            <v>EN CONTRATOS DE FUTUROS Y OPERACIONES A PLAZO - EFECTIVO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</row>
        <row r="620">
          <cell r="B620">
            <v>162895</v>
          </cell>
          <cell r="C620" t="str">
            <v>OTROS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</row>
        <row r="621">
          <cell r="B621">
            <v>162900</v>
          </cell>
          <cell r="C621" t="str">
            <v>TÍTULOS BEPS-INCENTIVO PERIÓDICO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</row>
        <row r="622">
          <cell r="B622">
            <v>163000</v>
          </cell>
          <cell r="C622" t="str">
            <v>IMPUESTOS</v>
          </cell>
          <cell r="D622">
            <v>3152640219.5300002</v>
          </cell>
          <cell r="E622">
            <v>5159442501.9099998</v>
          </cell>
          <cell r="F622">
            <v>2680317441.8099999</v>
          </cell>
          <cell r="G622">
            <v>3152640219.5300002</v>
          </cell>
          <cell r="H622">
            <v>5159442501.9099998</v>
          </cell>
        </row>
        <row r="623">
          <cell r="B623">
            <v>163005</v>
          </cell>
          <cell r="C623" t="str">
            <v>ANTICIPOS DE IMPUESTOS DE RENTA Y COMPLEMENTARIOS</v>
          </cell>
          <cell r="D623">
            <v>0</v>
          </cell>
          <cell r="E623">
            <v>386543000</v>
          </cell>
          <cell r="F623">
            <v>346471000</v>
          </cell>
          <cell r="G623">
            <v>0</v>
          </cell>
          <cell r="H623">
            <v>386543000</v>
          </cell>
        </row>
        <row r="624">
          <cell r="B624">
            <v>163010</v>
          </cell>
          <cell r="C624" t="str">
            <v>ANTICIPOS DE IMPUESTOS DE INDUSTRIA Y COMERCIO</v>
          </cell>
          <cell r="D624">
            <v>0</v>
          </cell>
          <cell r="E624">
            <v>11260020</v>
          </cell>
          <cell r="F624">
            <v>0</v>
          </cell>
          <cell r="G624">
            <v>0</v>
          </cell>
          <cell r="H624">
            <v>11260020</v>
          </cell>
        </row>
        <row r="625">
          <cell r="B625">
            <v>163015</v>
          </cell>
          <cell r="C625" t="str">
            <v>RETENCIÓN EN LA FUENTE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</row>
        <row r="626">
          <cell r="B626">
            <v>163020</v>
          </cell>
          <cell r="C626" t="str">
            <v>IMPUESTO A LAS VENTAS RETENIDO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</row>
        <row r="627">
          <cell r="B627">
            <v>163025</v>
          </cell>
          <cell r="C627" t="str">
            <v>SOBRANTES EN LIQUIDACIÓN PRIVADA DE IMPUESTOS</v>
          </cell>
          <cell r="D627">
            <v>2981474551.5300002</v>
          </cell>
          <cell r="E627">
            <v>4565129390.9099998</v>
          </cell>
          <cell r="F627">
            <v>2256333445.8099999</v>
          </cell>
          <cell r="G627">
            <v>2981474551.5300002</v>
          </cell>
          <cell r="H627">
            <v>4565129390.9099998</v>
          </cell>
        </row>
        <row r="628">
          <cell r="B628">
            <v>163030</v>
          </cell>
          <cell r="C628" t="str">
            <v>CONTRIBUCIONES</v>
          </cell>
          <cell r="D628">
            <v>169332668</v>
          </cell>
          <cell r="E628">
            <v>196510091</v>
          </cell>
          <cell r="F628">
            <v>77512996</v>
          </cell>
          <cell r="G628">
            <v>169332668</v>
          </cell>
          <cell r="H628">
            <v>196510091</v>
          </cell>
        </row>
        <row r="629">
          <cell r="B629">
            <v>163035</v>
          </cell>
          <cell r="C629" t="str">
            <v>IMPUESTOS DESCONTABLES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</row>
        <row r="630">
          <cell r="B630">
            <v>163040</v>
          </cell>
          <cell r="C630" t="str">
            <v>IMPUESTO A LAS VENTAS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</row>
        <row r="631">
          <cell r="B631">
            <v>163045</v>
          </cell>
          <cell r="C631" t="str">
            <v xml:space="preserve">IMPUESTO SOBRE LA RENTA PARA LA EQUIDAD- CREE 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</row>
        <row r="632">
          <cell r="B632">
            <v>163095</v>
          </cell>
          <cell r="C632" t="str">
            <v>OTROS</v>
          </cell>
          <cell r="D632">
            <v>1833000</v>
          </cell>
          <cell r="E632">
            <v>0</v>
          </cell>
          <cell r="F632">
            <v>0</v>
          </cell>
          <cell r="G632">
            <v>1833000</v>
          </cell>
          <cell r="H632">
            <v>0</v>
          </cell>
        </row>
        <row r="633">
          <cell r="B633">
            <v>163200</v>
          </cell>
          <cell r="C633" t="str">
            <v>ANTICIPOS A CONTRATOS Y PROVEEDORES</v>
          </cell>
          <cell r="D633">
            <v>4266928986.3099999</v>
          </cell>
          <cell r="E633">
            <v>4844251548.3100004</v>
          </cell>
          <cell r="F633">
            <v>4494167821.3100004</v>
          </cell>
          <cell r="G633">
            <v>4266928986.3099999</v>
          </cell>
          <cell r="H633">
            <v>4844251548.3100004</v>
          </cell>
        </row>
        <row r="634">
          <cell r="B634">
            <v>163400</v>
          </cell>
          <cell r="C634" t="str">
            <v>A EMPLEADOS</v>
          </cell>
          <cell r="D634">
            <v>489845756.23000002</v>
          </cell>
          <cell r="E634">
            <v>600354628.64999998</v>
          </cell>
          <cell r="F634">
            <v>650339214.15999997</v>
          </cell>
          <cell r="G634">
            <v>489845756.23000002</v>
          </cell>
          <cell r="H634">
            <v>600354628.64999998</v>
          </cell>
        </row>
        <row r="635">
          <cell r="B635">
            <v>163405</v>
          </cell>
          <cell r="C635" t="str">
            <v>VIVIENDA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</row>
        <row r="636">
          <cell r="B636">
            <v>163410</v>
          </cell>
          <cell r="C636" t="str">
            <v>VEHÍCULOS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</row>
        <row r="637">
          <cell r="B637">
            <v>163415</v>
          </cell>
          <cell r="C637" t="str">
            <v>EDUCACIÓN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</row>
        <row r="638">
          <cell r="B638">
            <v>163420</v>
          </cell>
          <cell r="C638" t="str">
            <v>SALUD Y SIMILARES</v>
          </cell>
          <cell r="D638">
            <v>3737261.63</v>
          </cell>
          <cell r="E638">
            <v>1674600</v>
          </cell>
          <cell r="F638">
            <v>11725452.02</v>
          </cell>
          <cell r="G638">
            <v>3737261.63</v>
          </cell>
          <cell r="H638">
            <v>1674600</v>
          </cell>
        </row>
        <row r="639">
          <cell r="B639">
            <v>163425</v>
          </cell>
          <cell r="C639" t="str">
            <v>CALAMIDAD DOMÉSTICA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</row>
        <row r="640">
          <cell r="B640">
            <v>163430</v>
          </cell>
          <cell r="C640" t="str">
            <v>PRIMA DE SEGUROS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</row>
        <row r="641">
          <cell r="B641">
            <v>163495</v>
          </cell>
          <cell r="C641" t="str">
            <v>OTROS</v>
          </cell>
          <cell r="D641">
            <v>486108494.60000002</v>
          </cell>
          <cell r="E641">
            <v>598680028.64999998</v>
          </cell>
          <cell r="F641">
            <v>638613762.13999999</v>
          </cell>
          <cell r="G641">
            <v>486108494.60000002</v>
          </cell>
          <cell r="H641">
            <v>598680028.64999998</v>
          </cell>
        </row>
        <row r="642">
          <cell r="B642">
            <v>163500</v>
          </cell>
          <cell r="C642" t="str">
            <v>PAGOS POR CUENTA DE CLIENTES</v>
          </cell>
          <cell r="D642">
            <v>0</v>
          </cell>
          <cell r="E642">
            <v>0</v>
          </cell>
          <cell r="F642">
            <v>299329210.19999999</v>
          </cell>
          <cell r="G642">
            <v>0</v>
          </cell>
          <cell r="H642">
            <v>0</v>
          </cell>
        </row>
        <row r="643">
          <cell r="B643">
            <v>163525</v>
          </cell>
          <cell r="C643" t="str">
            <v>PRIVATIZACIONES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</row>
        <row r="644">
          <cell r="B644">
            <v>163530</v>
          </cell>
          <cell r="C644" t="str">
            <v>GIROS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</row>
        <row r="645">
          <cell r="B645">
            <v>163595</v>
          </cell>
          <cell r="C645" t="str">
            <v>OTROS</v>
          </cell>
          <cell r="D645">
            <v>0</v>
          </cell>
          <cell r="E645">
            <v>0</v>
          </cell>
          <cell r="F645">
            <v>299329210.19999999</v>
          </cell>
          <cell r="G645">
            <v>0</v>
          </cell>
          <cell r="H645">
            <v>0</v>
          </cell>
        </row>
        <row r="646">
          <cell r="B646">
            <v>163600</v>
          </cell>
          <cell r="C646" t="str">
            <v>PAGOS POR CUENTA DE CLIENTES, VIVIENDA</v>
          </cell>
          <cell r="D646">
            <v>1252264.79</v>
          </cell>
          <cell r="E646">
            <v>1405385.61</v>
          </cell>
          <cell r="F646">
            <v>1811058.96</v>
          </cell>
          <cell r="G646">
            <v>1252264.79</v>
          </cell>
          <cell r="H646">
            <v>1405385.61</v>
          </cell>
        </row>
        <row r="647">
          <cell r="B647">
            <v>163605</v>
          </cell>
          <cell r="C647" t="str">
            <v>CATEGORÍA  A RIESGO NORMAL</v>
          </cell>
          <cell r="D647">
            <v>905074</v>
          </cell>
          <cell r="E647">
            <v>668712</v>
          </cell>
          <cell r="F647">
            <v>810947</v>
          </cell>
          <cell r="G647">
            <v>905074</v>
          </cell>
          <cell r="H647">
            <v>668712</v>
          </cell>
        </row>
        <row r="648">
          <cell r="B648">
            <v>163610</v>
          </cell>
          <cell r="C648" t="str">
            <v>CATEGORÍA  B RIESGO ACEPTABLE</v>
          </cell>
          <cell r="D648">
            <v>26786</v>
          </cell>
          <cell r="E648">
            <v>1996</v>
          </cell>
          <cell r="F648">
            <v>1000111.96</v>
          </cell>
          <cell r="G648">
            <v>26786</v>
          </cell>
          <cell r="H648">
            <v>1996</v>
          </cell>
        </row>
        <row r="649">
          <cell r="B649">
            <v>163615</v>
          </cell>
          <cell r="C649" t="str">
            <v>CATEGORÍA  C RIESGO APRECIABLE</v>
          </cell>
          <cell r="D649">
            <v>320404.78999999998</v>
          </cell>
          <cell r="E649">
            <v>734677.61</v>
          </cell>
          <cell r="F649">
            <v>0</v>
          </cell>
          <cell r="G649">
            <v>320404.78999999998</v>
          </cell>
          <cell r="H649">
            <v>734677.61</v>
          </cell>
        </row>
        <row r="650">
          <cell r="B650">
            <v>163620</v>
          </cell>
          <cell r="C650" t="str">
            <v>CATEGORÍA  D RIESGO SIGNIFICATIVO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</row>
        <row r="651">
          <cell r="B651">
            <v>163625</v>
          </cell>
          <cell r="C651" t="str">
            <v>CATEGORÍA  E RIESGO DE INCOBRABILIDAD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</row>
        <row r="652">
          <cell r="B652">
            <v>163700</v>
          </cell>
          <cell r="C652" t="str">
            <v>PAGOS POR CUENTA DE CLIENTES, CONSUMO</v>
          </cell>
          <cell r="D652">
            <v>167010</v>
          </cell>
          <cell r="E652">
            <v>1061488</v>
          </cell>
          <cell r="F652">
            <v>2131243</v>
          </cell>
          <cell r="G652">
            <v>167010</v>
          </cell>
          <cell r="H652">
            <v>1061488</v>
          </cell>
        </row>
        <row r="653">
          <cell r="B653">
            <v>163705</v>
          </cell>
          <cell r="C653" t="str">
            <v>CATEGORÍA  A RIESGO NORMAL</v>
          </cell>
          <cell r="D653">
            <v>5541</v>
          </cell>
          <cell r="E653">
            <v>113792</v>
          </cell>
          <cell r="F653">
            <v>142407</v>
          </cell>
          <cell r="G653">
            <v>5541</v>
          </cell>
          <cell r="H653">
            <v>113792</v>
          </cell>
        </row>
        <row r="654">
          <cell r="B654">
            <v>163710</v>
          </cell>
          <cell r="C654" t="str">
            <v>CATEGORÍA  B RIESGO ACEPTABLE</v>
          </cell>
          <cell r="D654">
            <v>0</v>
          </cell>
          <cell r="E654">
            <v>0</v>
          </cell>
          <cell r="F654">
            <v>1988836</v>
          </cell>
          <cell r="G654">
            <v>0</v>
          </cell>
          <cell r="H654">
            <v>0</v>
          </cell>
        </row>
        <row r="655">
          <cell r="B655">
            <v>163715</v>
          </cell>
          <cell r="C655" t="str">
            <v>CATEGORÍA  C RIESGO APRECIABLE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</row>
        <row r="656">
          <cell r="B656">
            <v>163720</v>
          </cell>
          <cell r="C656" t="str">
            <v>CATEGORÍA  D RIESGO SIGNIFICATIVO</v>
          </cell>
          <cell r="D656">
            <v>161469</v>
          </cell>
          <cell r="E656">
            <v>947696</v>
          </cell>
          <cell r="F656">
            <v>0</v>
          </cell>
          <cell r="G656">
            <v>161469</v>
          </cell>
          <cell r="H656">
            <v>947696</v>
          </cell>
        </row>
        <row r="657">
          <cell r="B657">
            <v>163725</v>
          </cell>
          <cell r="C657" t="str">
            <v>CATEGORÍA  E RIESGO DE INCOBRABILIDAD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</row>
        <row r="658">
          <cell r="B658">
            <v>163800</v>
          </cell>
          <cell r="C658" t="str">
            <v xml:space="preserve">PAGOS POR CUENTA DE CLIENTES, MICROCRÉDITO 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</row>
        <row r="659">
          <cell r="B659">
            <v>163805</v>
          </cell>
          <cell r="C659" t="str">
            <v>CATEGORÍA  A RIESGO NORMAL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</row>
        <row r="660">
          <cell r="B660">
            <v>163810</v>
          </cell>
          <cell r="C660" t="str">
            <v>CATEGORÍA  B RIESGO ACEPTABLE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</row>
        <row r="661">
          <cell r="B661">
            <v>163815</v>
          </cell>
          <cell r="C661" t="str">
            <v>CATEGORÍA  C RIESGO APRECIABLE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</row>
        <row r="662">
          <cell r="B662">
            <v>163820</v>
          </cell>
          <cell r="C662" t="str">
            <v>CATEGORÍA  D RIESGO SIGNIFICATIVO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</row>
        <row r="663">
          <cell r="B663">
            <v>163825</v>
          </cell>
          <cell r="C663" t="str">
            <v>CATEGORÍA  E RIESGO DE INCOBRABILIDAD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</row>
        <row r="664">
          <cell r="B664">
            <v>163900</v>
          </cell>
          <cell r="C664" t="str">
            <v>PAGOS POR CUENTA DE CLIENTES, COMERCIAL</v>
          </cell>
          <cell r="D664">
            <v>5702039721.1700001</v>
          </cell>
          <cell r="E664">
            <v>5845498454.9799995</v>
          </cell>
          <cell r="F664">
            <v>3391183068.8800001</v>
          </cell>
          <cell r="G664">
            <v>5702039721.1700001</v>
          </cell>
          <cell r="H664">
            <v>5845498454.9799995</v>
          </cell>
        </row>
        <row r="665">
          <cell r="B665">
            <v>163905</v>
          </cell>
          <cell r="C665" t="str">
            <v>CATEGORÍA  A RIESGO NORMAL</v>
          </cell>
          <cell r="D665">
            <v>144716710.30000001</v>
          </cell>
          <cell r="E665">
            <v>168254049.19999999</v>
          </cell>
          <cell r="F665">
            <v>133075701.23999999</v>
          </cell>
          <cell r="G665">
            <v>144716710.30000001</v>
          </cell>
          <cell r="H665">
            <v>168254049.19999999</v>
          </cell>
        </row>
        <row r="666">
          <cell r="B666">
            <v>163910</v>
          </cell>
          <cell r="C666" t="str">
            <v>CATEGORÍA  B RIESGO ACEPTABLE</v>
          </cell>
          <cell r="D666">
            <v>1363035506.77</v>
          </cell>
          <cell r="E666">
            <v>1319133161.4200001</v>
          </cell>
          <cell r="F666">
            <v>1391266720.1099999</v>
          </cell>
          <cell r="G666">
            <v>1363035506.77</v>
          </cell>
          <cell r="H666">
            <v>1319133161.4200001</v>
          </cell>
        </row>
        <row r="667">
          <cell r="B667">
            <v>163915</v>
          </cell>
          <cell r="C667" t="str">
            <v>CATEGORÍA  C RIESGO APRECIABLE</v>
          </cell>
          <cell r="D667">
            <v>586949422.91999996</v>
          </cell>
          <cell r="E667">
            <v>496041387.26999998</v>
          </cell>
          <cell r="F667">
            <v>180212610.06</v>
          </cell>
          <cell r="G667">
            <v>586949422.91999996</v>
          </cell>
          <cell r="H667">
            <v>496041387.26999998</v>
          </cell>
        </row>
        <row r="668">
          <cell r="B668">
            <v>163920</v>
          </cell>
          <cell r="C668" t="str">
            <v>CATEGORÍA  D RIESGO SIGNIFICATIVO</v>
          </cell>
          <cell r="D668">
            <v>2612389259.1399999</v>
          </cell>
          <cell r="E668">
            <v>3205550096.75</v>
          </cell>
          <cell r="F668">
            <v>1125754183.1900001</v>
          </cell>
          <cell r="G668">
            <v>2612389259.1399999</v>
          </cell>
          <cell r="H668">
            <v>3205550096.75</v>
          </cell>
        </row>
        <row r="669">
          <cell r="B669">
            <v>163925</v>
          </cell>
          <cell r="C669" t="str">
            <v>CATEGORÍA  E RIESGO DE INCOBRABILIDAD</v>
          </cell>
          <cell r="D669">
            <v>994948822.03999996</v>
          </cell>
          <cell r="E669">
            <v>656519760.34000003</v>
          </cell>
          <cell r="F669">
            <v>560873854.27999997</v>
          </cell>
          <cell r="G669">
            <v>994948822.03999996</v>
          </cell>
          <cell r="H669">
            <v>656519760.34000003</v>
          </cell>
        </row>
        <row r="670">
          <cell r="B670">
            <v>164100</v>
          </cell>
          <cell r="C670" t="str">
            <v>A DIRECTORES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</row>
        <row r="671">
          <cell r="B671">
            <v>164200</v>
          </cell>
          <cell r="C671" t="str">
            <v xml:space="preserve">APORTES POR COBRAR 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</row>
        <row r="672">
          <cell r="B672">
            <v>164300</v>
          </cell>
          <cell r="C672" t="str">
            <v>EN  OPERACIONES CONJUNTAS</v>
          </cell>
          <cell r="D672">
            <v>825104524.85000002</v>
          </cell>
          <cell r="E672">
            <v>5902787009.6899996</v>
          </cell>
          <cell r="F672">
            <v>5040593121.1800003</v>
          </cell>
          <cell r="G672">
            <v>825104524.85000002</v>
          </cell>
          <cell r="H672">
            <v>5902787009.6899996</v>
          </cell>
        </row>
        <row r="673">
          <cell r="B673">
            <v>164400</v>
          </cell>
          <cell r="C673" t="str">
            <v xml:space="preserve">PROMESAS DE COMPRA VENTA 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</row>
        <row r="674">
          <cell r="B674">
            <v>164500</v>
          </cell>
          <cell r="C674" t="str">
            <v xml:space="preserve">RETENCIÓN SOBRE CONTRATOS 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</row>
        <row r="675">
          <cell r="B675">
            <v>164700</v>
          </cell>
          <cell r="C675" t="str">
            <v xml:space="preserve">RECLAMACIONES 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</row>
        <row r="676">
          <cell r="B676">
            <v>164800</v>
          </cell>
          <cell r="C676" t="str">
            <v>PRESTACIÓN DE SERVICIOS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</row>
        <row r="677">
          <cell r="B677">
            <v>164900</v>
          </cell>
          <cell r="C677" t="str">
            <v>RECURSOS ENTREGADOS EN ADMINISTRACIÓN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</row>
        <row r="678">
          <cell r="B678">
            <v>165200</v>
          </cell>
          <cell r="C678" t="str">
            <v>CLIENTES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</row>
        <row r="679">
          <cell r="B679">
            <v>165205</v>
          </cell>
          <cell r="C679" t="str">
            <v>COMPRAS POR CUMPLIR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</row>
        <row r="680">
          <cell r="B680">
            <v>165210</v>
          </cell>
          <cell r="C680" t="str">
            <v>COMPRAS POR CUMPLIR TÍTULOS SOBRE PRODUCTOS AGROPECUARIOS Y PRODUCTOS AGROPECUARIOS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</row>
        <row r="681">
          <cell r="B681">
            <v>165300</v>
          </cell>
          <cell r="C681" t="str">
            <v>LIQUIDACIÓN Y COMPENSACIÓN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</row>
        <row r="682">
          <cell r="B682">
            <v>165305</v>
          </cell>
          <cell r="C682" t="str">
            <v>BOLSAS DE VALORES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</row>
        <row r="683">
          <cell r="B683">
            <v>165310</v>
          </cell>
          <cell r="C683" t="str">
            <v xml:space="preserve">BOLSAS DE BIENES Y PRODUCTOS AGROPECUARIOS Y AGROINDUSTRIALES 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</row>
        <row r="684">
          <cell r="B684">
            <v>165315</v>
          </cell>
          <cell r="C684" t="str">
            <v>SISTEMAS CENTRALIZADOS DE OPERACIONES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</row>
        <row r="685">
          <cell r="B685">
            <v>165320</v>
          </cell>
          <cell r="C685" t="str">
            <v>SOCIEDADES COMISIONISTAS DE BOLSAS DE VALORES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</row>
        <row r="686">
          <cell r="B686">
            <v>165325</v>
          </cell>
          <cell r="C686" t="str">
            <v>COMISIONISTAS DE BOLSAS DE BIENES Y PRODUCTOS AGROPECUARIOS Y AGROINDUSTRIALES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</row>
        <row r="687">
          <cell r="B687">
            <v>165400</v>
          </cell>
          <cell r="C687" t="str">
            <v>POR CONTRATOS DE COLOCACIÓN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</row>
        <row r="688">
          <cell r="B688">
            <v>165405</v>
          </cell>
          <cell r="C688" t="str">
            <v>TÍTULOS COLOCADOS POR COBRAR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</row>
        <row r="689">
          <cell r="B689">
            <v>165410</v>
          </cell>
          <cell r="C689" t="str">
            <v>TÍTULOS SOBRE PRODUCTOS AGROPECUARIOS COLOCADOS POR COBRAR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</row>
        <row r="690">
          <cell r="B690">
            <v>165800</v>
          </cell>
          <cell r="C690" t="str">
            <v>ENTIDADES EN INTERVENCIÓN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</row>
        <row r="691">
          <cell r="B691">
            <v>165805</v>
          </cell>
          <cell r="C691" t="str">
            <v>SEGUROS DE DEPÓSITO PAGADOS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</row>
        <row r="692">
          <cell r="B692">
            <v>165810</v>
          </cell>
          <cell r="C692" t="str">
            <v>DERECHOS POR COMPRA DE ACREENCIAS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</row>
        <row r="693">
          <cell r="B693">
            <v>165815</v>
          </cell>
          <cell r="C693" t="str">
            <v>PRÉSTAMOS Y/O APOYOS DE LIQUIDEZ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</row>
        <row r="694">
          <cell r="B694">
            <v>165895</v>
          </cell>
          <cell r="C694" t="str">
            <v>OTROS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</row>
        <row r="695">
          <cell r="B695">
            <v>166100</v>
          </cell>
          <cell r="C695" t="str">
            <v>PRÉSTAMOS A ENTIDADES INSCRITAS Y VINCULADAS (FOGAFIN Y FOGACOOP)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</row>
        <row r="696">
          <cell r="B696">
            <v>166500</v>
          </cell>
          <cell r="C696" t="str">
            <v>FONDOS DE GARANTÍAS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</row>
        <row r="697">
          <cell r="B697">
            <v>166505</v>
          </cell>
          <cell r="C697" t="str">
            <v>SEGURO DE DEPÓSITOS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</row>
        <row r="698">
          <cell r="B698">
            <v>166510</v>
          </cell>
          <cell r="C698" t="str">
            <v>COSTO DE GARANTÍA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</row>
        <row r="699">
          <cell r="B699">
            <v>166515</v>
          </cell>
          <cell r="C699" t="str">
            <v>RECAUDOS PENDIENTES CARTERA HIPOTECARIA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</row>
        <row r="700">
          <cell r="B700">
            <v>166520</v>
          </cell>
          <cell r="C700" t="str">
            <v>NACIÓN – CAPITALIZACIONES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</row>
        <row r="701">
          <cell r="B701">
            <v>166525</v>
          </cell>
          <cell r="C701" t="str">
            <v>FOGACOOP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</row>
        <row r="702">
          <cell r="B702">
            <v>166600</v>
          </cell>
          <cell r="C702" t="str">
            <v>ACUERDOS DE CONCESIÓN DE SERVICIOS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</row>
        <row r="703">
          <cell r="B703">
            <v>167000</v>
          </cell>
          <cell r="C703" t="str">
            <v>PROCESO DE TITULARIZACIÓN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</row>
        <row r="704">
          <cell r="B704">
            <v>167005</v>
          </cell>
          <cell r="C704" t="str">
            <v>EMISOR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</row>
        <row r="705">
          <cell r="B705">
            <v>167010</v>
          </cell>
          <cell r="C705" t="str">
            <v>INVERSIONISTA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</row>
        <row r="706">
          <cell r="B706">
            <v>167100</v>
          </cell>
          <cell r="C706" t="str">
            <v xml:space="preserve">COMPAÑÍAS CEDENTES INTERIOR CUENTA CORRIENTE 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</row>
        <row r="707">
          <cell r="B707">
            <v>167105</v>
          </cell>
          <cell r="C707" t="str">
            <v>PRIMAS ACEPTADAS POR RECAUDAR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</row>
        <row r="708">
          <cell r="B708">
            <v>167195</v>
          </cell>
          <cell r="C708" t="str">
            <v>OTROS CONCEPTOS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</row>
        <row r="709">
          <cell r="B709">
            <v>167200</v>
          </cell>
          <cell r="C709" t="str">
            <v>DEPÓSITOS EN PODER DE CEDENTES INTERIOR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</row>
        <row r="710">
          <cell r="B710">
            <v>167300</v>
          </cell>
          <cell r="C710" t="str">
            <v xml:space="preserve">COMPAÑÍAS CEDENTES EXTERIOR CUENTA CORRIENTE  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</row>
        <row r="711">
          <cell r="B711">
            <v>167400</v>
          </cell>
          <cell r="C711" t="str">
            <v xml:space="preserve">DEPÓSITOS EN PODER DE CEDENTES EXTERIOR 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</row>
        <row r="712">
          <cell r="B712">
            <v>167500</v>
          </cell>
          <cell r="C712" t="str">
            <v xml:space="preserve">COASEGURADORES CUENTA CORRIENTE ACEPTADOS  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</row>
        <row r="713">
          <cell r="B713">
            <v>167600</v>
          </cell>
          <cell r="C713" t="str">
            <v xml:space="preserve">COASEGURADORES CUENTA CORRIENTE CEDIDOS  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</row>
        <row r="714">
          <cell r="B714">
            <v>167700</v>
          </cell>
          <cell r="C714" t="str">
            <v>REASEGURADORES INTERIOR CUENTA CORRIENTE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</row>
        <row r="715">
          <cell r="B715">
            <v>167800</v>
          </cell>
          <cell r="C715" t="str">
            <v xml:space="preserve">REASEGURADORES EXTERIOR CUENTA CORRIENTE  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</row>
        <row r="716">
          <cell r="B716">
            <v>167900</v>
          </cell>
          <cell r="C716" t="str">
            <v xml:space="preserve">SEGURO DE CRÉDITO A LA EXPORTACIÓN CUENTA CORRIENTE 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</row>
        <row r="717">
          <cell r="B717">
            <v>167905</v>
          </cell>
          <cell r="C717" t="str">
            <v>BANCO DE COMERCIO EXTERIOR – BANCOLDEX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</row>
        <row r="718">
          <cell r="B718">
            <v>168000</v>
          </cell>
          <cell r="C718" t="str">
            <v>RESERVAS TÉCNICAS PARTE REASEGURADORES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</row>
        <row r="719">
          <cell r="B719">
            <v>168005</v>
          </cell>
          <cell r="C719" t="str">
            <v>PARA SINIESTROS PENDIENTES PARTE REASEGURADORES DEL INTERIOR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</row>
        <row r="720">
          <cell r="B720">
            <v>168010</v>
          </cell>
          <cell r="C720" t="str">
            <v>PARA SINIESTROS PENDIENTES PARTE REASEGURADORES DEL EXTERIOR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</row>
        <row r="721">
          <cell r="B721">
            <v>168015</v>
          </cell>
          <cell r="C721" t="str">
            <v>DE RIESGOS EN CURSO REASEGURADORES DEL INTERIOR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</row>
        <row r="722">
          <cell r="B722">
            <v>168020</v>
          </cell>
          <cell r="C722" t="str">
            <v>DE RIESGOS EN CURSO REASEGURADORES DEL EXTERIOR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</row>
        <row r="723">
          <cell r="B723">
            <v>168025</v>
          </cell>
          <cell r="C723" t="str">
            <v>PARA SINIESTROS NO AVISADOS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</row>
        <row r="724">
          <cell r="B724">
            <v>168095</v>
          </cell>
          <cell r="C724" t="str">
            <v>DETERIORO RESERVAS TÉCNICAS PARTE REASEGURADORES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</row>
        <row r="725">
          <cell r="B725">
            <v>168100</v>
          </cell>
          <cell r="C725" t="str">
            <v xml:space="preserve">SINIESTROS PENDIENTES GARANTIZADOS POR LA NACIÓN 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</row>
        <row r="726">
          <cell r="B726">
            <v>168105</v>
          </cell>
          <cell r="C726" t="str">
            <v>SEGURO DE CRÉDITO A LA EXPORTACIÓN PARA RIESGOS POLÍTICOS Y EXTRAORDINARIOS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</row>
        <row r="727">
          <cell r="B727">
            <v>168200</v>
          </cell>
          <cell r="C727" t="str">
            <v xml:space="preserve">DEPÓSITO DE RESERVA A REASEGURADORES DEL EXTERIOR  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</row>
        <row r="728">
          <cell r="B728">
            <v>168300</v>
          </cell>
          <cell r="C728" t="str">
            <v xml:space="preserve">INTERMEDIARIOS DE SEGUROS 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</row>
        <row r="729">
          <cell r="B729">
            <v>168305</v>
          </cell>
          <cell r="C729" t="str">
            <v>AGENTES COLOCADORES DE SEGUROS-ANTICIPO COMISIONES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</row>
        <row r="730">
          <cell r="B730">
            <v>168310</v>
          </cell>
          <cell r="C730" t="str">
            <v>AGENCIAS COLOCADORAS DE SEGUROS-ANTICIPO COMISIONES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</row>
        <row r="731">
          <cell r="B731">
            <v>168315</v>
          </cell>
          <cell r="C731" t="str">
            <v>SOCIEDADES CORREDORAS DE SEGUROS-ANTICIPO COMISIONES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</row>
        <row r="732">
          <cell r="B732">
            <v>168320</v>
          </cell>
          <cell r="C732" t="str">
            <v xml:space="preserve">DESCUENTOS 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</row>
        <row r="733">
          <cell r="B733">
            <v>168325</v>
          </cell>
          <cell r="C733" t="str">
            <v>DEDUCCIONES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</row>
        <row r="734">
          <cell r="B734">
            <v>168330</v>
          </cell>
          <cell r="C734" t="str">
            <v>PROPAGANDA FACTURADA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</row>
        <row r="735">
          <cell r="B735">
            <v>168400</v>
          </cell>
          <cell r="C735" t="str">
            <v xml:space="preserve">PRIMAS POR RECAUDAR  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</row>
        <row r="736">
          <cell r="B736">
            <v>168405</v>
          </cell>
          <cell r="C736" t="str">
            <v>NEGOCIOS DIRECTOS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</row>
        <row r="737">
          <cell r="B737">
            <v>168410</v>
          </cell>
          <cell r="C737" t="str">
            <v>COASEGURO ACEPTADO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</row>
        <row r="738">
          <cell r="B738">
            <v>168415</v>
          </cell>
          <cell r="C738" t="str">
            <v>COASEGURO CEDIDO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</row>
        <row r="739">
          <cell r="B739">
            <v>168420</v>
          </cell>
          <cell r="C739" t="str">
            <v>POR CANCELACIÓN AUTOMÁTICA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</row>
        <row r="740">
          <cell r="B740">
            <v>168500</v>
          </cell>
          <cell r="C740" t="str">
            <v xml:space="preserve">SISTEMA GENERAL DE RIESGOS LABORALES 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</row>
        <row r="741">
          <cell r="B741">
            <v>168505</v>
          </cell>
          <cell r="C741" t="str">
            <v>EMPLEADORES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</row>
        <row r="742">
          <cell r="B742">
            <v>168510</v>
          </cell>
          <cell r="C742" t="str">
            <v>ADMINISTRADORAS DE RIESGOS LABORALES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</row>
        <row r="743">
          <cell r="B743">
            <v>168515</v>
          </cell>
          <cell r="C743" t="str">
            <v>PROMOTORAS DE SALUD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</row>
        <row r="744">
          <cell r="B744">
            <v>168520</v>
          </cell>
          <cell r="C744" t="str">
            <v>INSTITUCIONES PRESTADORAS DE SERVICIOS DE SALUD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</row>
        <row r="745">
          <cell r="B745">
            <v>168595</v>
          </cell>
          <cell r="C745" t="str">
            <v>OTRAS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</row>
        <row r="746">
          <cell r="B746">
            <v>168600</v>
          </cell>
          <cell r="C746" t="str">
            <v>OTRAS ACTIVIDAD ASEGURADORA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</row>
        <row r="747">
          <cell r="B747">
            <v>168605</v>
          </cell>
          <cell r="C747" t="str">
            <v>CÁMARA DE COMPENSACIÓN DEL SOAT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</row>
        <row r="748">
          <cell r="B748">
            <v>168610</v>
          </cell>
          <cell r="C748" t="str">
            <v>COSTOS CONTRATOS NO PROPORCIONALES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</row>
        <row r="749">
          <cell r="B749">
            <v>168615</v>
          </cell>
          <cell r="C749" t="str">
            <v>FONDO NACIONAL DE BOMBEROS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</row>
        <row r="750">
          <cell r="B750">
            <v>168695</v>
          </cell>
          <cell r="C750" t="str">
            <v>OTRAS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</row>
        <row r="751">
          <cell r="B751">
            <v>168700</v>
          </cell>
          <cell r="C751" t="str">
            <v>REMUNERACIÓN DE INTERMEDIARIOS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</row>
        <row r="752">
          <cell r="B752">
            <v>168705</v>
          </cell>
          <cell r="C752" t="str">
            <v>COMISIONES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</row>
        <row r="753">
          <cell r="B753">
            <v>168795</v>
          </cell>
          <cell r="C753" t="str">
            <v>OTRAS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</row>
        <row r="754">
          <cell r="B754">
            <v>168900</v>
          </cell>
          <cell r="C754" t="str">
            <v>DETERIORO EN EL VALOR DE LOS ACTIVOS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</row>
        <row r="755">
          <cell r="B755">
            <v>169000</v>
          </cell>
          <cell r="C755" t="str">
            <v>DIVERSAS</v>
          </cell>
          <cell r="D755">
            <v>30960002868.5</v>
          </cell>
          <cell r="E755">
            <v>21081606639.16</v>
          </cell>
          <cell r="F755">
            <v>6335755885.7799997</v>
          </cell>
          <cell r="G755">
            <v>30960002868.5</v>
          </cell>
          <cell r="H755">
            <v>21081606639.16</v>
          </cell>
        </row>
        <row r="756">
          <cell r="B756">
            <v>169005</v>
          </cell>
          <cell r="C756" t="str">
            <v>CUOTAS   PARTES PENSIONES DE JUBILACIÓN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</row>
        <row r="757">
          <cell r="B757">
            <v>169010</v>
          </cell>
          <cell r="C757" t="str">
            <v>RECLAMOS A COMPAÑÍAS ASEGURADORAS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</row>
        <row r="758">
          <cell r="B758">
            <v>169015</v>
          </cell>
          <cell r="C758" t="str">
            <v>CONTRIBUCIONES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</row>
        <row r="759">
          <cell r="B759">
            <v>169020</v>
          </cell>
          <cell r="C759" t="str">
            <v>PRIMAS DE SEGURO DE INVALIDEZ Y SOBREVIVENCIA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</row>
        <row r="760">
          <cell r="B760">
            <v>169025</v>
          </cell>
          <cell r="C760" t="str">
            <v>SEGUROS POR COBRAR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</row>
        <row r="761">
          <cell r="B761">
            <v>169030</v>
          </cell>
          <cell r="C761" t="str">
            <v>A TRANSPORTADORES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</row>
        <row r="762">
          <cell r="B762">
            <v>169035</v>
          </cell>
          <cell r="C762" t="str">
            <v>BENEFICIOS ECÓNOMICOS PERIÓDICOS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</row>
        <row r="763">
          <cell r="B763">
            <v>169095</v>
          </cell>
          <cell r="C763" t="str">
            <v>OTRAS</v>
          </cell>
          <cell r="D763">
            <v>30960002868.5</v>
          </cell>
          <cell r="E763">
            <v>21081606639.16</v>
          </cell>
          <cell r="F763">
            <v>6335755885.7799997</v>
          </cell>
          <cell r="G763">
            <v>30960002868.5</v>
          </cell>
          <cell r="H763">
            <v>21081606639.16</v>
          </cell>
        </row>
        <row r="764">
          <cell r="B764">
            <v>169200</v>
          </cell>
          <cell r="C764" t="str">
            <v>DETERIORO (PROVISIÓN) CUENTAS POR COBRAR, MICROCRÉDITOS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</row>
        <row r="765">
          <cell r="B765">
            <v>169205</v>
          </cell>
          <cell r="C765" t="str">
            <v>CATEGORÍA  A - CRÉDITO NORMAL, INTERESES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</row>
        <row r="766">
          <cell r="B766">
            <v>169210</v>
          </cell>
          <cell r="C766" t="str">
            <v>CATEGORÍA B - CRÉDITO ACEPTABLE, INTERESES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</row>
        <row r="767">
          <cell r="B767">
            <v>169215</v>
          </cell>
          <cell r="C767" t="str">
            <v>CATEGORÍA C - CRÉDITO APRECIABLE, INTERESES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</row>
        <row r="768">
          <cell r="B768">
            <v>169220</v>
          </cell>
          <cell r="C768" t="str">
            <v>CATEGORÍA D - CRÉDITO SIGNIFICATIVO, INTERESES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</row>
        <row r="769">
          <cell r="B769">
            <v>169225</v>
          </cell>
          <cell r="C769" t="str">
            <v>CATEGORÍA E - CRÉDITO IRRECUPERABLE, INTERESES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</row>
        <row r="770">
          <cell r="B770">
            <v>169230</v>
          </cell>
          <cell r="C770" t="str">
            <v>CATEGORÍA A - CRÉDITO NORMAL, PAGO POR CUENTA DE CLIENTES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</row>
        <row r="771">
          <cell r="B771">
            <v>169235</v>
          </cell>
          <cell r="C771" t="str">
            <v>CATEGORÍA B - CRÉDITO ACEPTABLE, PAGO POR CUENTA DE CLIENTES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</row>
        <row r="772">
          <cell r="B772">
            <v>169240</v>
          </cell>
          <cell r="C772" t="str">
            <v>CATEGORÍA C - CRÉDITO APRECIABLE, PAGO POR CUENTA DE CLIENTES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</row>
        <row r="773">
          <cell r="B773">
            <v>169245</v>
          </cell>
          <cell r="C773" t="str">
            <v>CATEGORÍA D - CRÉDITO SIGNIFICATIVO, PAGO POR CUENTA DE CLIENTES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</row>
        <row r="774">
          <cell r="B774">
            <v>169250</v>
          </cell>
          <cell r="C774" t="str">
            <v>CATEGORÍA E - CRÉDITO IRRECUPERABLE, PAGO POR CUENTA DE CLIENTES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</row>
        <row r="775">
          <cell r="B775">
            <v>169255</v>
          </cell>
          <cell r="C775" t="str">
            <v>CATEGORÍA A - CRÉDITO NORMAL, CÁNONES BIENES DADOS EN LEASING OPERACIONAL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</row>
        <row r="776">
          <cell r="B776">
            <v>169260</v>
          </cell>
          <cell r="C776" t="str">
            <v>CATEGORÍA B - CRÉDITO ACEPTABLE, CÁNONES BIENES DADOS EN LEASING OPERACIONAL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</row>
        <row r="777">
          <cell r="B777">
            <v>169265</v>
          </cell>
          <cell r="C777" t="str">
            <v>CATEGORÍA C - CRÉDITO APRECIABLE, CÁNONES BIENES DADOS EN LEASING OPERACIONAL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</row>
        <row r="778">
          <cell r="B778">
            <v>169270</v>
          </cell>
          <cell r="C778" t="str">
            <v>CATEGORÍA D - CRÉDITO SIGNIFICATIVO, CÁNONES BIENES DADOS EN LEASING OPERACIONAL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</row>
        <row r="779">
          <cell r="B779">
            <v>169275</v>
          </cell>
          <cell r="C779" t="str">
            <v>CATEGORÍA E - CRÉDITO IRRECUPERABLE, CÁNONES BIENES DADOS EN LEASING OPERACIONAL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</row>
        <row r="780">
          <cell r="B780">
            <v>169276</v>
          </cell>
          <cell r="C780" t="str">
            <v>CATEGORIA A – RIESGO NORMAL, COMPONENTE FINANCIERO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</row>
        <row r="781">
          <cell r="B781">
            <v>169278</v>
          </cell>
          <cell r="C781" t="str">
            <v>CATEGORIA B – RIESGO ACEPTABLE, COMPONENTE FINANCIERO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</row>
        <row r="782">
          <cell r="B782">
            <v>169280</v>
          </cell>
          <cell r="C782" t="str">
            <v>CATEGORIA C – RIESGO APRECIABLE, COMPONENTE FINANCIERO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</row>
        <row r="783">
          <cell r="B783">
            <v>169282</v>
          </cell>
          <cell r="C783" t="str">
            <v>CATEGORIA D – RIESGO SIGNIFICATIVO, COMPONENTE FINANCIERO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</row>
        <row r="784">
          <cell r="B784">
            <v>169284</v>
          </cell>
          <cell r="C784" t="str">
            <v>CATEGORIA E – RIESGO DE INCOBRABILIDAD, COMPONENTE FINANCIERO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</row>
        <row r="785">
          <cell r="B785">
            <v>169300</v>
          </cell>
          <cell r="C785" t="str">
            <v>TRANSFERENCIA ANUAL A CARGO DE LAS EMPRESAS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</row>
        <row r="786">
          <cell r="B786">
            <v>169400</v>
          </cell>
          <cell r="C786" t="str">
            <v>DETERIORO (PROVISIÓN) CUENTAS POR COBRAR COMERCIALES</v>
          </cell>
          <cell r="D786">
            <v>17326594315.029999</v>
          </cell>
          <cell r="E786">
            <v>15041733828.82</v>
          </cell>
          <cell r="F786">
            <v>12441780752.690001</v>
          </cell>
          <cell r="G786">
            <v>17326594315.029999</v>
          </cell>
          <cell r="H786">
            <v>15041733828.82</v>
          </cell>
        </row>
        <row r="787">
          <cell r="B787">
            <v>169410</v>
          </cell>
          <cell r="C787" t="str">
            <v>COMISIONES</v>
          </cell>
          <cell r="D787">
            <v>99848934.549999997</v>
          </cell>
          <cell r="E787">
            <v>142497656.78999999</v>
          </cell>
          <cell r="F787">
            <v>57177181.439999998</v>
          </cell>
          <cell r="G787">
            <v>99848934.549999997</v>
          </cell>
          <cell r="H787">
            <v>142497656.78999999</v>
          </cell>
        </row>
        <row r="788">
          <cell r="B788">
            <v>169415</v>
          </cell>
          <cell r="C788" t="str">
            <v>SERVICIOS DE ALMACENAJE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</row>
        <row r="789">
          <cell r="B789">
            <v>169430</v>
          </cell>
          <cell r="C789" t="str">
            <v>VENTA DE BIENES Y SERVICIOS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</row>
        <row r="790">
          <cell r="B790">
            <v>169440</v>
          </cell>
          <cell r="C790" t="str">
            <v>PROMETIENTES VENDEDORES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</row>
        <row r="791">
          <cell r="B791">
            <v>169450</v>
          </cell>
          <cell r="C791" t="str">
            <v>HONORARIOS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</row>
        <row r="792">
          <cell r="B792">
            <v>169452</v>
          </cell>
          <cell r="C792" t="str">
            <v>CATEGORÍA A - CRÉDITO NORMAL, INTERESES</v>
          </cell>
          <cell r="D792">
            <v>358449644.81</v>
          </cell>
          <cell r="E792">
            <v>228164895.87</v>
          </cell>
          <cell r="F792">
            <v>7989070.4100000001</v>
          </cell>
          <cell r="G792">
            <v>358449644.81</v>
          </cell>
          <cell r="H792">
            <v>228164895.87</v>
          </cell>
        </row>
        <row r="793">
          <cell r="B793">
            <v>169453</v>
          </cell>
          <cell r="C793" t="str">
            <v>CATEGORÍA B - CRÉDITO ACEPTABLE, INTERESES</v>
          </cell>
          <cell r="D793">
            <v>117318.53</v>
          </cell>
          <cell r="E793">
            <v>60500939.289999999</v>
          </cell>
          <cell r="F793">
            <v>0</v>
          </cell>
          <cell r="G793">
            <v>117318.53</v>
          </cell>
          <cell r="H793">
            <v>60500939.289999999</v>
          </cell>
        </row>
        <row r="794">
          <cell r="B794">
            <v>169454</v>
          </cell>
          <cell r="C794" t="str">
            <v>CATEGORÍA C - CRÉDITO APRECIABLE, INTERESES</v>
          </cell>
          <cell r="D794">
            <v>253826292.81999999</v>
          </cell>
          <cell r="E794">
            <v>167086424.55000001</v>
          </cell>
          <cell r="F794">
            <v>92462741.180000007</v>
          </cell>
          <cell r="G794">
            <v>253826292.81999999</v>
          </cell>
          <cell r="H794">
            <v>167086424.55000001</v>
          </cell>
        </row>
        <row r="795">
          <cell r="B795">
            <v>169456</v>
          </cell>
          <cell r="C795" t="str">
            <v>CATEGORÍA D - CRÉDITO SIGNIFICATIVO, INTERESES</v>
          </cell>
          <cell r="D795">
            <v>341520983.19999999</v>
          </cell>
          <cell r="E795">
            <v>908880542.29999995</v>
          </cell>
          <cell r="F795">
            <v>3016871122.0900002</v>
          </cell>
          <cell r="G795">
            <v>341520983.19999999</v>
          </cell>
          <cell r="H795">
            <v>908880542.29999995</v>
          </cell>
        </row>
        <row r="796">
          <cell r="B796">
            <v>169457</v>
          </cell>
          <cell r="C796" t="str">
            <v>CATEGORÍA E - CRÉDITO IRRECUPERABLE, INTERESES</v>
          </cell>
          <cell r="D796">
            <v>12029706440.860001</v>
          </cell>
          <cell r="E796">
            <v>10070188074.4</v>
          </cell>
          <cell r="F796">
            <v>4370418523.3900003</v>
          </cell>
          <cell r="G796">
            <v>12029706440.860001</v>
          </cell>
          <cell r="H796">
            <v>10070188074.4</v>
          </cell>
        </row>
        <row r="797">
          <cell r="B797">
            <v>169462</v>
          </cell>
          <cell r="C797" t="str">
            <v>CATEGORÍA A- CRÉDITO NORMAL, PAGO POR CUENTA DE CLIENTES</v>
          </cell>
          <cell r="D797">
            <v>99989.93</v>
          </cell>
          <cell r="E797">
            <v>35413.300000000003</v>
          </cell>
          <cell r="F797">
            <v>0</v>
          </cell>
          <cell r="G797">
            <v>99989.93</v>
          </cell>
          <cell r="H797">
            <v>35413.300000000003</v>
          </cell>
        </row>
        <row r="798">
          <cell r="B798">
            <v>169463</v>
          </cell>
          <cell r="C798" t="str">
            <v>CATEGORÍA B - CRÉDITO ACEPTABLE, PAGO POR CUENTA DE CLIENTES</v>
          </cell>
          <cell r="D798">
            <v>3637071.55</v>
          </cell>
          <cell r="E798">
            <v>5605469.6699999999</v>
          </cell>
          <cell r="F798">
            <v>0</v>
          </cell>
          <cell r="G798">
            <v>3637071.55</v>
          </cell>
          <cell r="H798">
            <v>5605469.6699999999</v>
          </cell>
        </row>
        <row r="799">
          <cell r="B799">
            <v>169464</v>
          </cell>
          <cell r="C799" t="str">
            <v>CATEGORÍA C - CRÉDITO APRECIABLE, PAGO POR CUENTA DE CLIENTES</v>
          </cell>
          <cell r="D799">
            <v>83827879.359999999</v>
          </cell>
          <cell r="E799">
            <v>15025012.029999999</v>
          </cell>
          <cell r="F799">
            <v>29793380.379999999</v>
          </cell>
          <cell r="G799">
            <v>83827879.359999999</v>
          </cell>
          <cell r="H799">
            <v>15025012.029999999</v>
          </cell>
        </row>
        <row r="800">
          <cell r="B800">
            <v>169466</v>
          </cell>
          <cell r="C800" t="str">
            <v>CATEGORÍA D - CRÉDITO SIGNIFICATIVO, PAGO POR CUENTA DE CLIENTES</v>
          </cell>
          <cell r="D800">
            <v>460678015.75</v>
          </cell>
          <cell r="E800">
            <v>1060392724.79</v>
          </cell>
          <cell r="F800">
            <v>444818000.62</v>
          </cell>
          <cell r="G800">
            <v>460678015.75</v>
          </cell>
          <cell r="H800">
            <v>1060392724.79</v>
          </cell>
        </row>
        <row r="801">
          <cell r="B801">
            <v>169467</v>
          </cell>
          <cell r="C801" t="str">
            <v>CATEGORÍA E - CRÉDITO IRRECUPERABLE, PAGO POR CUENTA DE CLIENTES</v>
          </cell>
          <cell r="D801">
            <v>593765832.48000002</v>
          </cell>
          <cell r="E801">
            <v>217219568.74000001</v>
          </cell>
          <cell r="F801">
            <v>462659890.79000002</v>
          </cell>
          <cell r="G801">
            <v>593765832.48000002</v>
          </cell>
          <cell r="H801">
            <v>217219568.74000001</v>
          </cell>
        </row>
        <row r="802">
          <cell r="B802">
            <v>169469</v>
          </cell>
          <cell r="C802" t="str">
            <v>CATEGORÍA A - CRÉDITO NORMAL, CÁNONES BIENES DADOS EN LEASING OPERACIONAL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</row>
        <row r="803">
          <cell r="B803">
            <v>169470</v>
          </cell>
          <cell r="C803" t="str">
            <v>CATEGORÍA B - CRÉDITO ACEPTABLE, CÁNONES BIENES DADOS EN LEASING OPERACIONAL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</row>
        <row r="804">
          <cell r="B804">
            <v>169471</v>
          </cell>
          <cell r="C804" t="str">
            <v>CATEGORÍA C - CRÉDITO APRECIABLE, CÁNONES BIENES DADOS EN LEASING OPERACIONAL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</row>
        <row r="805">
          <cell r="B805">
            <v>169472</v>
          </cell>
          <cell r="C805" t="str">
            <v>CATEGORÍA D - CRÉDITO SIGNIFICATIVO, CÁNONES BIENES DADOS EN LEASING OPERACIONAL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</row>
        <row r="806">
          <cell r="B806">
            <v>169473</v>
          </cell>
          <cell r="C806" t="str">
            <v>CATEGORÍA E - CRÉDITO IRRECUPERABLE, CÁNONES BIENES DADOS EN LEASING OPERACIONAL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</row>
        <row r="807">
          <cell r="B807">
            <v>169476</v>
          </cell>
          <cell r="C807" t="str">
            <v>CATEGORIA A – RIESGO NORMAL, COMPONENTE FINANCIERO</v>
          </cell>
          <cell r="D807">
            <v>75249.34</v>
          </cell>
          <cell r="E807">
            <v>77690.23</v>
          </cell>
          <cell r="F807">
            <v>0</v>
          </cell>
          <cell r="G807">
            <v>75249.34</v>
          </cell>
          <cell r="H807">
            <v>77690.23</v>
          </cell>
        </row>
        <row r="808">
          <cell r="B808">
            <v>169478</v>
          </cell>
          <cell r="C808" t="str">
            <v>CATEGORIA B – RIESGO ACEPTABLE, COMPONENTE FINANCIERO</v>
          </cell>
          <cell r="D808">
            <v>816675.12</v>
          </cell>
          <cell r="E808">
            <v>9043466.7300000004</v>
          </cell>
          <cell r="F808">
            <v>0</v>
          </cell>
          <cell r="G808">
            <v>816675.12</v>
          </cell>
          <cell r="H808">
            <v>9043466.7300000004</v>
          </cell>
        </row>
        <row r="809">
          <cell r="B809">
            <v>169480</v>
          </cell>
          <cell r="C809" t="str">
            <v>CATEGORIA C – RIESGO APRECIABLE, COMPONENTE FINANCIERO</v>
          </cell>
          <cell r="D809">
            <v>18607172.66</v>
          </cell>
          <cell r="E809">
            <v>434675.59</v>
          </cell>
          <cell r="F809">
            <v>50717899.090000004</v>
          </cell>
          <cell r="G809">
            <v>18607172.66</v>
          </cell>
          <cell r="H809">
            <v>434675.59</v>
          </cell>
        </row>
        <row r="810">
          <cell r="B810">
            <v>169482</v>
          </cell>
          <cell r="C810" t="str">
            <v>CATEGORIA D – RIESGO SIGNIFICATIVO, COMPONENTE FINANCIERO</v>
          </cell>
          <cell r="D810">
            <v>413249320.08999997</v>
          </cell>
          <cell r="E810">
            <v>678291517.17999995</v>
          </cell>
          <cell r="F810">
            <v>1879332308.27</v>
          </cell>
          <cell r="G810">
            <v>413249320.08999997</v>
          </cell>
          <cell r="H810">
            <v>678291517.17999995</v>
          </cell>
        </row>
        <row r="811">
          <cell r="B811">
            <v>169484</v>
          </cell>
          <cell r="C811" t="str">
            <v>CATEGORIA E – RIESGO DE INCOBRABILIDAD, COMPONENTE FINANCIERO</v>
          </cell>
          <cell r="D811">
            <v>2668367493.98</v>
          </cell>
          <cell r="E811">
            <v>1478289757.3599999</v>
          </cell>
          <cell r="F811">
            <v>2029540635.03</v>
          </cell>
          <cell r="G811">
            <v>2668367493.98</v>
          </cell>
          <cell r="H811">
            <v>1478289757.3599999</v>
          </cell>
        </row>
        <row r="812">
          <cell r="B812">
            <v>169495</v>
          </cell>
          <cell r="C812" t="str">
            <v>OTRAS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</row>
        <row r="813">
          <cell r="B813">
            <v>169500</v>
          </cell>
          <cell r="C813" t="str">
            <v>DETERIORO CUENTAS POR COBRAR ACTIVIDAD ASEGURADORA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</row>
        <row r="814">
          <cell r="B814">
            <v>169505</v>
          </cell>
          <cell r="C814" t="str">
            <v xml:space="preserve">PRIMAS POR RECAUDAR 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</row>
        <row r="815">
          <cell r="B815">
            <v>169510</v>
          </cell>
          <cell r="C815" t="str">
            <v>COASEGURADORES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</row>
        <row r="816">
          <cell r="B816">
            <v>169515</v>
          </cell>
          <cell r="C816" t="str">
            <v>REASEGURADORES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</row>
        <row r="817">
          <cell r="B817">
            <v>169520</v>
          </cell>
          <cell r="C817" t="str">
            <v>SISTEMA DE RIESGOS LABORALES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</row>
        <row r="818">
          <cell r="B818">
            <v>169525</v>
          </cell>
          <cell r="C818" t="str">
            <v>BENEFICIOS ECONÓMICOS PERIÓDICOS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</row>
        <row r="819">
          <cell r="B819">
            <v>169600</v>
          </cell>
          <cell r="C819" t="str">
            <v>DETERIORO (PROVISIÓN) CUENTAS POR COBRAR DE CONSUMO</v>
          </cell>
          <cell r="D819">
            <v>636050.98</v>
          </cell>
          <cell r="E819">
            <v>1927218.91</v>
          </cell>
          <cell r="F819">
            <v>0</v>
          </cell>
          <cell r="G819">
            <v>636050.98</v>
          </cell>
          <cell r="H819">
            <v>1927218.91</v>
          </cell>
        </row>
        <row r="820">
          <cell r="B820">
            <v>169610</v>
          </cell>
          <cell r="C820" t="str">
            <v>COMISIONES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</row>
        <row r="821">
          <cell r="B821">
            <v>169615</v>
          </cell>
          <cell r="C821" t="str">
            <v>SERVICIOS DE ALMACENAJE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</row>
        <row r="822">
          <cell r="B822">
            <v>169630</v>
          </cell>
          <cell r="C822" t="str">
            <v>VENTA DE BIENES Y SERVICIOS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</row>
        <row r="823">
          <cell r="B823">
            <v>169640</v>
          </cell>
          <cell r="C823" t="str">
            <v>PROMETIENTES VENDEDORES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</row>
        <row r="824">
          <cell r="B824">
            <v>169650</v>
          </cell>
          <cell r="C824" t="str">
            <v>HONORARIOS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</row>
        <row r="825">
          <cell r="B825">
            <v>169652</v>
          </cell>
          <cell r="C825" t="str">
            <v>CATEGORÍA A - CRÉDITO NORMAL, INTERESES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</row>
        <row r="826">
          <cell r="B826">
            <v>169653</v>
          </cell>
          <cell r="C826" t="str">
            <v>CATEGORÍA B - CRÉDITO ACEPTABLE, INTERESES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</row>
        <row r="827">
          <cell r="B827">
            <v>169654</v>
          </cell>
          <cell r="C827" t="str">
            <v>CATEGORÍA C - CRÉDITO APRECIABLE, INTERESES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</row>
        <row r="828">
          <cell r="B828">
            <v>169656</v>
          </cell>
          <cell r="C828" t="str">
            <v>CATEGORÍA D - CRÉDITO SIGNIFICATIVO, INTERESES</v>
          </cell>
          <cell r="D828">
            <v>514495.1</v>
          </cell>
          <cell r="E828">
            <v>1216446.9099999999</v>
          </cell>
          <cell r="F828">
            <v>0</v>
          </cell>
          <cell r="G828">
            <v>514495.1</v>
          </cell>
          <cell r="H828">
            <v>1216446.9099999999</v>
          </cell>
        </row>
        <row r="829">
          <cell r="B829">
            <v>169657</v>
          </cell>
          <cell r="C829" t="str">
            <v>CATEGORÍA E - CRÉDITO IRRECUPERABLE, INTERESES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</row>
        <row r="830">
          <cell r="B830">
            <v>169662</v>
          </cell>
          <cell r="C830" t="str">
            <v>CATEGORÍA A- CRÉDITO NORMAL, PAGO POR CUENTA DE CLIENTES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</row>
        <row r="831">
          <cell r="B831">
            <v>169663</v>
          </cell>
          <cell r="C831" t="str">
            <v>CATEGORÍA B - CRÉDITO ACEPTABLE, PAGO POR CUENTA DE CLIENTES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</row>
        <row r="832">
          <cell r="B832">
            <v>169664</v>
          </cell>
          <cell r="C832" t="str">
            <v>CATEGORÍA C - CRÉDITO APRECIABLE, PAGO POR CUENTA DE CLIENTES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</row>
        <row r="833">
          <cell r="B833">
            <v>169666</v>
          </cell>
          <cell r="C833" t="str">
            <v>CATEGORÍA D - CRÉDITO SIGNIFICATIVO, PAGO POR CUENTA DE CLIENTES</v>
          </cell>
          <cell r="D833">
            <v>121555.88</v>
          </cell>
          <cell r="E833">
            <v>710772</v>
          </cell>
          <cell r="F833">
            <v>0</v>
          </cell>
          <cell r="G833">
            <v>121555.88</v>
          </cell>
          <cell r="H833">
            <v>710772</v>
          </cell>
        </row>
        <row r="834">
          <cell r="B834">
            <v>169667</v>
          </cell>
          <cell r="C834" t="str">
            <v>CATEGORÍA E - CRÉDITO IRRECUPERABLE, PAGO POR CUENTA DE CLIENTES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</row>
        <row r="835">
          <cell r="B835">
            <v>169669</v>
          </cell>
          <cell r="C835" t="str">
            <v>CATEGORÍA A - CRÉDITO NORMAL, CÁNONES BIENES DADOS EN LEASING OPERACIONAL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</row>
        <row r="836">
          <cell r="B836">
            <v>169670</v>
          </cell>
          <cell r="C836" t="str">
            <v>CATEGORÍA B - CRÉDITO ACEPTABLE, CÁNONES BIENES DADOS EN LEASING OPERACIONAL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</row>
        <row r="837">
          <cell r="B837">
            <v>169671</v>
          </cell>
          <cell r="C837" t="str">
            <v>CATEGORÍA C - CRÉDITO APRECIABLE, CÁNONES BIENES DADOS EN LEASING OPERACIONAL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</row>
        <row r="838">
          <cell r="B838">
            <v>169672</v>
          </cell>
          <cell r="C838" t="str">
            <v>CATEGORÍA D - CRÉDITO SIGNIFICATIVO, CÁNONES BIENES DADOS EN LEASING OPERACIONAL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</row>
        <row r="839">
          <cell r="B839">
            <v>169673</v>
          </cell>
          <cell r="C839" t="str">
            <v>CATEGORÍA E - CRÉDITO IRRECUPERABLE, CÁNONES BIENES DADOS EN LEASING OPERACIONAL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</row>
        <row r="840">
          <cell r="B840">
            <v>169676</v>
          </cell>
          <cell r="C840" t="str">
            <v>CATEGORIA A – RIESGO NORMAL, COMPONENTE FINANCIERO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</row>
        <row r="841">
          <cell r="B841">
            <v>169678</v>
          </cell>
          <cell r="C841" t="str">
            <v>CATEGORIA B – RIESGO ACEPTABLE, COMPONENTE FINANCIERO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</row>
        <row r="842">
          <cell r="B842">
            <v>169680</v>
          </cell>
          <cell r="C842" t="str">
            <v>CATEGORIA C – RIESGO APRECIABLE, COMPONENTE FINANCIERO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</row>
        <row r="843">
          <cell r="B843">
            <v>169682</v>
          </cell>
          <cell r="C843" t="str">
            <v>CATEGORIA D – RIESGO SIGNIFICATIVO, COMPONENTE FINANCIERO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</row>
        <row r="844">
          <cell r="B844">
            <v>169684</v>
          </cell>
          <cell r="C844" t="str">
            <v>CATEGORIA E – RIESGO DE INCOBRABILIDAD, COMPONENTE FINANCIERO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</row>
        <row r="845">
          <cell r="B845">
            <v>169695</v>
          </cell>
          <cell r="C845" t="str">
            <v>OTRAS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</row>
        <row r="846">
          <cell r="B846">
            <v>169700</v>
          </cell>
          <cell r="C846" t="str">
            <v>DETERIORO (PROVISIÓN) CUENTAS POR COBRAR DE VIVIENDA</v>
          </cell>
          <cell r="D846">
            <v>482993.39</v>
          </cell>
          <cell r="E846">
            <v>0</v>
          </cell>
          <cell r="F846">
            <v>0</v>
          </cell>
          <cell r="G846">
            <v>482993.39</v>
          </cell>
          <cell r="H846">
            <v>0</v>
          </cell>
        </row>
        <row r="847">
          <cell r="B847">
            <v>169705</v>
          </cell>
          <cell r="C847" t="str">
            <v>CATEGORÍA A - CRÉDITO NORMAL, INTERESES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</row>
        <row r="848">
          <cell r="B848">
            <v>169710</v>
          </cell>
          <cell r="C848" t="str">
            <v>CATEGORÍA B - CRÉDITO ACEPTABLE, INTERESES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</row>
        <row r="849">
          <cell r="B849">
            <v>169715</v>
          </cell>
          <cell r="C849" t="str">
            <v>CATEGORÍA C - CRÉDITO APRECIABLE, INTERESES</v>
          </cell>
          <cell r="D849">
            <v>242689.8</v>
          </cell>
          <cell r="E849">
            <v>0</v>
          </cell>
          <cell r="F849">
            <v>0</v>
          </cell>
          <cell r="G849">
            <v>242689.8</v>
          </cell>
          <cell r="H849">
            <v>0</v>
          </cell>
        </row>
        <row r="850">
          <cell r="B850">
            <v>169720</v>
          </cell>
          <cell r="C850" t="str">
            <v>CATEGORÍA D - CRÉDITO SIGNIFICATIVO, INTERESES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</row>
        <row r="851">
          <cell r="B851">
            <v>169725</v>
          </cell>
          <cell r="C851" t="str">
            <v>CATEGORÍA E - CRÉDITO IRRECUPERABLE, INTERESES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</row>
        <row r="852">
          <cell r="B852">
            <v>169730</v>
          </cell>
          <cell r="C852" t="str">
            <v>CATEGORÍA A - CRÉDITO NORMAL, PAGO POR CUENTA DE CLIENTES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</row>
        <row r="853">
          <cell r="B853">
            <v>169735</v>
          </cell>
          <cell r="C853" t="str">
            <v>CATEGORÍA B - CRÉDITO ACEPTABLE, PAGO POR CUENTA DE CLIENTES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</row>
        <row r="854">
          <cell r="B854">
            <v>169740</v>
          </cell>
          <cell r="C854" t="str">
            <v>CATEGORÍA C - CRÉDITO APRECIABLE, PAGO POR CUENTA DE CLIENTES</v>
          </cell>
          <cell r="D854">
            <v>240303.59</v>
          </cell>
          <cell r="E854">
            <v>0</v>
          </cell>
          <cell r="F854">
            <v>0</v>
          </cell>
          <cell r="G854">
            <v>240303.59</v>
          </cell>
          <cell r="H854">
            <v>0</v>
          </cell>
        </row>
        <row r="855">
          <cell r="B855">
            <v>169745</v>
          </cell>
          <cell r="C855" t="str">
            <v>CATEGORÍA D - CRÉDITO SIGNIFICATIVO, PAGO POR CUENTA DE CLIENTES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</row>
        <row r="856">
          <cell r="B856">
            <v>169750</v>
          </cell>
          <cell r="C856" t="str">
            <v>CATEGORÍA E - CRÉDITO IRRECUPERABLE, PAGO POR CUENTA DE CLIENTES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</row>
        <row r="857">
          <cell r="B857">
            <v>169755</v>
          </cell>
          <cell r="C857" t="str">
            <v>CATEGORIA A- RIESGO NORMAL, COMPONENTE FINANCIERO LEASING HABITACIONAL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</row>
        <row r="858">
          <cell r="B858">
            <v>169760</v>
          </cell>
          <cell r="C858" t="str">
            <v>CATEGORIA B- RIESGO ACEPTABLE COMPONENTE FINANCIERO, LEASING HABITACIONAL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</row>
        <row r="859">
          <cell r="B859">
            <v>169765</v>
          </cell>
          <cell r="C859" t="str">
            <v>CATEGORIA C- RIESGO APRECIABLE, COMPONENTE FINANCIERO, LEASING HABITACIONAL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</row>
        <row r="860">
          <cell r="B860">
            <v>169770</v>
          </cell>
          <cell r="C860" t="str">
            <v>CATEGORÍA D- RIESGO SIGNIFICATIVO, COMPONENTE FINANCIERO, LEASING HABITACIONAL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</row>
        <row r="861">
          <cell r="B861">
            <v>169775</v>
          </cell>
          <cell r="C861" t="str">
            <v>CATEGORÍA E-RIESGO DE INCOBRABILIDAD, COMPONENTE FINANCIERO, LEASING HABITACIONAL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</row>
        <row r="862">
          <cell r="B862">
            <v>169800</v>
          </cell>
          <cell r="C862" t="str">
            <v>DETERIORO (PROVISIONES) OTRAS CUENTAS POR COBRAR</v>
          </cell>
          <cell r="D862">
            <v>1590990999.05</v>
          </cell>
          <cell r="E862">
            <v>965291336.95000005</v>
          </cell>
          <cell r="F862">
            <v>807209195.44000006</v>
          </cell>
          <cell r="G862">
            <v>1590990999.05</v>
          </cell>
          <cell r="H862">
            <v>965291336.95000005</v>
          </cell>
        </row>
        <row r="863">
          <cell r="B863">
            <v>169805</v>
          </cell>
          <cell r="C863" t="str">
            <v>DIVIDENDOS Y PARTICIPACIONES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</row>
        <row r="864">
          <cell r="B864">
            <v>169810</v>
          </cell>
          <cell r="C864" t="str">
            <v>ARRENDAMIENTOS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</row>
        <row r="865">
          <cell r="B865">
            <v>169815</v>
          </cell>
          <cell r="C865" t="str">
            <v>COMISIONES PAGOS POR CUENTA DE CLIENTES - GIROS DEL EXTERIOR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</row>
        <row r="866">
          <cell r="B866">
            <v>169820</v>
          </cell>
          <cell r="C866" t="str">
            <v>PRÉSTAMOS A EMPLEADOS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</row>
        <row r="867">
          <cell r="B867">
            <v>169825</v>
          </cell>
          <cell r="C867" t="str">
            <v>ENTIDADES EN INTERVENCIÓN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</row>
        <row r="868">
          <cell r="B868">
            <v>169830</v>
          </cell>
          <cell r="C868" t="str">
            <v>PRÉSTAMOS A ENTIDADES INSCRITAS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</row>
        <row r="869">
          <cell r="B869">
            <v>169895</v>
          </cell>
          <cell r="C869" t="str">
            <v>OTRAS</v>
          </cell>
          <cell r="D869">
            <v>1590990999.05</v>
          </cell>
          <cell r="E869">
            <v>965291336.95000005</v>
          </cell>
          <cell r="F869">
            <v>807209195.44000006</v>
          </cell>
          <cell r="G869">
            <v>1590990999.05</v>
          </cell>
          <cell r="H869">
            <v>965291336.95000005</v>
          </cell>
        </row>
        <row r="870">
          <cell r="B870">
            <v>169900</v>
          </cell>
          <cell r="C870" t="str">
            <v>DETERIORO (PROVISIÓN) CUENTAS POR COBRAR COMPONENTE CONTRACÍCLICO INDIVIDUAL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</row>
        <row r="871">
          <cell r="B871">
            <v>169905</v>
          </cell>
          <cell r="C871" t="str">
            <v>CRÉDITOS Y OPERACIONES DE LEASING DE CONSUMO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</row>
        <row r="872">
          <cell r="B872">
            <v>169910</v>
          </cell>
          <cell r="C872" t="str">
            <v>OPERACIONES DE LEASING OPERACIONAL DE CONSUMO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</row>
        <row r="873">
          <cell r="B873">
            <v>169915</v>
          </cell>
          <cell r="C873" t="str">
            <v>CRÉDITOS Y OPERACIONES DE LEASING COMERCIAL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</row>
        <row r="874">
          <cell r="B874">
            <v>169920</v>
          </cell>
          <cell r="C874" t="str">
            <v>OPERACIONES DE LEASING OPERACIONAL COMERCIAL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</row>
        <row r="875">
          <cell r="B875">
            <v>170000</v>
          </cell>
          <cell r="C875" t="str">
            <v>ACTIVOS NO CORRIENTES MANTENIDOS PARA LA VENTA</v>
          </cell>
          <cell r="D875">
            <v>61038062688.220001</v>
          </cell>
          <cell r="E875">
            <v>62513294409.290001</v>
          </cell>
          <cell r="F875">
            <v>45612490800.160004</v>
          </cell>
          <cell r="G875">
            <v>61038062688.220001</v>
          </cell>
          <cell r="H875">
            <v>62513294409.290001</v>
          </cell>
        </row>
        <row r="876">
          <cell r="B876">
            <v>170100</v>
          </cell>
          <cell r="C876" t="str">
            <v>BIENES RECIBIDOS EN PAGO</v>
          </cell>
          <cell r="D876">
            <v>32910766144.970001</v>
          </cell>
          <cell r="E876">
            <v>27385598137.080002</v>
          </cell>
          <cell r="F876">
            <v>17149980540</v>
          </cell>
          <cell r="G876">
            <v>32910766144.970001</v>
          </cell>
          <cell r="H876">
            <v>27385598137.080002</v>
          </cell>
        </row>
        <row r="877">
          <cell r="B877">
            <v>170105</v>
          </cell>
          <cell r="C877" t="str">
            <v>BIENES MUEBLES</v>
          </cell>
          <cell r="D877">
            <v>450094453</v>
          </cell>
          <cell r="E877">
            <v>825834228</v>
          </cell>
          <cell r="F877">
            <v>230738357</v>
          </cell>
          <cell r="G877">
            <v>450094453</v>
          </cell>
          <cell r="H877">
            <v>825834228</v>
          </cell>
        </row>
        <row r="878">
          <cell r="B878">
            <v>170110</v>
          </cell>
          <cell r="C878" t="str">
            <v>BIENES INMUEBLES DESTINADOS A VIVIENDA</v>
          </cell>
          <cell r="D878">
            <v>9943727762</v>
          </cell>
          <cell r="E878">
            <v>5599062484</v>
          </cell>
          <cell r="F878">
            <v>1911630200</v>
          </cell>
          <cell r="G878">
            <v>9943727762</v>
          </cell>
          <cell r="H878">
            <v>5599062484</v>
          </cell>
        </row>
        <row r="879">
          <cell r="B879">
            <v>170115</v>
          </cell>
          <cell r="C879" t="str">
            <v>BIENES INMUEBLES DIFERENTES A VIVIENDA</v>
          </cell>
          <cell r="D879">
            <v>22516943929.970001</v>
          </cell>
          <cell r="E879">
            <v>20960701425.080002</v>
          </cell>
          <cell r="F879">
            <v>15007611983</v>
          </cell>
          <cell r="G879">
            <v>22516943929.970001</v>
          </cell>
          <cell r="H879">
            <v>20960701425.080002</v>
          </cell>
        </row>
        <row r="880">
          <cell r="B880">
            <v>170120</v>
          </cell>
          <cell r="C880" t="str">
            <v>POR PAGO DE INVERSIONES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</row>
        <row r="881">
          <cell r="B881">
            <v>170195</v>
          </cell>
          <cell r="C881" t="str">
            <v>OTROS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</row>
        <row r="882">
          <cell r="B882">
            <v>170200</v>
          </cell>
          <cell r="C882" t="str">
            <v>BIENES RESTITUIDOS DE CONTRATOS DE LEASING</v>
          </cell>
          <cell r="D882">
            <v>37755380470.959999</v>
          </cell>
          <cell r="E882">
            <v>43518787395.669998</v>
          </cell>
          <cell r="F882">
            <v>33444627414.959999</v>
          </cell>
          <cell r="G882">
            <v>37755380470.959999</v>
          </cell>
          <cell r="H882">
            <v>43518787395.669998</v>
          </cell>
        </row>
        <row r="883">
          <cell r="B883">
            <v>170205</v>
          </cell>
          <cell r="C883" t="str">
            <v>MAQUINARIA Y EQUIPO</v>
          </cell>
          <cell r="D883">
            <v>5383376315.6400003</v>
          </cell>
          <cell r="E883">
            <v>4243181204.4000001</v>
          </cell>
          <cell r="F883">
            <v>3380691281.2600002</v>
          </cell>
          <cell r="G883">
            <v>5383376315.6400003</v>
          </cell>
          <cell r="H883">
            <v>4243181204.4000001</v>
          </cell>
        </row>
        <row r="884">
          <cell r="B884">
            <v>170210</v>
          </cell>
          <cell r="C884" t="str">
            <v>VEHÍCULOS</v>
          </cell>
          <cell r="D884">
            <v>79891470</v>
          </cell>
          <cell r="E884">
            <v>1546160892</v>
          </cell>
          <cell r="F884">
            <v>432561454</v>
          </cell>
          <cell r="G884">
            <v>79891470</v>
          </cell>
          <cell r="H884">
            <v>1546160892</v>
          </cell>
        </row>
        <row r="885">
          <cell r="B885">
            <v>170215</v>
          </cell>
          <cell r="C885" t="str">
            <v>MUEBLES Y ENSERES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</row>
        <row r="886">
          <cell r="B886">
            <v>170220</v>
          </cell>
          <cell r="C886" t="str">
            <v>BARCOS, TRENES, AVIONES Y SIMILARES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</row>
        <row r="887">
          <cell r="B887">
            <v>170225</v>
          </cell>
          <cell r="C887" t="str">
            <v>EQUIPO DE COMPUTACIÓN</v>
          </cell>
          <cell r="D887">
            <v>0</v>
          </cell>
          <cell r="E887">
            <v>0</v>
          </cell>
          <cell r="F887">
            <v>41124566</v>
          </cell>
          <cell r="G887">
            <v>0</v>
          </cell>
          <cell r="H887">
            <v>0</v>
          </cell>
        </row>
        <row r="888">
          <cell r="B888">
            <v>170230</v>
          </cell>
          <cell r="C888" t="str">
            <v>BIENES INMUEBLES</v>
          </cell>
          <cell r="D888">
            <v>32292112685.32</v>
          </cell>
          <cell r="E888">
            <v>37729445299.269997</v>
          </cell>
          <cell r="F888">
            <v>29590250113.700001</v>
          </cell>
          <cell r="G888">
            <v>32292112685.32</v>
          </cell>
          <cell r="H888">
            <v>37729445299.269997</v>
          </cell>
        </row>
        <row r="889">
          <cell r="B889">
            <v>170235</v>
          </cell>
          <cell r="C889" t="str">
            <v>BIENES INMUEBLES EN LEASING HABITACIONAL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</row>
        <row r="890">
          <cell r="B890">
            <v>170240</v>
          </cell>
          <cell r="C890" t="str">
            <v>SEMOVIENTES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</row>
        <row r="891">
          <cell r="B891">
            <v>170295</v>
          </cell>
          <cell r="C891" t="str">
            <v>OTROS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</row>
        <row r="892">
          <cell r="B892">
            <v>170300</v>
          </cell>
          <cell r="C892" t="str">
            <v>OPERACIONES DISCONTINUADAS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</row>
        <row r="893">
          <cell r="B893">
            <v>170305</v>
          </cell>
          <cell r="C893" t="str">
            <v>TERRENOS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</row>
        <row r="894">
          <cell r="B894">
            <v>170310</v>
          </cell>
          <cell r="C894" t="str">
            <v>MATERIALES DE CONSTRUCCIÓN Y MATERIAS PRIMAS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</row>
        <row r="895">
          <cell r="B895">
            <v>170315</v>
          </cell>
          <cell r="C895" t="str">
            <v>PRODUCTOS EN PROCESO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</row>
        <row r="896">
          <cell r="B896">
            <v>170320</v>
          </cell>
          <cell r="C896" t="str">
            <v>MERCANCÍAS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</row>
        <row r="897">
          <cell r="B897">
            <v>170325</v>
          </cell>
          <cell r="C897" t="str">
            <v>VEHÍCULOS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</row>
        <row r="898">
          <cell r="B898">
            <v>170330</v>
          </cell>
          <cell r="C898" t="str">
            <v>INMUEBLES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</row>
        <row r="899">
          <cell r="B899">
            <v>170395</v>
          </cell>
          <cell r="C899" t="str">
            <v>OTROS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</row>
        <row r="900">
          <cell r="B900">
            <v>170400</v>
          </cell>
          <cell r="C900" t="str">
            <v>ACTIVOS NO CORRIENTES MANTENIDOS PARA DISTRIBUIR A LOS PROPIETARIOS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</row>
        <row r="901">
          <cell r="B901">
            <v>170500</v>
          </cell>
          <cell r="C901" t="str">
            <v>OTROS ACTIVOS NO CORRIENTES MANTENIDOS PARA LA VENTA</v>
          </cell>
          <cell r="D901">
            <v>8583000</v>
          </cell>
          <cell r="E901">
            <v>35039400</v>
          </cell>
          <cell r="F901">
            <v>0</v>
          </cell>
          <cell r="G901">
            <v>8583000</v>
          </cell>
          <cell r="H901">
            <v>35039400</v>
          </cell>
        </row>
        <row r="902">
          <cell r="B902">
            <v>170505</v>
          </cell>
          <cell r="C902" t="str">
            <v>TERRENOS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</row>
        <row r="903">
          <cell r="B903">
            <v>170510</v>
          </cell>
          <cell r="C903" t="str">
            <v>MATERIALES DE CONSTRUCCIÓN Y MATERIAS PRIMAS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</row>
        <row r="904">
          <cell r="B904">
            <v>170515</v>
          </cell>
          <cell r="C904" t="str">
            <v>PRODUCTOS EN PROCESO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</row>
        <row r="905">
          <cell r="B905">
            <v>170520</v>
          </cell>
          <cell r="C905" t="str">
            <v>MERCANCÍAS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</row>
        <row r="906">
          <cell r="B906">
            <v>170525</v>
          </cell>
          <cell r="C906" t="str">
            <v>VEHÍCULOS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</row>
        <row r="907">
          <cell r="B907">
            <v>170530</v>
          </cell>
          <cell r="C907" t="str">
            <v>INMUEBLES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</row>
        <row r="908">
          <cell r="B908">
            <v>170595</v>
          </cell>
          <cell r="C908" t="str">
            <v>OTROS</v>
          </cell>
          <cell r="D908">
            <v>8583000</v>
          </cell>
          <cell r="E908">
            <v>35039400</v>
          </cell>
          <cell r="F908">
            <v>0</v>
          </cell>
          <cell r="G908">
            <v>8583000</v>
          </cell>
          <cell r="H908">
            <v>35039400</v>
          </cell>
        </row>
        <row r="909">
          <cell r="B909">
            <v>177500</v>
          </cell>
          <cell r="C909" t="str">
            <v>DETERIORO ACTIVOS NO CORRIENTES MANTENIDOS PARA LA VENTA</v>
          </cell>
          <cell r="D909">
            <v>9636666927.7099991</v>
          </cell>
          <cell r="E909">
            <v>8426130523.46</v>
          </cell>
          <cell r="F909">
            <v>4982117154.8000002</v>
          </cell>
          <cell r="G909">
            <v>9636666927.7099991</v>
          </cell>
          <cell r="H909">
            <v>8426130523.46</v>
          </cell>
        </row>
        <row r="910">
          <cell r="B910">
            <v>177505</v>
          </cell>
          <cell r="C910" t="str">
            <v>BIENES RECIBIDOS EN PAGO</v>
          </cell>
          <cell r="D910">
            <v>2597751868</v>
          </cell>
          <cell r="E910">
            <v>341886759</v>
          </cell>
          <cell r="F910">
            <v>224154630</v>
          </cell>
          <cell r="G910">
            <v>2597751868</v>
          </cell>
          <cell r="H910">
            <v>341886759</v>
          </cell>
        </row>
        <row r="911">
          <cell r="B911">
            <v>177510</v>
          </cell>
          <cell r="C911" t="str">
            <v>BIENES RESTITUIDOS DE CONTRATOS DE LEASING</v>
          </cell>
          <cell r="D911">
            <v>7038915059.71</v>
          </cell>
          <cell r="E911">
            <v>8084243764.46</v>
          </cell>
          <cell r="F911">
            <v>4757962524.8000002</v>
          </cell>
          <cell r="G911">
            <v>7038915059.71</v>
          </cell>
          <cell r="H911">
            <v>8084243764.46</v>
          </cell>
        </row>
        <row r="912">
          <cell r="B912">
            <v>177515</v>
          </cell>
          <cell r="C912" t="str">
            <v>OPERACIONES DISCONTINUADAS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</row>
        <row r="913">
          <cell r="B913">
            <v>177520</v>
          </cell>
          <cell r="C913" t="str">
            <v>ACTIVOS NO CORRIENTES MANTENIDOS PARA DISTRIBUIR A LOS PROPIETARIOS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</row>
        <row r="914">
          <cell r="B914">
            <v>177525</v>
          </cell>
          <cell r="C914" t="str">
            <v>OTROS ACTIVOS NO CORRIENTES MANTENIDOS PARA LA VENTA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</row>
        <row r="915">
          <cell r="B915">
            <v>180000</v>
          </cell>
          <cell r="C915" t="str">
            <v>ACTIVOS MATERIALES</v>
          </cell>
          <cell r="D915">
            <v>73496908633.229996</v>
          </cell>
          <cell r="E915">
            <v>73094652709.979996</v>
          </cell>
          <cell r="F915">
            <v>77919667268.589996</v>
          </cell>
          <cell r="G915">
            <v>73496908633.229996</v>
          </cell>
          <cell r="H915">
            <v>73094652709.979996</v>
          </cell>
        </row>
        <row r="916">
          <cell r="B916">
            <v>180100</v>
          </cell>
          <cell r="C916" t="str">
            <v>PROPIEDAD, PLANTA Y EQUIPO</v>
          </cell>
          <cell r="D916">
            <v>56066689768.580002</v>
          </cell>
          <cell r="E916">
            <v>59940367132.639999</v>
          </cell>
          <cell r="F916">
            <v>62252386206.260002</v>
          </cell>
          <cell r="G916">
            <v>56066689768.580002</v>
          </cell>
          <cell r="H916">
            <v>59940367132.639999</v>
          </cell>
        </row>
        <row r="917">
          <cell r="B917">
            <v>180102</v>
          </cell>
          <cell r="C917" t="str">
            <v>TERRENOS</v>
          </cell>
          <cell r="D917">
            <v>5138322867.3800001</v>
          </cell>
          <cell r="E917">
            <v>5138322867.3800001</v>
          </cell>
          <cell r="F917">
            <v>3836111589.3800001</v>
          </cell>
          <cell r="G917">
            <v>5138322867.3800001</v>
          </cell>
          <cell r="H917">
            <v>5138322867.3800001</v>
          </cell>
        </row>
        <row r="918">
          <cell r="B918">
            <v>180104</v>
          </cell>
          <cell r="C918" t="str">
            <v>EDIFICIOS</v>
          </cell>
          <cell r="D918">
            <v>15347605728.190001</v>
          </cell>
          <cell r="E918">
            <v>15347605728.190001</v>
          </cell>
          <cell r="F918">
            <v>15298878716.190001</v>
          </cell>
          <cell r="G918">
            <v>15347605728.190001</v>
          </cell>
          <cell r="H918">
            <v>15347605728.190001</v>
          </cell>
        </row>
        <row r="919">
          <cell r="B919">
            <v>180106</v>
          </cell>
          <cell r="C919" t="str">
            <v>SILOS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</row>
        <row r="920">
          <cell r="B920">
            <v>180108</v>
          </cell>
          <cell r="C920" t="str">
            <v>BODEGAS</v>
          </cell>
          <cell r="D920">
            <v>32112000.91</v>
          </cell>
          <cell r="E920">
            <v>32112000.91</v>
          </cell>
          <cell r="F920">
            <v>32112000.91</v>
          </cell>
          <cell r="G920">
            <v>32112000.91</v>
          </cell>
          <cell r="H920">
            <v>32112000.91</v>
          </cell>
        </row>
        <row r="921">
          <cell r="B921">
            <v>180110</v>
          </cell>
          <cell r="C921" t="str">
            <v>MAQUINARIA</v>
          </cell>
          <cell r="D921">
            <v>2434597640.5799999</v>
          </cell>
          <cell r="E921">
            <v>2635839609.3800001</v>
          </cell>
          <cell r="F921">
            <v>2579626251.3800001</v>
          </cell>
          <cell r="G921">
            <v>2434597640.5799999</v>
          </cell>
          <cell r="H921">
            <v>2635839609.3800001</v>
          </cell>
        </row>
        <row r="922">
          <cell r="B922">
            <v>180112</v>
          </cell>
          <cell r="C922" t="str">
            <v>VEHÍCULOS</v>
          </cell>
          <cell r="D922">
            <v>423756135</v>
          </cell>
          <cell r="E922">
            <v>423756135</v>
          </cell>
          <cell r="F922">
            <v>919818328</v>
          </cell>
          <cell r="G922">
            <v>423756135</v>
          </cell>
          <cell r="H922">
            <v>423756135</v>
          </cell>
        </row>
        <row r="923">
          <cell r="B923">
            <v>180114</v>
          </cell>
          <cell r="C923" t="str">
            <v>BUQUES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</row>
        <row r="924">
          <cell r="B924">
            <v>180116</v>
          </cell>
          <cell r="C924" t="str">
            <v>AERONAVES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</row>
        <row r="925">
          <cell r="B925">
            <v>180118</v>
          </cell>
          <cell r="C925" t="str">
            <v>EQUIPO DE TRANSPORTE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</row>
        <row r="926">
          <cell r="B926">
            <v>180120</v>
          </cell>
          <cell r="C926" t="str">
            <v>ENSERES Y ACCESORIOS</v>
          </cell>
          <cell r="D926">
            <v>45408083</v>
          </cell>
          <cell r="E926">
            <v>53039004.990000002</v>
          </cell>
          <cell r="F926">
            <v>53039004.990000002</v>
          </cell>
          <cell r="G926">
            <v>45408083</v>
          </cell>
          <cell r="H926">
            <v>53039004.990000002</v>
          </cell>
        </row>
        <row r="927">
          <cell r="B927">
            <v>180122</v>
          </cell>
          <cell r="C927" t="str">
            <v>EQUIPO DE OFICINA</v>
          </cell>
          <cell r="D927">
            <v>6202548786.1999998</v>
          </cell>
          <cell r="E927">
            <v>5955245555.1999998</v>
          </cell>
          <cell r="F927">
            <v>5767086479.1999998</v>
          </cell>
          <cell r="G927">
            <v>6202548786.1999998</v>
          </cell>
          <cell r="H927">
            <v>5955245555.1999998</v>
          </cell>
        </row>
        <row r="928">
          <cell r="B928">
            <v>180124</v>
          </cell>
          <cell r="C928" t="str">
            <v>EQUIPO INFORMÁTICO</v>
          </cell>
          <cell r="D928">
            <v>5145612354.9700003</v>
          </cell>
          <cell r="E928">
            <v>4953994874.5600004</v>
          </cell>
          <cell r="F928">
            <v>4553637736.25</v>
          </cell>
          <cell r="G928">
            <v>5145612354.9700003</v>
          </cell>
          <cell r="H928">
            <v>4953994874.5600004</v>
          </cell>
        </row>
        <row r="929">
          <cell r="B929">
            <v>180126</v>
          </cell>
          <cell r="C929" t="str">
            <v>EQUIPO DE REDES Y COMUNICACIÓN</v>
          </cell>
          <cell r="D929">
            <v>2152050647.8400002</v>
          </cell>
          <cell r="E929">
            <v>2153281754.4899998</v>
          </cell>
          <cell r="F929">
            <v>2153281754.4899998</v>
          </cell>
          <cell r="G929">
            <v>2152050647.8400002</v>
          </cell>
          <cell r="H929">
            <v>2153281754.4899998</v>
          </cell>
        </row>
        <row r="930">
          <cell r="B930">
            <v>180128</v>
          </cell>
          <cell r="C930" t="str">
            <v>PROPIEDADES EN OPERACIONES CONJUNTAS</v>
          </cell>
          <cell r="D930">
            <v>13559124.470000001</v>
          </cell>
          <cell r="E930">
            <v>1518810.88</v>
          </cell>
          <cell r="F930">
            <v>15483779.07</v>
          </cell>
          <cell r="G930">
            <v>13559124.470000001</v>
          </cell>
          <cell r="H930">
            <v>1518810.88</v>
          </cell>
        </row>
        <row r="931">
          <cell r="B931">
            <v>180130</v>
          </cell>
          <cell r="C931" t="str">
            <v xml:space="preserve">MAQUINARIA, PLANTA Y EQUIPO EN MONTAJE 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</row>
        <row r="932">
          <cell r="B932">
            <v>180132</v>
          </cell>
          <cell r="C932" t="str">
            <v xml:space="preserve">MATERIALES PROYECTOS PETROLEROS 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</row>
        <row r="933">
          <cell r="B933">
            <v>180134</v>
          </cell>
          <cell r="C933" t="str">
            <v xml:space="preserve">EQUIPO MÉDICO - CIENTÍFICO 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</row>
        <row r="934">
          <cell r="B934">
            <v>180136</v>
          </cell>
          <cell r="C934" t="str">
            <v xml:space="preserve">EQUIPO DE HOTELES Y RESTAURANTES 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</row>
        <row r="935">
          <cell r="B935">
            <v>180138</v>
          </cell>
          <cell r="C935" t="str">
            <v>FLOTA Y EQUIPO DE TRANSPORTE, TRACCIÓN Y ELEVACIÓN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</row>
        <row r="936">
          <cell r="B936">
            <v>180140</v>
          </cell>
          <cell r="C936" t="str">
            <v xml:space="preserve">FLOTA Y EQUIPO FÉRREO 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</row>
        <row r="937">
          <cell r="B937">
            <v>180142</v>
          </cell>
          <cell r="C937" t="str">
            <v>REDES, LÍNEAS Y CABLES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</row>
        <row r="938">
          <cell r="B938">
            <v>180144</v>
          </cell>
          <cell r="C938" t="str">
            <v xml:space="preserve">ARMAMENTO DE VIGILANCIA 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</row>
        <row r="939">
          <cell r="B939">
            <v>180146</v>
          </cell>
          <cell r="C939" t="str">
            <v xml:space="preserve">ENVASES Y EMPAQUES 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</row>
        <row r="940">
          <cell r="B940">
            <v>180148</v>
          </cell>
          <cell r="C940" t="str">
            <v>VÍAS DE COMUNICACIÓN  Y ACCESO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</row>
        <row r="941">
          <cell r="B941">
            <v>180150</v>
          </cell>
          <cell r="C941" t="str">
            <v>ACTIVOS TANGIBLES DE EXPLORACIÓN Y EVALUACIÓN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</row>
        <row r="942">
          <cell r="B942">
            <v>180152</v>
          </cell>
          <cell r="C942" t="str">
            <v xml:space="preserve">MINAS Y CANTERAS 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</row>
        <row r="943">
          <cell r="B943">
            <v>180154</v>
          </cell>
          <cell r="C943" t="str">
            <v>POZOS ARTESIANOS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</row>
        <row r="944">
          <cell r="B944">
            <v>180156</v>
          </cell>
          <cell r="C944" t="str">
            <v xml:space="preserve">YACIMIENTOS 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</row>
        <row r="945">
          <cell r="B945">
            <v>180158</v>
          </cell>
          <cell r="C945" t="str">
            <v>GASODUCTOS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</row>
        <row r="946">
          <cell r="B946">
            <v>180160</v>
          </cell>
          <cell r="C946" t="str">
            <v>REVALUACIÓN PROPIEDAD, PLANTA Y EQUIPO</v>
          </cell>
          <cell r="D946">
            <v>35157264433.199997</v>
          </cell>
          <cell r="E946">
            <v>35146083142.580002</v>
          </cell>
          <cell r="F946">
            <v>38961067183.599998</v>
          </cell>
          <cell r="G946">
            <v>35157264433.199997</v>
          </cell>
          <cell r="H946">
            <v>35146083142.580002</v>
          </cell>
        </row>
        <row r="947">
          <cell r="B947">
            <v>180162</v>
          </cell>
          <cell r="C947" t="str">
            <v>DEPRECIACIÓN Y AGOTAMIENTO PROPIEDAD, PLANTA Y EQUIPO</v>
          </cell>
          <cell r="D947">
            <v>16026148033.16</v>
          </cell>
          <cell r="E947">
            <v>14194879652.23</v>
          </cell>
          <cell r="F947">
            <v>13027445127.309999</v>
          </cell>
          <cell r="G947">
            <v>16026148033.16</v>
          </cell>
          <cell r="H947">
            <v>14194879652.23</v>
          </cell>
        </row>
        <row r="948">
          <cell r="B948">
            <v>180164</v>
          </cell>
          <cell r="C948" t="str">
            <v>DETERIORO PROPIEDAD, PLANTA Y EQUIPO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</row>
        <row r="949">
          <cell r="B949">
            <v>180195</v>
          </cell>
          <cell r="C949" t="str">
            <v>OTROS</v>
          </cell>
          <cell r="D949">
            <v>0</v>
          </cell>
          <cell r="E949">
            <v>2294447301.3099999</v>
          </cell>
          <cell r="F949">
            <v>1109688510.1099999</v>
          </cell>
          <cell r="G949">
            <v>0</v>
          </cell>
          <cell r="H949">
            <v>2294447301.3099999</v>
          </cell>
        </row>
        <row r="950">
          <cell r="B950">
            <v>181600</v>
          </cell>
          <cell r="C950" t="str">
            <v>PROPIEDADES Y EQUIPO EN ARRENDAMIENTO OPERATIVO</v>
          </cell>
          <cell r="D950">
            <v>6718795893</v>
          </cell>
          <cell r="E950">
            <v>6741041284</v>
          </cell>
          <cell r="F950">
            <v>9254036768.9899998</v>
          </cell>
          <cell r="G950">
            <v>6718795893</v>
          </cell>
          <cell r="H950">
            <v>6741041284</v>
          </cell>
        </row>
        <row r="951">
          <cell r="B951">
            <v>181605</v>
          </cell>
          <cell r="C951" t="str">
            <v>MAQUINARIA Y EQUIPO</v>
          </cell>
          <cell r="D951">
            <v>0</v>
          </cell>
          <cell r="E951">
            <v>643581593</v>
          </cell>
          <cell r="F951">
            <v>643581593</v>
          </cell>
          <cell r="G951">
            <v>0</v>
          </cell>
          <cell r="H951">
            <v>643581593</v>
          </cell>
        </row>
        <row r="952">
          <cell r="B952">
            <v>181610</v>
          </cell>
          <cell r="C952" t="str">
            <v>VEHÍCULOS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</row>
        <row r="953">
          <cell r="B953">
            <v>181615</v>
          </cell>
          <cell r="C953" t="str">
            <v>MUEBLES Y ENSERES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</row>
        <row r="954">
          <cell r="B954">
            <v>181620</v>
          </cell>
          <cell r="C954" t="str">
            <v>BARCOS, TRENES, AVIONES Y SIMILARES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</row>
        <row r="955">
          <cell r="B955">
            <v>181625</v>
          </cell>
          <cell r="C955" t="str">
            <v>EQUIPO DE COMPUTACIÓN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</row>
        <row r="956">
          <cell r="B956">
            <v>181630</v>
          </cell>
          <cell r="C956" t="str">
            <v>BIENES INMUEBLES</v>
          </cell>
          <cell r="D956">
            <v>7720182162</v>
          </cell>
          <cell r="E956">
            <v>6898268000</v>
          </cell>
          <cell r="F956">
            <v>9446810261</v>
          </cell>
          <cell r="G956">
            <v>7720182162</v>
          </cell>
          <cell r="H956">
            <v>6898268000</v>
          </cell>
        </row>
        <row r="957">
          <cell r="B957">
            <v>181635</v>
          </cell>
          <cell r="C957" t="str">
            <v>SEMOVIENTES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</row>
        <row r="958">
          <cell r="B958">
            <v>181640</v>
          </cell>
          <cell r="C958" t="str">
            <v>PROGRAMAS PARA COMPUTADOR –SOFTWARE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</row>
        <row r="959">
          <cell r="B959">
            <v>181695</v>
          </cell>
          <cell r="C959" t="str">
            <v>OTROS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</row>
        <row r="960">
          <cell r="B960">
            <v>181696</v>
          </cell>
          <cell r="C960" t="str">
            <v xml:space="preserve">REVALUACIÓN 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</row>
        <row r="961">
          <cell r="B961">
            <v>181697</v>
          </cell>
          <cell r="C961" t="str">
            <v>DEPRECIACIÓN Y AGOTAMIENTO</v>
          </cell>
          <cell r="D961">
            <v>212222230</v>
          </cell>
          <cell r="E961">
            <v>800808309</v>
          </cell>
          <cell r="F961">
            <v>836355085.00999999</v>
          </cell>
          <cell r="G961">
            <v>212222230</v>
          </cell>
          <cell r="H961">
            <v>800808309</v>
          </cell>
        </row>
        <row r="962">
          <cell r="B962">
            <v>181698</v>
          </cell>
          <cell r="C962" t="str">
            <v>DETERIORO</v>
          </cell>
          <cell r="D962">
            <v>789164039</v>
          </cell>
          <cell r="E962">
            <v>0</v>
          </cell>
          <cell r="F962">
            <v>0</v>
          </cell>
          <cell r="G962">
            <v>789164039</v>
          </cell>
          <cell r="H962">
            <v>0</v>
          </cell>
        </row>
        <row r="963">
          <cell r="B963">
            <v>181800</v>
          </cell>
          <cell r="C963" t="str">
            <v>MEJORAS EN PROPIEDADES AJENAS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</row>
        <row r="964">
          <cell r="B964">
            <v>181805</v>
          </cell>
          <cell r="C964" t="str">
            <v>MEJORAS EN PROPIEDADES AJENAS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</row>
        <row r="965">
          <cell r="B965">
            <v>181810</v>
          </cell>
          <cell r="C965" t="str">
            <v>MEJORAS EN BIENES RECIBIDOS EN COMODATO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</row>
        <row r="966">
          <cell r="B966">
            <v>181815</v>
          </cell>
          <cell r="C966" t="str">
            <v>MEJORAS EN BIENES RECIBIDOS EN ARRENDAMIENTO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</row>
        <row r="967">
          <cell r="B967">
            <v>181897</v>
          </cell>
          <cell r="C967" t="str">
            <v>DEPRECIACION Y/O AMORTIZACION ACUMULADA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</row>
        <row r="968">
          <cell r="B968">
            <v>181898</v>
          </cell>
          <cell r="C968" t="str">
            <v>DETERIORO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</row>
        <row r="969">
          <cell r="B969">
            <v>182000</v>
          </cell>
          <cell r="C969" t="str">
            <v>PROPIEDADES PLANTA Y EQUIPO NO EXPLOTADOS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</row>
        <row r="970">
          <cell r="B970">
            <v>182005</v>
          </cell>
          <cell r="C970" t="str">
            <v>PROPIEDADES PLANTA Y EQUIPO NO EXPLOTADOS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</row>
        <row r="971">
          <cell r="B971">
            <v>182096</v>
          </cell>
          <cell r="C971" t="str">
            <v xml:space="preserve">REVALUACIÓN 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</row>
        <row r="972">
          <cell r="B972">
            <v>182097</v>
          </cell>
          <cell r="C972" t="str">
            <v>DEPRECIACIÓN Y AGOTAMIENTO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</row>
        <row r="973">
          <cell r="B973">
            <v>182098</v>
          </cell>
          <cell r="C973" t="str">
            <v xml:space="preserve">DETERIORO 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</row>
        <row r="974">
          <cell r="B974">
            <v>182200</v>
          </cell>
          <cell r="C974" t="str">
            <v>OTRAS PROPIEDADES Y EQUIPO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</row>
        <row r="975">
          <cell r="B975">
            <v>182201</v>
          </cell>
          <cell r="C975" t="str">
            <v>OTRAS PROPIEDADES Y EQUIPO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</row>
        <row r="976">
          <cell r="B976">
            <v>182296</v>
          </cell>
          <cell r="C976" t="str">
            <v>REVALUACIÓN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</row>
        <row r="977">
          <cell r="B977">
            <v>182297</v>
          </cell>
          <cell r="C977" t="str">
            <v>DEPRECIACIÓN Y AGOTAMIENTO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</row>
        <row r="978">
          <cell r="B978">
            <v>182298</v>
          </cell>
          <cell r="C978" t="str">
            <v>DETERIORO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</row>
        <row r="979">
          <cell r="B979">
            <v>182300</v>
          </cell>
          <cell r="C979" t="str">
            <v>CONSTRUCCIONES EN CURSO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</row>
        <row r="980">
          <cell r="B980">
            <v>182305</v>
          </cell>
          <cell r="C980" t="str">
            <v>COSTO TERRENOS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</row>
        <row r="981">
          <cell r="B981">
            <v>182310</v>
          </cell>
          <cell r="C981" t="str">
            <v>COSTOS DIRECTOS PRELIMINARES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</row>
        <row r="982">
          <cell r="B982">
            <v>182315</v>
          </cell>
          <cell r="C982" t="str">
            <v>COSTOS DIRECTOS OBRA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</row>
        <row r="983">
          <cell r="B983">
            <v>182320</v>
          </cell>
          <cell r="C983" t="str">
            <v>COSTOS INDIRECTOS PLANOS, LICENCIAS Y ESTUDIOS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</row>
        <row r="984">
          <cell r="B984">
            <v>182325</v>
          </cell>
          <cell r="C984" t="str">
            <v>COSTOS INDIRECTOS PUBLICIDAD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</row>
        <row r="985">
          <cell r="B985">
            <v>182330</v>
          </cell>
          <cell r="C985" t="str">
            <v>COSTOS INDIRECTOS COMISIONES FIDUCIARIAS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</row>
        <row r="986">
          <cell r="B986">
            <v>182335</v>
          </cell>
          <cell r="C986" t="str">
            <v>OTROS COSTOS INDIRECTOS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</row>
        <row r="987">
          <cell r="B987">
            <v>182400</v>
          </cell>
          <cell r="C987" t="str">
            <v>BIENES TERMINADOS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</row>
        <row r="988">
          <cell r="B988">
            <v>182700</v>
          </cell>
          <cell r="C988" t="str">
            <v>PROPIEDADES DE INVERSIÓN</v>
          </cell>
          <cell r="D988">
            <v>6413244293.3400002</v>
          </cell>
          <cell r="E988">
            <v>6413244293.3400002</v>
          </cell>
          <cell r="F988">
            <v>6413244293.3400002</v>
          </cell>
          <cell r="G988">
            <v>6413244293.3400002</v>
          </cell>
          <cell r="H988">
            <v>6413244293.3400002</v>
          </cell>
        </row>
        <row r="989">
          <cell r="B989">
            <v>182705</v>
          </cell>
          <cell r="C989" t="str">
            <v>PROPIEDADES DE INVERSIÓN</v>
          </cell>
          <cell r="D989">
            <v>6413244293.3400002</v>
          </cell>
          <cell r="E989">
            <v>6413244293.3400002</v>
          </cell>
          <cell r="F989">
            <v>6413244293.3400002</v>
          </cell>
          <cell r="G989">
            <v>6413244293.3400002</v>
          </cell>
          <cell r="H989">
            <v>6413244293.3400002</v>
          </cell>
        </row>
        <row r="990">
          <cell r="B990">
            <v>182710</v>
          </cell>
          <cell r="C990" t="str">
            <v>DETERIORO PROPIEDADES DE INVERSIÓN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</row>
        <row r="991">
          <cell r="B991">
            <v>182715</v>
          </cell>
          <cell r="C991" t="str">
            <v>VALORACIÓN DE PROPIEDADES DE INVERSIÓN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</row>
        <row r="992">
          <cell r="B992">
            <v>182720</v>
          </cell>
          <cell r="C992" t="str">
            <v xml:space="preserve">DEPRECIACIÓN ACUMULADA PROPIEDADES DE INVERSIÓN 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</row>
        <row r="993">
          <cell r="B993">
            <v>182800</v>
          </cell>
          <cell r="C993" t="str">
            <v xml:space="preserve">ACTIVOS BIOLÓGICOS 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</row>
        <row r="994">
          <cell r="B994">
            <v>182805</v>
          </cell>
          <cell r="C994" t="str">
            <v>SEMOVIENTES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</row>
        <row r="995">
          <cell r="B995">
            <v>182815</v>
          </cell>
          <cell r="C995" t="str">
            <v>PLANTACIONES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</row>
        <row r="996">
          <cell r="B996">
            <v>182820</v>
          </cell>
          <cell r="C996" t="str">
            <v>PRODUCTOS AGRÍCOLAS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</row>
        <row r="997">
          <cell r="B997">
            <v>182825</v>
          </cell>
          <cell r="C997" t="str">
            <v>VALORACIÓN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</row>
        <row r="998">
          <cell r="B998">
            <v>182830</v>
          </cell>
          <cell r="C998" t="str">
            <v>AGOTAMIENTO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</row>
        <row r="999">
          <cell r="B999">
            <v>182835</v>
          </cell>
          <cell r="C999" t="str">
            <v>DETERIORO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</row>
        <row r="1000">
          <cell r="B1000">
            <v>182895</v>
          </cell>
          <cell r="C1000" t="str">
            <v>OTROS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</row>
        <row r="1001">
          <cell r="B1001">
            <v>190000</v>
          </cell>
          <cell r="C1001" t="str">
            <v>OTROS ACTIVOS</v>
          </cell>
          <cell r="D1001">
            <v>113278700552.24001</v>
          </cell>
          <cell r="E1001">
            <v>68650049399.059998</v>
          </cell>
          <cell r="F1001">
            <v>38416904993.82</v>
          </cell>
          <cell r="G1001">
            <v>113278700552.24001</v>
          </cell>
          <cell r="H1001">
            <v>68650049399.059998</v>
          </cell>
        </row>
        <row r="1002">
          <cell r="B1002">
            <v>190500</v>
          </cell>
          <cell r="C1002" t="str">
            <v>IMPORTACIONES EN CURSO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</row>
        <row r="1003">
          <cell r="B1003">
            <v>191000</v>
          </cell>
          <cell r="C1003" t="str">
            <v>IMPUESTO DIFERIDO</v>
          </cell>
          <cell r="D1003">
            <v>79661047072</v>
          </cell>
          <cell r="E1003">
            <v>40489269972.349998</v>
          </cell>
          <cell r="F1003">
            <v>6580566882.9799995</v>
          </cell>
          <cell r="G1003">
            <v>79661047072</v>
          </cell>
          <cell r="H1003">
            <v>40489269972.349998</v>
          </cell>
        </row>
        <row r="1004">
          <cell r="B1004">
            <v>191100</v>
          </cell>
          <cell r="C1004" t="str">
            <v>ACTIVOS INTANGIBLES</v>
          </cell>
          <cell r="D1004">
            <v>11588944221.91</v>
          </cell>
          <cell r="E1004">
            <v>12796957018.65</v>
          </cell>
          <cell r="F1004">
            <v>11488059547.360001</v>
          </cell>
          <cell r="G1004">
            <v>11588944221.91</v>
          </cell>
          <cell r="H1004">
            <v>12796957018.65</v>
          </cell>
        </row>
        <row r="1005">
          <cell r="B1005">
            <v>191105</v>
          </cell>
          <cell r="C1005" t="str">
            <v>PLUSVALÍA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</row>
        <row r="1006">
          <cell r="B1006">
            <v>191110</v>
          </cell>
          <cell r="C1006" t="str">
            <v>MARCAS COMERCIALES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</row>
        <row r="1007">
          <cell r="B1007">
            <v>191115</v>
          </cell>
          <cell r="C1007" t="str">
            <v>DERECHOS DE PROPIEDAD INTELECTUAL, PATENTES, Y OTROS DERECHOS DE PROPIEDAD INDUSTRIAL, SERVICIO Y DERECHOS DE OPERACIÓN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</row>
        <row r="1008">
          <cell r="B1008">
            <v>191120</v>
          </cell>
          <cell r="C1008" t="str">
            <v xml:space="preserve">CONCESIONES Y FRANQUICIAS 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</row>
        <row r="1009">
          <cell r="B1009">
            <v>191125</v>
          </cell>
          <cell r="C1009" t="str">
            <v xml:space="preserve">OTROS DERECHOS </v>
          </cell>
          <cell r="D1009">
            <v>362351500</v>
          </cell>
          <cell r="E1009">
            <v>362351500</v>
          </cell>
          <cell r="F1009">
            <v>362351500</v>
          </cell>
          <cell r="G1009">
            <v>362351500</v>
          </cell>
          <cell r="H1009">
            <v>362351500</v>
          </cell>
        </row>
        <row r="1010">
          <cell r="B1010">
            <v>191130</v>
          </cell>
          <cell r="C1010" t="str">
            <v xml:space="preserve">LICENCIAS </v>
          </cell>
          <cell r="D1010">
            <v>9252011568.6100006</v>
          </cell>
          <cell r="E1010">
            <v>9521270523.1000004</v>
          </cell>
          <cell r="F1010">
            <v>7098978507.1899996</v>
          </cell>
          <cell r="G1010">
            <v>9252011568.6100006</v>
          </cell>
          <cell r="H1010">
            <v>9521270523.1000004</v>
          </cell>
        </row>
        <row r="1011">
          <cell r="B1011">
            <v>191135</v>
          </cell>
          <cell r="C1011" t="str">
            <v>PROGRAMAS Y APLICACIONES INFORMÁTICAS</v>
          </cell>
          <cell r="D1011">
            <v>19130677552.740002</v>
          </cell>
          <cell r="E1011">
            <v>18322939101.139999</v>
          </cell>
          <cell r="F1011">
            <v>18014770450.830002</v>
          </cell>
          <cell r="G1011">
            <v>19130677552.740002</v>
          </cell>
          <cell r="H1011">
            <v>18322939101.139999</v>
          </cell>
        </row>
        <row r="1012">
          <cell r="B1012">
            <v>191140</v>
          </cell>
          <cell r="C1012" t="str">
            <v>PUESTOS EN BOLSAS DE VALORES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</row>
        <row r="1013">
          <cell r="B1013">
            <v>191145</v>
          </cell>
          <cell r="C1013" t="str">
            <v>PUESTOS EN BOLSAS DE BIENES Y PRODUCTOS AGROPECUARIOS Y AGROINDUSTRIALES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</row>
        <row r="1014">
          <cell r="B1014">
            <v>191150</v>
          </cell>
          <cell r="C1014" t="str">
            <v>ACTIVOS INTANGIBLES RELACIONADOS CON CLIENTES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</row>
        <row r="1015">
          <cell r="B1015">
            <v>191155</v>
          </cell>
          <cell r="C1015" t="str">
            <v>SERVIDUMBRES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</row>
        <row r="1016">
          <cell r="B1016">
            <v>191160</v>
          </cell>
          <cell r="C1016" t="str">
            <v>OTROS ACTIVOS INTANGIBLES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</row>
        <row r="1017">
          <cell r="B1017">
            <v>191165</v>
          </cell>
          <cell r="C1017" t="str">
            <v xml:space="preserve">AMORTIZACIÓN ACUMULADA </v>
          </cell>
          <cell r="D1017">
            <v>16793744899.440001</v>
          </cell>
          <cell r="E1017">
            <v>15047252605.59</v>
          </cell>
          <cell r="F1017">
            <v>13625689410.66</v>
          </cell>
          <cell r="G1017">
            <v>16793744899.440001</v>
          </cell>
          <cell r="H1017">
            <v>15047252605.59</v>
          </cell>
        </row>
        <row r="1018">
          <cell r="B1018">
            <v>191170</v>
          </cell>
          <cell r="C1018" t="str">
            <v xml:space="preserve">DETERIORO DEL VALOR DE INTANGIBLES </v>
          </cell>
          <cell r="D1018">
            <v>362351500</v>
          </cell>
          <cell r="E1018">
            <v>362351500</v>
          </cell>
          <cell r="F1018">
            <v>362351500</v>
          </cell>
          <cell r="G1018">
            <v>362351500</v>
          </cell>
          <cell r="H1018">
            <v>362351500</v>
          </cell>
        </row>
        <row r="1019">
          <cell r="B1019">
            <v>191500</v>
          </cell>
          <cell r="C1019" t="str">
            <v>CERTIFICADOS DE CAMBIO EN ADMINISTRACIÓN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</row>
        <row r="1020">
          <cell r="B1020">
            <v>192000</v>
          </cell>
          <cell r="C1020" t="str">
            <v>DEPÓSITOS PROVISIONALES BANCO DE LA REPÚBLICA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</row>
        <row r="1021">
          <cell r="B1021">
            <v>192005</v>
          </cell>
          <cell r="C1021" t="str">
            <v>REEMBOLSOS DE LA ENTIDAD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</row>
        <row r="1022">
          <cell r="B1022">
            <v>192010</v>
          </cell>
          <cell r="C1022" t="str">
            <v>PAGOS EXTERIOR   CLIENTES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</row>
        <row r="1023">
          <cell r="B1023">
            <v>192015</v>
          </cell>
          <cell r="C1023" t="str">
            <v>DEPÓSITOS COLATERALES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</row>
        <row r="1024">
          <cell r="B1024">
            <v>192500</v>
          </cell>
          <cell r="C1024" t="str">
            <v>GASTOS PAGADOS POR ANTICIPADO</v>
          </cell>
          <cell r="D1024">
            <v>7851746943.71</v>
          </cell>
          <cell r="E1024">
            <v>8244192209.9799995</v>
          </cell>
          <cell r="F1024">
            <v>1463960821.6199999</v>
          </cell>
          <cell r="G1024">
            <v>7851746943.71</v>
          </cell>
          <cell r="H1024">
            <v>8244192209.9799995</v>
          </cell>
        </row>
        <row r="1025">
          <cell r="B1025">
            <v>192505</v>
          </cell>
          <cell r="C1025" t="str">
            <v xml:space="preserve">SEGUROS </v>
          </cell>
          <cell r="D1025">
            <v>743404000.96000004</v>
          </cell>
          <cell r="E1025">
            <v>561880919.42999995</v>
          </cell>
          <cell r="F1025">
            <v>681052011.77999997</v>
          </cell>
          <cell r="G1025">
            <v>743404000.96000004</v>
          </cell>
          <cell r="H1025">
            <v>561880919.42999995</v>
          </cell>
        </row>
        <row r="1026">
          <cell r="B1026">
            <v>192510</v>
          </cell>
          <cell r="C1026" t="str">
            <v>COSTOS DE CONTRATOS NO PROPORCIONALES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</row>
        <row r="1027">
          <cell r="B1027">
            <v>192515</v>
          </cell>
          <cell r="C1027" t="str">
            <v>COMISIONES A INTERMEDIARIOS DE SEGUROS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</row>
        <row r="1028">
          <cell r="B1028">
            <v>192520</v>
          </cell>
          <cell r="C1028" t="str">
            <v>COMISIONES CONTRATOS  DE RESASEGUROS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</row>
        <row r="1029">
          <cell r="B1029">
            <v>192595</v>
          </cell>
          <cell r="C1029" t="str">
            <v>OTROS</v>
          </cell>
          <cell r="D1029">
            <v>7108342942.75</v>
          </cell>
          <cell r="E1029">
            <v>7682311290.5500002</v>
          </cell>
          <cell r="F1029">
            <v>782908809.84000003</v>
          </cell>
          <cell r="G1029">
            <v>7108342942.75</v>
          </cell>
          <cell r="H1029">
            <v>7682311290.5500002</v>
          </cell>
        </row>
        <row r="1030">
          <cell r="B1030">
            <v>193000</v>
          </cell>
          <cell r="C1030" t="str">
            <v>CARTAS DE CRÉDITO DE PAGO DIFERIDO</v>
          </cell>
          <cell r="D1030">
            <v>1577647967.4000001</v>
          </cell>
          <cell r="E1030">
            <v>0</v>
          </cell>
          <cell r="F1030">
            <v>0</v>
          </cell>
          <cell r="G1030">
            <v>1577647967.4000001</v>
          </cell>
          <cell r="H1030">
            <v>0</v>
          </cell>
        </row>
        <row r="1031">
          <cell r="B1031">
            <v>193500</v>
          </cell>
          <cell r="C1031" t="str">
            <v xml:space="preserve">REVALUACIÓN DE OTROS ACTIVOS 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</row>
        <row r="1032">
          <cell r="B1032">
            <v>194000</v>
          </cell>
          <cell r="C1032" t="str">
            <v>BIENES DE ARTE Y CULTURA</v>
          </cell>
          <cell r="D1032">
            <v>33216333.25</v>
          </cell>
          <cell r="E1032">
            <v>33216333.25</v>
          </cell>
          <cell r="F1032">
            <v>33216333.25</v>
          </cell>
          <cell r="G1032">
            <v>33216333.25</v>
          </cell>
          <cell r="H1032">
            <v>33216333.25</v>
          </cell>
        </row>
        <row r="1033">
          <cell r="B1033">
            <v>194005</v>
          </cell>
          <cell r="C1033" t="str">
            <v>OBRAS DE ARTE</v>
          </cell>
          <cell r="D1033">
            <v>33216333.25</v>
          </cell>
          <cell r="E1033">
            <v>33216333.25</v>
          </cell>
          <cell r="F1033">
            <v>33216333.25</v>
          </cell>
          <cell r="G1033">
            <v>33216333.25</v>
          </cell>
          <cell r="H1033">
            <v>33216333.25</v>
          </cell>
        </row>
        <row r="1034">
          <cell r="B1034">
            <v>194010</v>
          </cell>
          <cell r="C1034" t="str">
            <v>BIBLIOTECA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</row>
        <row r="1035">
          <cell r="B1035">
            <v>194015</v>
          </cell>
          <cell r="C1035" t="str">
            <v>MUSEO DEL ORO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</row>
        <row r="1036">
          <cell r="B1036">
            <v>194020</v>
          </cell>
          <cell r="C1036" t="str">
            <v>COLECCIONES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</row>
        <row r="1037">
          <cell r="B1037">
            <v>194025</v>
          </cell>
          <cell r="C1037" t="str">
            <v>ARCHIVO HISTÓRICO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</row>
        <row r="1038">
          <cell r="B1038">
            <v>194095</v>
          </cell>
          <cell r="C1038" t="str">
            <v>OTROS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</row>
        <row r="1039">
          <cell r="B1039">
            <v>194500</v>
          </cell>
          <cell r="C1039" t="str">
            <v>BIENES ENTREGADOS A TERCEROS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</row>
        <row r="1040">
          <cell r="B1040">
            <v>195000</v>
          </cell>
          <cell r="C1040" t="str">
            <v>ACTIVIDADES EN OPERACIONES CONJUNTAS</v>
          </cell>
          <cell r="D1040">
            <v>17008116.93</v>
          </cell>
          <cell r="E1040">
            <v>14640451.640000001</v>
          </cell>
          <cell r="F1040">
            <v>54622309.609999999</v>
          </cell>
          <cell r="G1040">
            <v>17008116.93</v>
          </cell>
          <cell r="H1040">
            <v>14640451.640000001</v>
          </cell>
        </row>
        <row r="1041">
          <cell r="B1041">
            <v>195500</v>
          </cell>
          <cell r="C1041" t="str">
            <v>OPERACIONES DE APOYO A ENTIDADES INSCRITAS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</row>
        <row r="1042">
          <cell r="B1042">
            <v>195505</v>
          </cell>
          <cell r="C1042" t="str">
            <v>CAPITALIZACIONES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</row>
        <row r="1043">
          <cell r="B1043">
            <v>195510</v>
          </cell>
          <cell r="C1043" t="str">
            <v>ACTIVOS ADQUIRIDOS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</row>
        <row r="1044">
          <cell r="B1044">
            <v>195700</v>
          </cell>
          <cell r="C1044" t="str">
            <v>ESPECIES VALORADAS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</row>
        <row r="1045">
          <cell r="B1045">
            <v>195705</v>
          </cell>
          <cell r="C1045" t="str">
            <v>MAQUINAS PORTEADORAS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</row>
        <row r="1046">
          <cell r="B1046">
            <v>195710</v>
          </cell>
          <cell r="C1046" t="str">
            <v>ESTAMPILLAS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</row>
        <row r="1047">
          <cell r="B1047">
            <v>195795</v>
          </cell>
          <cell r="C1047" t="str">
            <v>OTRAS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</row>
        <row r="1048">
          <cell r="B1048">
            <v>196000</v>
          </cell>
          <cell r="C1048" t="str">
            <v>DIVERSOS</v>
          </cell>
          <cell r="D1048">
            <v>12549089897.040001</v>
          </cell>
          <cell r="E1048">
            <v>7071773413.1899996</v>
          </cell>
          <cell r="F1048">
            <v>18796479099</v>
          </cell>
          <cell r="G1048">
            <v>12549089897.040001</v>
          </cell>
          <cell r="H1048">
            <v>7071773413.1899996</v>
          </cell>
        </row>
        <row r="1049">
          <cell r="B1049">
            <v>196005</v>
          </cell>
          <cell r="C1049" t="str">
            <v>APORTES EN SUCURSALES EXTRANJERAS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</row>
        <row r="1050">
          <cell r="B1050">
            <v>196015</v>
          </cell>
          <cell r="C1050" t="str">
            <v>ARMAMENTO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</row>
        <row r="1051">
          <cell r="B1051">
            <v>196020</v>
          </cell>
          <cell r="C1051" t="str">
            <v>RECURSOS CESIÓN GOBIERNO NACIONAL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</row>
        <row r="1052">
          <cell r="B1052">
            <v>196095</v>
          </cell>
          <cell r="C1052" t="str">
            <v>OTROS</v>
          </cell>
          <cell r="D1052">
            <v>12549089897.040001</v>
          </cell>
          <cell r="E1052">
            <v>7071773413.1899996</v>
          </cell>
          <cell r="F1052">
            <v>18796479099</v>
          </cell>
          <cell r="G1052">
            <v>12549089897.040001</v>
          </cell>
          <cell r="H1052">
            <v>7071773413.1899996</v>
          </cell>
        </row>
        <row r="1053">
          <cell r="B1053">
            <v>196700</v>
          </cell>
          <cell r="C1053" t="str">
            <v>VALORACIÓN ACTIVO SUBYACENTE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</row>
        <row r="1054">
          <cell r="B1054">
            <v>199500</v>
          </cell>
          <cell r="C1054" t="str">
            <v>DETERIORO OTROS ACTIVOS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</row>
        <row r="1055">
          <cell r="B1055">
            <v>200000</v>
          </cell>
          <cell r="C1055" t="str">
            <v>PASIVO</v>
          </cell>
          <cell r="D1055">
            <v>7654445725208.7402</v>
          </cell>
          <cell r="E1055">
            <v>7496909171434.9697</v>
          </cell>
          <cell r="F1055">
            <v>5890273439365.5801</v>
          </cell>
          <cell r="G1055">
            <v>7654445725208.7402</v>
          </cell>
          <cell r="H1055">
            <v>7496909171434.9697</v>
          </cell>
        </row>
        <row r="1056">
          <cell r="B1056">
            <v>210000</v>
          </cell>
          <cell r="C1056" t="str">
            <v>INSTRUMENTOS FINANCIEROS A COSTO AMORTIZADO</v>
          </cell>
          <cell r="D1056">
            <v>3993609662166.73</v>
          </cell>
          <cell r="E1056">
            <v>3838109399307.0298</v>
          </cell>
          <cell r="F1056">
            <v>3515733485977.8198</v>
          </cell>
          <cell r="G1056">
            <v>3993609662166.73</v>
          </cell>
          <cell r="H1056">
            <v>3838109399307.0298</v>
          </cell>
        </row>
        <row r="1057">
          <cell r="B1057">
            <v>210500</v>
          </cell>
          <cell r="C1057" t="str">
            <v>DEPÓSITOS EN CUENTA CORRIENTE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</row>
        <row r="1058">
          <cell r="B1058">
            <v>210505</v>
          </cell>
          <cell r="C1058" t="str">
            <v>CUENTAS CORRIENTES PRIVADAS ACTIVAS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</row>
        <row r="1059">
          <cell r="B1059">
            <v>210510</v>
          </cell>
          <cell r="C1059" t="str">
            <v>CUENTAS CORRIENTES PRIVADAS INACTIVAS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</row>
        <row r="1060">
          <cell r="B1060">
            <v>210515</v>
          </cell>
          <cell r="C1060" t="str">
            <v>CUENTAS CORRIENTES OFICIALES ACTIVAS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</row>
        <row r="1061">
          <cell r="B1061">
            <v>210520</v>
          </cell>
          <cell r="C1061" t="str">
            <v xml:space="preserve">CUENTAS CORRIENTES SECTOR PUBLICO 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</row>
        <row r="1062">
          <cell r="B1062">
            <v>210525</v>
          </cell>
          <cell r="C1062" t="str">
            <v>CUENTAS CORRIENTES SECTOR FINANCIERO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</row>
        <row r="1063">
          <cell r="B1063">
            <v>210530</v>
          </cell>
          <cell r="C1063" t="str">
            <v>CUENTAS CORRIENTES OFICIALES INACTIVAS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</row>
        <row r="1064">
          <cell r="B1064">
            <v>210595</v>
          </cell>
          <cell r="C1064" t="str">
            <v>OTROS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</row>
        <row r="1065">
          <cell r="B1065">
            <v>210600</v>
          </cell>
          <cell r="C1065" t="str">
            <v>DEPÓSITOS SIMPLES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</row>
        <row r="1066">
          <cell r="B1066">
            <v>210700</v>
          </cell>
          <cell r="C1066" t="str">
            <v>CERTIFICADOS DE DEPÓSITO A TERMINO</v>
          </cell>
          <cell r="D1066">
            <v>2329529091385.9502</v>
          </cell>
          <cell r="E1066">
            <v>2236435835230.3599</v>
          </cell>
          <cell r="F1066">
            <v>2739068092782.21</v>
          </cell>
          <cell r="G1066">
            <v>2329529091385.9502</v>
          </cell>
          <cell r="H1066">
            <v>2236435835230.3599</v>
          </cell>
        </row>
        <row r="1067">
          <cell r="B1067">
            <v>210705</v>
          </cell>
          <cell r="C1067" t="str">
            <v>EMITIDOS MENOS DE 6 MESES</v>
          </cell>
          <cell r="D1067">
            <v>109079648092.28999</v>
          </cell>
          <cell r="E1067">
            <v>143042777478.10001</v>
          </cell>
          <cell r="F1067">
            <v>22902824909</v>
          </cell>
          <cell r="G1067">
            <v>109079648092.28999</v>
          </cell>
          <cell r="H1067">
            <v>143042777478.10001</v>
          </cell>
        </row>
        <row r="1068">
          <cell r="B1068">
            <v>210710</v>
          </cell>
          <cell r="C1068" t="str">
            <v>EMITIDOS IGUAL A 6 MESES Y MENOR DE 12 MESES</v>
          </cell>
          <cell r="D1068">
            <v>102729578206</v>
          </cell>
          <cell r="E1068">
            <v>165123865984.54001</v>
          </cell>
          <cell r="F1068">
            <v>152450869638</v>
          </cell>
          <cell r="G1068">
            <v>102729578206</v>
          </cell>
          <cell r="H1068">
            <v>165123865984.54001</v>
          </cell>
        </row>
        <row r="1069">
          <cell r="B1069">
            <v>210715</v>
          </cell>
          <cell r="C1069" t="str">
            <v>EMITIDOS IGUAL A 12 MESES Y MENOR DE 18 MESES</v>
          </cell>
          <cell r="D1069">
            <v>224474511472</v>
          </cell>
          <cell r="E1069">
            <v>202408765537</v>
          </cell>
          <cell r="F1069">
            <v>297837817206.03998</v>
          </cell>
          <cell r="G1069">
            <v>224474511472</v>
          </cell>
          <cell r="H1069">
            <v>202408765537</v>
          </cell>
        </row>
        <row r="1070">
          <cell r="B1070">
            <v>210720</v>
          </cell>
          <cell r="C1070" t="str">
            <v>EMITIDOS IGUAL O SUPERIOR A 18 MESES</v>
          </cell>
          <cell r="D1070">
            <v>1893245353615.6599</v>
          </cell>
          <cell r="E1070">
            <v>1725860426230.72</v>
          </cell>
          <cell r="F1070">
            <v>2265876581029.1699</v>
          </cell>
          <cell r="G1070">
            <v>1893245353615.6599</v>
          </cell>
          <cell r="H1070">
            <v>1725860426230.72</v>
          </cell>
        </row>
        <row r="1071">
          <cell r="B1071">
            <v>210800</v>
          </cell>
          <cell r="C1071" t="str">
            <v>DEPÓSITOS DE AHORRO</v>
          </cell>
          <cell r="D1071">
            <v>181205303763.67999</v>
          </cell>
          <cell r="E1071">
            <v>0</v>
          </cell>
          <cell r="F1071">
            <v>0</v>
          </cell>
          <cell r="G1071">
            <v>181205303763.67999</v>
          </cell>
          <cell r="H1071">
            <v>0</v>
          </cell>
        </row>
        <row r="1072">
          <cell r="B1072">
            <v>210805</v>
          </cell>
          <cell r="C1072" t="str">
            <v>ORDINARIOS ACTIVOS</v>
          </cell>
          <cell r="D1072">
            <v>140168603337.67999</v>
          </cell>
          <cell r="E1072">
            <v>0</v>
          </cell>
          <cell r="F1072">
            <v>0</v>
          </cell>
          <cell r="G1072">
            <v>140168603337.67999</v>
          </cell>
          <cell r="H1072">
            <v>0</v>
          </cell>
        </row>
        <row r="1073">
          <cell r="B1073">
            <v>210810</v>
          </cell>
          <cell r="C1073" t="str">
            <v>ORDINARIOS INACTIVOS</v>
          </cell>
          <cell r="D1073">
            <v>41036700426</v>
          </cell>
          <cell r="E1073">
            <v>0</v>
          </cell>
          <cell r="F1073">
            <v>0</v>
          </cell>
          <cell r="G1073">
            <v>41036700426</v>
          </cell>
          <cell r="H1073">
            <v>0</v>
          </cell>
        </row>
        <row r="1074">
          <cell r="B1074">
            <v>210815</v>
          </cell>
          <cell r="C1074" t="str">
            <v>CON CERTIFICADO A TERMINO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</row>
        <row r="1075">
          <cell r="B1075">
            <v>210900</v>
          </cell>
          <cell r="C1075" t="str">
            <v>CUENTAS DE AHORRO ESPECIAL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</row>
        <row r="1076">
          <cell r="B1076">
            <v>210905</v>
          </cell>
          <cell r="C1076" t="str">
            <v>EN UNIDADES DE VALOR REAL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</row>
        <row r="1077">
          <cell r="B1077">
            <v>210910</v>
          </cell>
          <cell r="C1077" t="str">
            <v>EN PESOS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</row>
        <row r="1078">
          <cell r="B1078">
            <v>211000</v>
          </cell>
          <cell r="C1078" t="str">
            <v>CERTIFICADOS DE AHORRO DE VALOR REAL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</row>
        <row r="1079">
          <cell r="B1079">
            <v>211005</v>
          </cell>
          <cell r="C1079" t="str">
            <v>INFERIOR A 6 MESES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</row>
        <row r="1080">
          <cell r="B1080">
            <v>211010</v>
          </cell>
          <cell r="C1080" t="str">
            <v>IGUAL A 6 E INFERIOR A 12 MESES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</row>
        <row r="1081">
          <cell r="B1081">
            <v>211015</v>
          </cell>
          <cell r="C1081" t="str">
            <v>PLAZO FIJO DE 1 AÑO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</row>
        <row r="1082">
          <cell r="B1082">
            <v>211020</v>
          </cell>
          <cell r="C1082" t="str">
            <v>SUPERIOR A 12 MESES E INFERIOR A 18 MESES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</row>
        <row r="1083">
          <cell r="B1083">
            <v>211025</v>
          </cell>
          <cell r="C1083" t="str">
            <v>SUPERIOR O IGUAL A 18 MESES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</row>
        <row r="1084">
          <cell r="B1084">
            <v>211100</v>
          </cell>
          <cell r="C1084" t="str">
            <v>DOCUMENTOS POR PAGAR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</row>
        <row r="1085">
          <cell r="B1085">
            <v>211200</v>
          </cell>
          <cell r="C1085" t="str">
            <v>CUENTA CENTRALIZADA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</row>
        <row r="1086">
          <cell r="B1086">
            <v>211300</v>
          </cell>
          <cell r="C1086" t="str">
            <v>FONDOS EN FIDEICOMISO Y CUENTAS ESPECIALES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</row>
        <row r="1087">
          <cell r="B1087">
            <v>211305</v>
          </cell>
          <cell r="C1087" t="str">
            <v>FIDEICOMISOS DE INVERSIÓN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</row>
        <row r="1088">
          <cell r="B1088">
            <v>211310</v>
          </cell>
          <cell r="C1088" t="str">
            <v>FIDEICOMISOS INMOBILIARIOS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</row>
        <row r="1089">
          <cell r="B1089">
            <v>211315</v>
          </cell>
          <cell r="C1089" t="str">
            <v>FIDEICOMISOS DE ADMINISTRACIÓN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</row>
        <row r="1090">
          <cell r="B1090">
            <v>211320</v>
          </cell>
          <cell r="C1090" t="str">
            <v>OTROS FIDEICOMISOS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</row>
        <row r="1091">
          <cell r="B1091">
            <v>211400</v>
          </cell>
          <cell r="C1091" t="str">
            <v>CESANTÍAS ADMINISTRADAS FONDO NACIONAL AHORRO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</row>
        <row r="1092">
          <cell r="B1092">
            <v>211405</v>
          </cell>
          <cell r="C1092" t="str">
            <v>AFILIADOS SECTOR PÚBLICO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</row>
        <row r="1093">
          <cell r="B1093">
            <v>211410</v>
          </cell>
          <cell r="C1093" t="str">
            <v>AFILIADOS SECTOR PRIVADO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</row>
        <row r="1094">
          <cell r="B1094">
            <v>211415</v>
          </cell>
          <cell r="C1094" t="str">
            <v>DOCEAVAS PARTES ESTIMADAS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</row>
        <row r="1095">
          <cell r="B1095">
            <v>211420</v>
          </cell>
          <cell r="C1095" t="str">
            <v>INTERESES DOCEAVAS PARTES ESTIMADAS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</row>
        <row r="1096">
          <cell r="B1096">
            <v>211425</v>
          </cell>
          <cell r="C1096" t="str">
            <v>CESANTÍAS SIN REPORTE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</row>
        <row r="1097">
          <cell r="B1097">
            <v>211430</v>
          </cell>
          <cell r="C1097" t="str">
            <v>IPC CESANTÍAS SIN REPORTE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</row>
        <row r="1098">
          <cell r="B1098">
            <v>211435</v>
          </cell>
          <cell r="C1098" t="str">
            <v xml:space="preserve">SALDOS INACTIVOS 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</row>
        <row r="1099">
          <cell r="B1099">
            <v>211440</v>
          </cell>
          <cell r="C1099" t="str">
            <v>IPC SALDOS INACTIVOS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</row>
        <row r="1100">
          <cell r="B1100">
            <v>211445</v>
          </cell>
          <cell r="C1100" t="str">
            <v>SALDOS A FAVOR DE ENTIDADES NOMINADORAS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</row>
        <row r="1101">
          <cell r="B1101">
            <v>211500</v>
          </cell>
          <cell r="C1101" t="str">
            <v>BANCOS Y CORRESPONSALES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</row>
        <row r="1102">
          <cell r="B1102">
            <v>211505</v>
          </cell>
          <cell r="C1102" t="str">
            <v>BANCOS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</row>
        <row r="1103">
          <cell r="B1103">
            <v>211510</v>
          </cell>
          <cell r="C1103" t="str">
            <v>CORRESPONSALES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</row>
        <row r="1104">
          <cell r="B1104">
            <v>211515</v>
          </cell>
          <cell r="C1104" t="str">
            <v>SUCURSALES EN EL EXTRANJERO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</row>
        <row r="1105">
          <cell r="B1105">
            <v>211600</v>
          </cell>
          <cell r="C1105" t="str">
            <v>DEPÓSITOS ESPECIALES</v>
          </cell>
          <cell r="D1105">
            <v>71231692101.770004</v>
          </cell>
          <cell r="E1105">
            <v>81599340975.630005</v>
          </cell>
          <cell r="F1105">
            <v>71840242731.830002</v>
          </cell>
          <cell r="G1105">
            <v>71231692101.770004</v>
          </cell>
          <cell r="H1105">
            <v>81599340975.630005</v>
          </cell>
        </row>
        <row r="1106">
          <cell r="B1106">
            <v>211605</v>
          </cell>
          <cell r="C1106" t="str">
            <v>DE LA NACIÓN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</row>
        <row r="1107">
          <cell r="B1107">
            <v>211610</v>
          </cell>
          <cell r="C1107" t="str">
            <v>DEL BANCO DE LA REPUBLICA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</row>
        <row r="1108">
          <cell r="B1108">
            <v>211615</v>
          </cell>
          <cell r="C1108" t="str">
            <v>DE GARANTÍA</v>
          </cell>
          <cell r="D1108">
            <v>71231692101.770004</v>
          </cell>
          <cell r="E1108">
            <v>81599340975.630005</v>
          </cell>
          <cell r="F1108">
            <v>71840242731.830002</v>
          </cell>
          <cell r="G1108">
            <v>71231692101.770004</v>
          </cell>
          <cell r="H1108">
            <v>81599340975.630005</v>
          </cell>
        </row>
        <row r="1109">
          <cell r="B1109">
            <v>211620</v>
          </cell>
          <cell r="C1109" t="str">
            <v>PARA COMPRA CERTIFICADOS DE CAMBIO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</row>
        <row r="1110">
          <cell r="B1110">
            <v>211625</v>
          </cell>
          <cell r="C1110" t="str">
            <v>PARA PAGOS AL EXTERIOR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</row>
        <row r="1111">
          <cell r="B1111">
            <v>211630</v>
          </cell>
          <cell r="C1111" t="str">
            <v>JUDICIALES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</row>
        <row r="1112">
          <cell r="B1112">
            <v>211635</v>
          </cell>
          <cell r="C1112" t="str">
            <v>CAUCIONES JUDICIALES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</row>
        <row r="1113">
          <cell r="B1113">
            <v>211640</v>
          </cell>
          <cell r="C1113" t="str">
            <v>PAGO ARRENDAMIENTOS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</row>
        <row r="1114">
          <cell r="B1114">
            <v>211645</v>
          </cell>
          <cell r="C1114" t="str">
            <v>PAGO TÍTULOS VALORES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</row>
        <row r="1115">
          <cell r="B1115">
            <v>211650</v>
          </cell>
          <cell r="C1115" t="str">
            <v>PARA COMPRA DE MERCANCÍAS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</row>
        <row r="1116">
          <cell r="B1116">
            <v>211660</v>
          </cell>
          <cell r="C1116" t="str">
            <v>ANTICIPOS CLIENTES ADUANA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</row>
        <row r="1117">
          <cell r="B1117">
            <v>211665</v>
          </cell>
          <cell r="C1117" t="str">
            <v>DEPÓSITOS CONTRACTUALES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</row>
        <row r="1118">
          <cell r="B1118">
            <v>211670</v>
          </cell>
          <cell r="C1118" t="str">
            <v>DEPÓSITOS PERMANENTES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</row>
        <row r="1119">
          <cell r="B1119">
            <v>211675</v>
          </cell>
          <cell r="C1119" t="str">
            <v>DEPÓSITOS PARA LA EJECUCIÓN DE PROYECTOS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</row>
        <row r="1120">
          <cell r="B1120">
            <v>211680</v>
          </cell>
          <cell r="C1120" t="str">
            <v>CONTRACCIÓN MONETARIA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</row>
        <row r="1121">
          <cell r="B1121">
            <v>211685</v>
          </cell>
          <cell r="C1121" t="str">
            <v>DEPÓSITOS POR ADMINISTRACIÓN DE RECURSOS-FONADE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</row>
        <row r="1122">
          <cell r="B1122">
            <v>211690</v>
          </cell>
          <cell r="C1122" t="str">
            <v>RECAUDOS REALIZADOS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</row>
        <row r="1123">
          <cell r="B1123">
            <v>211695</v>
          </cell>
          <cell r="C1123" t="str">
            <v>OTROS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</row>
        <row r="1124">
          <cell r="B1124">
            <v>211700</v>
          </cell>
          <cell r="C1124" t="str">
            <v>EXIGIBILIDADES POR SERVICIOS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</row>
        <row r="1125">
          <cell r="B1125">
            <v>211705</v>
          </cell>
          <cell r="C1125" t="str">
            <v>GIROS POR PAGAR DEL EXTERIOR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</row>
        <row r="1126">
          <cell r="B1126">
            <v>211710</v>
          </cell>
          <cell r="C1126" t="str">
            <v>GIROS POR PAGAR DEL PAÍS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</row>
        <row r="1127">
          <cell r="B1127">
            <v>211715</v>
          </cell>
          <cell r="C1127" t="str">
            <v>COBRANZAS POR LIQUIDAR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</row>
        <row r="1128">
          <cell r="B1128">
            <v>211720</v>
          </cell>
          <cell r="C1128" t="str">
            <v>CHEQUES DE GERENCIA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</row>
        <row r="1129">
          <cell r="B1129">
            <v>211725</v>
          </cell>
          <cell r="C1129" t="str">
            <v>CHEQUES CERTIFICADOS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</row>
        <row r="1130">
          <cell r="B1130">
            <v>211730</v>
          </cell>
          <cell r="C1130" t="str">
            <v>CHEQUES VIAJEROS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</row>
        <row r="1131">
          <cell r="B1131">
            <v>211735</v>
          </cell>
          <cell r="C1131" t="str">
            <v>CHEQUES CON PROVISIÓN GARANTIZADA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</row>
        <row r="1132">
          <cell r="B1132">
            <v>211795</v>
          </cell>
          <cell r="C1132" t="str">
            <v>OTROS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</row>
        <row r="1133">
          <cell r="B1133">
            <v>211800</v>
          </cell>
          <cell r="C1133" t="str">
            <v>SERVICIOS DE RECAUDO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</row>
        <row r="1134">
          <cell r="B1134">
            <v>211900</v>
          </cell>
          <cell r="C1134" t="str">
            <v>ESTABLECIMIENTOS AFILIADOS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</row>
        <row r="1135">
          <cell r="B1135">
            <v>212000</v>
          </cell>
          <cell r="C1135" t="str">
            <v>DEPÓSITOS ELECTRÓNICOS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</row>
        <row r="1136">
          <cell r="B1136">
            <v>212005</v>
          </cell>
          <cell r="C1136" t="str">
            <v>DEPÓSITOS DE DINERO ELECTRÓNICOS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</row>
        <row r="1137">
          <cell r="B1137">
            <v>212010</v>
          </cell>
          <cell r="C1137" t="str">
            <v>DEPÓSITOS ELECTRÓNICOS TRANSACCIONALES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</row>
        <row r="1138">
          <cell r="B1138">
            <v>212200</v>
          </cell>
          <cell r="C1138" t="str">
            <v>FONDOS INTERBANCARIOS COMPRADOS ORDINARIOS</v>
          </cell>
          <cell r="D1138">
            <v>146820484940.67999</v>
          </cell>
          <cell r="E1138">
            <v>0</v>
          </cell>
          <cell r="F1138">
            <v>0</v>
          </cell>
          <cell r="G1138">
            <v>146820484940.67999</v>
          </cell>
          <cell r="H1138">
            <v>0</v>
          </cell>
        </row>
        <row r="1139">
          <cell r="B1139">
            <v>212205</v>
          </cell>
          <cell r="C1139" t="str">
            <v>BANCOS</v>
          </cell>
          <cell r="D1139">
            <v>146820484940.67999</v>
          </cell>
          <cell r="E1139">
            <v>0</v>
          </cell>
          <cell r="F1139">
            <v>0</v>
          </cell>
          <cell r="G1139">
            <v>146820484940.67999</v>
          </cell>
          <cell r="H1139">
            <v>0</v>
          </cell>
        </row>
        <row r="1140">
          <cell r="B1140">
            <v>212210</v>
          </cell>
          <cell r="C1140" t="str">
            <v>CORPORACIONES FINANCIERAS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</row>
        <row r="1141">
          <cell r="B1141">
            <v>212215</v>
          </cell>
          <cell r="C1141" t="str">
            <v xml:space="preserve">COMPAÑÍAS DE FINANCIAMIENTO 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</row>
        <row r="1142">
          <cell r="B1142">
            <v>212220</v>
          </cell>
          <cell r="C1142" t="str">
            <v>BANCO DE LA REPÚBLICA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</row>
        <row r="1143">
          <cell r="B1143">
            <v>212225</v>
          </cell>
          <cell r="C1143" t="str">
            <v>TESORERÍA GENERAL DE LA NACIÓN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</row>
        <row r="1144">
          <cell r="B1144">
            <v>212230</v>
          </cell>
          <cell r="C1144" t="str">
            <v>ENTIDADES DEL SECTOR PÚBLICO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</row>
        <row r="1145">
          <cell r="B1145">
            <v>212235</v>
          </cell>
          <cell r="C1145" t="str">
            <v>RESIDENTES DEL EXTERIOR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</row>
        <row r="1146">
          <cell r="B1146">
            <v>212295</v>
          </cell>
          <cell r="C1146" t="str">
            <v>OTRAS ENTIDADES FINANCIERAS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</row>
        <row r="1147">
          <cell r="B1147">
            <v>212300</v>
          </cell>
          <cell r="C1147" t="str">
            <v>FONDOS INTERASOCIADAS PASIVOS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</row>
        <row r="1148">
          <cell r="B1148">
            <v>212305</v>
          </cell>
          <cell r="C1148" t="str">
            <v>COMPAÑÍAS DE SEGUROS GENERALES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</row>
        <row r="1149">
          <cell r="B1149">
            <v>212310</v>
          </cell>
          <cell r="C1149" t="str">
            <v>COMPAÑÍAS DE SEGUROS DE VIDA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</row>
        <row r="1150">
          <cell r="B1150">
            <v>212315</v>
          </cell>
          <cell r="C1150" t="str">
            <v>SOCIEDADES DE REASEGUROS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</row>
        <row r="1151">
          <cell r="B1151">
            <v>212320</v>
          </cell>
          <cell r="C1151" t="str">
            <v>SOCIEDADES DE CAPITALIZACIÓN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</row>
        <row r="1152">
          <cell r="B1152">
            <v>212400</v>
          </cell>
          <cell r="C1152" t="str">
            <v>OPERACIONES DE REPORTO O REPO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</row>
        <row r="1153">
          <cell r="B1153">
            <v>212405</v>
          </cell>
          <cell r="C1153" t="str">
            <v>COMPROMISOS DE TRANSFERENCIA EN OPERACIONES DE REPO ABIERTO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</row>
        <row r="1154">
          <cell r="B1154">
            <v>212410</v>
          </cell>
          <cell r="C1154" t="str">
            <v>COMPROMISOS DE TRANSFERENCIA EN OPERACIONES DE REPO CERRADO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</row>
        <row r="1155">
          <cell r="B1155">
            <v>212415</v>
          </cell>
          <cell r="C1155" t="str">
            <v xml:space="preserve">CUPONES RECIBIDOS POR PAGAR DE VALORES EN OPERACIONES REPO 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</row>
        <row r="1156">
          <cell r="B1156">
            <v>212420</v>
          </cell>
          <cell r="C1156" t="str">
            <v xml:space="preserve">CUENTAS POR PAGAR POR INCUMPLIMIENTO O TERMINACIÓN ANTICIPADA EN OPERACIONES REPO 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</row>
        <row r="1157">
          <cell r="B1157">
            <v>212425</v>
          </cell>
          <cell r="C1157" t="str">
            <v>LLAMADO AL MARGEN RECIBIDO EN DINERO EN OPERACIONES REPO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</row>
        <row r="1158">
          <cell r="B1158">
            <v>212430</v>
          </cell>
          <cell r="C1158" t="str">
            <v>OPERACIONES REPO DE CONTRACCION MONETARIA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</row>
        <row r="1159">
          <cell r="B1159">
            <v>212500</v>
          </cell>
          <cell r="C1159" t="str">
            <v>OPERACIONES SIMULTÁNEAS</v>
          </cell>
          <cell r="D1159">
            <v>16356384876.66</v>
          </cell>
          <cell r="E1159">
            <v>12202706136.92</v>
          </cell>
          <cell r="F1159">
            <v>0</v>
          </cell>
          <cell r="G1159">
            <v>16356384876.66</v>
          </cell>
          <cell r="H1159">
            <v>12202706136.92</v>
          </cell>
        </row>
        <row r="1160">
          <cell r="B1160">
            <v>212505</v>
          </cell>
          <cell r="C1160" t="str">
            <v>COMPROMISOS DE TRANSFERENCIA DE INVERSIONES EN OPERACIONES SIMULTÁNEAS</v>
          </cell>
          <cell r="D1160">
            <v>16356384876.66</v>
          </cell>
          <cell r="E1160">
            <v>12202706136.92</v>
          </cell>
          <cell r="F1160">
            <v>0</v>
          </cell>
          <cell r="G1160">
            <v>16356384876.66</v>
          </cell>
          <cell r="H1160">
            <v>12202706136.92</v>
          </cell>
        </row>
        <row r="1161">
          <cell r="B1161">
            <v>212510</v>
          </cell>
          <cell r="C1161" t="str">
            <v>CUPONES RECIBIDOS POR PAGAR DE VALORES EN OPERACIONES SIMULTÁNEAS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</row>
        <row r="1162">
          <cell r="B1162">
            <v>212515</v>
          </cell>
          <cell r="C1162" t="str">
            <v>CUENTAS POR PAGAR POR INCUMPLIMIENTO O TERMINACIÓN ANTICIPADA EN OPERACIONES SIMULTÁNEAS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</row>
        <row r="1163">
          <cell r="B1163">
            <v>212520</v>
          </cell>
          <cell r="C1163" t="str">
            <v>LLAMADO AL MARGEN RECIBIDO EN DINERO EN OPERACIONES SIMULTÁNEAS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</row>
        <row r="1164">
          <cell r="B1164">
            <v>212600</v>
          </cell>
          <cell r="C1164" t="str">
            <v>OPERACIONES DE TRANSFERENCIA TEMPORAL DE VALORES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</row>
        <row r="1165">
          <cell r="B1165">
            <v>212605</v>
          </cell>
          <cell r="C1165" t="str">
            <v>COMPROMISOS DE OPERACIONES POR TRANSFERENCIA TEMPORAL DE VALORES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</row>
        <row r="1166">
          <cell r="B1166">
            <v>212610</v>
          </cell>
          <cell r="C1166" t="str">
            <v>RENDIMIENTOS RECIBIDOS POR PAGAR EN OPERACIONES DE TRANSFERENCIA TEMPORAL DE VALORES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</row>
        <row r="1167">
          <cell r="B1167">
            <v>212615</v>
          </cell>
          <cell r="C1167" t="str">
            <v>CUPONES RECIBIDOS POR PAGAR DE VALORES EN OPERACIONES DE TRANSFERENCIA TEMPORAL DE VALORES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</row>
        <row r="1168">
          <cell r="B1168">
            <v>212620</v>
          </cell>
          <cell r="C1168" t="str">
            <v>CUENTAS POR PAGAR POR INCUMPLIMIENTO O TERMINACIÓN ANTICIPADA EN OPERACIONES DE TRANSFERENCIA TEMPORAL DE VALORES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</row>
        <row r="1169">
          <cell r="B1169">
            <v>212625</v>
          </cell>
          <cell r="C1169" t="str">
            <v>LLAMADO AL MARGEN EN OPERACIONES DE TRANSFERENCIA TEMPORAL DE VALORES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</row>
        <row r="1170">
          <cell r="B1170">
            <v>212700</v>
          </cell>
          <cell r="C1170" t="str">
            <v>BILLETES EN CIRCULACIÓN-BANCO DE LA REPÚBLICA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</row>
        <row r="1171">
          <cell r="B1171">
            <v>212705</v>
          </cell>
          <cell r="C1171" t="str">
            <v>BILLETES EMITIDOS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</row>
        <row r="1172">
          <cell r="B1172">
            <v>212710</v>
          </cell>
          <cell r="C1172" t="str">
            <v>BILLETES DEL BANCO EN CAJA (DB)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</row>
        <row r="1173">
          <cell r="B1173">
            <v>212800</v>
          </cell>
          <cell r="C1173" t="str">
            <v>MECANISMOS ESPECIALES DE PAGOS INTERNACIONALES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</row>
        <row r="1174">
          <cell r="B1174">
            <v>212805</v>
          </cell>
          <cell r="C1174" t="str">
            <v>CONVENIOS INTERNACIONALES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</row>
        <row r="1175">
          <cell r="B1175">
            <v>212810</v>
          </cell>
          <cell r="C1175" t="str">
            <v>DERECHOS ESPECIALES DE GIRO - ASIGNADOS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</row>
        <row r="1176">
          <cell r="B1176">
            <v>212815</v>
          </cell>
          <cell r="C1176" t="str">
            <v>PESOS ANDINOS - ASIGNADOS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</row>
        <row r="1177">
          <cell r="B1177">
            <v>212820</v>
          </cell>
          <cell r="C1177" t="str">
            <v>ORDENES DE PAGO NO PRESENTADAS AL COBRO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</row>
        <row r="1178">
          <cell r="B1178">
            <v>212895</v>
          </cell>
          <cell r="C1178" t="str">
            <v>OTROS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</row>
        <row r="1179">
          <cell r="B1179">
            <v>212900</v>
          </cell>
          <cell r="C1179" t="str">
            <v>COMPROMISOS ORIGINADOS EN POSICIONES EN CORTO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</row>
        <row r="1180">
          <cell r="B1180">
            <v>212905</v>
          </cell>
          <cell r="C1180" t="str">
            <v>COMPROMISOS ORIGINADOS EN POSICIONES EN CORTO DE OPERACIONES REPO ABIERTO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</row>
        <row r="1181">
          <cell r="B1181">
            <v>212910</v>
          </cell>
          <cell r="C1181" t="str">
            <v>COMPROMISOS ORIGINADOS EN POSICIONES EN CORTO DE OPERACIONES SIMULTÁNEAS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</row>
        <row r="1182">
          <cell r="B1182">
            <v>212915</v>
          </cell>
          <cell r="C1182" t="str">
            <v>COMPROMISOS ORIGINADOS EN POSICIONES EN CORTO DE OPERACIONES TTV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</row>
        <row r="1183">
          <cell r="B1183">
            <v>213000</v>
          </cell>
          <cell r="C1183" t="str">
            <v>TÍTULOS DE INVERSIÓN EN CIRCULACIÓN</v>
          </cell>
          <cell r="D1183">
            <v>1245103276201.23</v>
          </cell>
          <cell r="E1183">
            <v>1507871516964.1201</v>
          </cell>
          <cell r="F1183">
            <v>704825150463.78003</v>
          </cell>
          <cell r="G1183">
            <v>1245103276201.23</v>
          </cell>
          <cell r="H1183">
            <v>1507871516964.1201</v>
          </cell>
        </row>
        <row r="1184">
          <cell r="B1184">
            <v>213005</v>
          </cell>
          <cell r="C1184" t="str">
            <v>BONOS DE FOMENTO URBANO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</row>
        <row r="1185">
          <cell r="B1185">
            <v>213006</v>
          </cell>
          <cell r="C1185" t="str">
            <v>DE GARANTÍA GENERAL MENOR DE 18 MESES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</row>
        <row r="1186">
          <cell r="B1186">
            <v>213007</v>
          </cell>
          <cell r="C1186" t="str">
            <v>BONOS DE GARANTÍA GENERAL IGUAL O SUPERIOR A 18 MESES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</row>
        <row r="1187">
          <cell r="B1187">
            <v>213008</v>
          </cell>
          <cell r="C1187" t="str">
            <v>BONOS OPCIONALMENTE CONVERTIBLES EN ACCIONES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</row>
        <row r="1188">
          <cell r="B1188">
            <v>213009</v>
          </cell>
          <cell r="C1188" t="str">
            <v>BONOS OTROS MENOR DE 18 MESES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</row>
        <row r="1189">
          <cell r="B1189">
            <v>213010</v>
          </cell>
          <cell r="C1189" t="str">
            <v>BONOS OTROS IGUAL O SUPERIOR A 18 MESES</v>
          </cell>
          <cell r="D1189">
            <v>1245103276201.23</v>
          </cell>
          <cell r="E1189">
            <v>1507871516964.1201</v>
          </cell>
          <cell r="F1189">
            <v>704825150463.78003</v>
          </cell>
          <cell r="G1189">
            <v>1245103276201.23</v>
          </cell>
          <cell r="H1189">
            <v>1507871516964.1201</v>
          </cell>
        </row>
        <row r="1190">
          <cell r="B1190">
            <v>213011</v>
          </cell>
          <cell r="C1190" t="str">
            <v>BONOS HIPOTECARIOS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</row>
        <row r="1191">
          <cell r="B1191">
            <v>213012</v>
          </cell>
          <cell r="C1191" t="str">
            <v>BONOS SUBORDINADOS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</row>
        <row r="1192">
          <cell r="B1192">
            <v>213013</v>
          </cell>
          <cell r="C1192" t="str">
            <v xml:space="preserve">BONOS ORDINARIOS 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</row>
        <row r="1193">
          <cell r="B1193">
            <v>213014</v>
          </cell>
          <cell r="C1193" t="str">
            <v>CÉDULAS DE CAPITALIZACIÓN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</row>
        <row r="1194">
          <cell r="B1194">
            <v>213015</v>
          </cell>
          <cell r="C1194" t="str">
            <v>CÉDULAS HIPOTECARIAS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</row>
        <row r="1195">
          <cell r="B1195">
            <v>213016</v>
          </cell>
          <cell r="C1195" t="str">
            <v>CÉDULAS DE AHORRO Y VIVIENDA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</row>
        <row r="1196">
          <cell r="B1196">
            <v>213017</v>
          </cell>
          <cell r="C1196" t="str">
            <v>PAPELES COMERCIALES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</row>
        <row r="1197">
          <cell r="B1197">
            <v>213018</v>
          </cell>
          <cell r="C1197" t="str">
            <v>TÍTULOS DE DESARROLLO AGROPECUARIO CLASE "A"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</row>
        <row r="1198">
          <cell r="B1198">
            <v>213019</v>
          </cell>
          <cell r="C1198" t="str">
            <v>TÍTULOS DE DESARROLLO AGROPECUARIO CLASE "B"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</row>
        <row r="1199">
          <cell r="B1199">
            <v>213020</v>
          </cell>
          <cell r="C1199" t="str">
            <v>TÍTULOS DE DESARROLLO AGROPECUARIO CLASE "C"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</row>
        <row r="1200">
          <cell r="B1200">
            <v>213021</v>
          </cell>
          <cell r="C1200" t="str">
            <v>TÍTULOS COLOCADOS EN PROCESO DE TITULARIZACIÓN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</row>
        <row r="1201">
          <cell r="B1201">
            <v>213022</v>
          </cell>
          <cell r="C1201" t="str">
            <v>TÍTULOS POR EMITIR EN PROCESOS DE TITULARIZACIÓN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</row>
        <row r="1202">
          <cell r="B1202">
            <v>213023</v>
          </cell>
          <cell r="C1202" t="str">
            <v>TÍTULOS AUTORIZADOS POR EMITIR PROCESOS DE TITULARIZACIÓN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</row>
        <row r="1203">
          <cell r="B1203">
            <v>213024</v>
          </cell>
          <cell r="C1203" t="str">
            <v>CERTIFICADOS ELÉCTRICOS VALORIZABLES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</row>
        <row r="1204">
          <cell r="B1204">
            <v>213025</v>
          </cell>
          <cell r="C1204" t="str">
            <v>TÍTULOS ENERGÉTICOS DE RENTABILIDAD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</row>
        <row r="1205">
          <cell r="B1205">
            <v>213026</v>
          </cell>
          <cell r="C1205" t="str">
            <v>BONOS OBLIGATORIAMENTE CONVERTIBLES EN ACCIONES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</row>
        <row r="1206">
          <cell r="B1206">
            <v>213027</v>
          </cell>
          <cell r="C1206" t="str">
            <v>ACCIONES PREFERENTES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</row>
        <row r="1207">
          <cell r="B1207">
            <v>213200</v>
          </cell>
          <cell r="C1207" t="str">
            <v>TÍTULOS DE REGULACIÓN MONETARIA Y CAMBIARIA - BANCO REPÚBLICA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</row>
        <row r="1208">
          <cell r="B1208">
            <v>213205</v>
          </cell>
          <cell r="C1208" t="str">
            <v>TÍTULOS DE PARTICIPACIÓN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</row>
        <row r="1209">
          <cell r="B1209">
            <v>213210</v>
          </cell>
          <cell r="C1209" t="str">
            <v>TÍTULOS DEL BANCO DE  LA   REPÚBLICA - TBR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</row>
        <row r="1210">
          <cell r="B1210">
            <v>213215</v>
          </cell>
          <cell r="C1210" t="str">
            <v>CERTIFICADOS DE CAMBIO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</row>
        <row r="1211">
          <cell r="B1211">
            <v>213220</v>
          </cell>
          <cell r="C1211" t="str">
            <v>TÍTULOS CANJEABLES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</row>
        <row r="1212">
          <cell r="B1212">
            <v>213225</v>
          </cell>
          <cell r="C1212" t="str">
            <v>OTROS TÍTULOS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</row>
        <row r="1213">
          <cell r="B1213">
            <v>214600</v>
          </cell>
          <cell r="C1213" t="str">
            <v>TÍTULOS DE REGULACIÓN MONETARIA Y CAMBIARIA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</row>
        <row r="1214">
          <cell r="B1214">
            <v>214700</v>
          </cell>
          <cell r="C1214" t="str">
            <v>OPERACIONES DE CRÉDITO PÚBLICO INTERNAS DE CORTO PLAZO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</row>
        <row r="1215">
          <cell r="B1215">
            <v>214800</v>
          </cell>
          <cell r="C1215" t="str">
            <v>OPERACIONES DE CRÉDITO PÚBLICO INTERNAS DE LARGO PLAZO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</row>
        <row r="1216">
          <cell r="B1216">
            <v>214900</v>
          </cell>
          <cell r="C1216" t="str">
            <v>OPERACIONES DE CRÉDITO PÚBLICO EXTERNAS DE CORTO PLAZO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</row>
        <row r="1217">
          <cell r="B1217">
            <v>215000</v>
          </cell>
          <cell r="C1217" t="str">
            <v>OPERACIONES DE CRÉDITO PÚBLICO EXTERNAS DE LARGO PLAZO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</row>
        <row r="1218">
          <cell r="B1218">
            <v>215100</v>
          </cell>
          <cell r="C1218" t="str">
            <v>OPERACIONES DE FINANCIAMIENTO INTERNAS DE CORTO PLAZO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</row>
        <row r="1219">
          <cell r="B1219">
            <v>215200</v>
          </cell>
          <cell r="C1219" t="str">
            <v>OPERACIONES DE FINANCIAMIENTO INTERNAS DE LARGO PLAZO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</row>
        <row r="1220">
          <cell r="B1220">
            <v>215300</v>
          </cell>
          <cell r="C1220" t="str">
            <v>OPERACIONES DE FINANCIAMIENTO EXTERNAS DE CORTO PLAZO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</row>
        <row r="1221">
          <cell r="B1221">
            <v>215400</v>
          </cell>
          <cell r="C1221" t="str">
            <v>OPERACIONES DE FINANCIAMIENTO EXTERNAS DE LARGO PLAZO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</row>
        <row r="1222">
          <cell r="B1222">
            <v>215500</v>
          </cell>
          <cell r="C1222" t="str">
            <v>ACTIVIDADES DE OPERACIONES CONJUNTAS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</row>
        <row r="1223">
          <cell r="B1223">
            <v>215600</v>
          </cell>
          <cell r="C1223" t="str">
            <v>CUENTAS CANCELADAS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</row>
        <row r="1224">
          <cell r="B1224">
            <v>215605</v>
          </cell>
          <cell r="C1224" t="str">
            <v>CUENTAS CORRIENTES BANCARIAS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</row>
        <row r="1225">
          <cell r="B1225">
            <v>215610</v>
          </cell>
          <cell r="C1225" t="str">
            <v>CUENTAS DE AHORRO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</row>
        <row r="1226">
          <cell r="B1226">
            <v>215700</v>
          </cell>
          <cell r="C1226" t="str">
            <v>OPERACIONES REPO DE CONTRACCIÓN MONETARIA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</row>
        <row r="1227">
          <cell r="B1227">
            <v>220000</v>
          </cell>
          <cell r="C1227" t="str">
            <v>INSTRUMENTOS FINANCIEROS A VALOR RAZONABLE</v>
          </cell>
          <cell r="D1227">
            <v>80346543791</v>
          </cell>
          <cell r="E1227">
            <v>83938412009</v>
          </cell>
          <cell r="F1227">
            <v>27638244428</v>
          </cell>
          <cell r="G1227">
            <v>80346543791</v>
          </cell>
          <cell r="H1227">
            <v>83938412009</v>
          </cell>
        </row>
        <row r="1228">
          <cell r="B1228">
            <v>220500</v>
          </cell>
          <cell r="C1228" t="str">
            <v>CONTRATOS FORWARD - DE NEGOCIACIÓN</v>
          </cell>
          <cell r="D1228">
            <v>80346543791</v>
          </cell>
          <cell r="E1228">
            <v>83932982009</v>
          </cell>
          <cell r="F1228">
            <v>27638244428</v>
          </cell>
          <cell r="G1228">
            <v>80346543791</v>
          </cell>
          <cell r="H1228">
            <v>83932982009</v>
          </cell>
        </row>
        <row r="1229">
          <cell r="B1229">
            <v>220505</v>
          </cell>
          <cell r="C1229" t="str">
            <v>DE MONEDAS (PESO/DÓLAR)</v>
          </cell>
          <cell r="D1229">
            <v>80346543791</v>
          </cell>
          <cell r="E1229">
            <v>83932982009</v>
          </cell>
          <cell r="F1229">
            <v>27638244428</v>
          </cell>
          <cell r="G1229">
            <v>80346543791</v>
          </cell>
          <cell r="H1229">
            <v>83932982009</v>
          </cell>
        </row>
        <row r="1230">
          <cell r="B1230">
            <v>220510</v>
          </cell>
          <cell r="C1230" t="str">
            <v>DE MONEDAS (DIFERENTES PESO/DÓLAR)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</row>
        <row r="1231">
          <cell r="B1231">
            <v>220515</v>
          </cell>
          <cell r="C1231" t="str">
            <v>DE TASAS DE INTERÉS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</row>
        <row r="1232">
          <cell r="B1232">
            <v>220520</v>
          </cell>
          <cell r="C1232" t="str">
            <v>DE TÍTULOS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</row>
        <row r="1233">
          <cell r="B1233">
            <v>220595</v>
          </cell>
          <cell r="C1233" t="str">
            <v>OTROS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</row>
        <row r="1234">
          <cell r="B1234">
            <v>221000</v>
          </cell>
          <cell r="C1234" t="str">
            <v>CONTRATOS DE FUTUROS – DE NEGOCIACIÓN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</row>
        <row r="1235">
          <cell r="B1235">
            <v>221005</v>
          </cell>
          <cell r="C1235" t="str">
            <v>DE MONEDAS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</row>
        <row r="1236">
          <cell r="B1236">
            <v>221010</v>
          </cell>
          <cell r="C1236" t="str">
            <v>DE TASAS DE INTERÉS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</row>
        <row r="1237">
          <cell r="B1237">
            <v>221015</v>
          </cell>
          <cell r="C1237" t="str">
            <v>DE TÍTULOS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</row>
        <row r="1238">
          <cell r="B1238">
            <v>221020</v>
          </cell>
          <cell r="C1238" t="str">
            <v>DE ÍNDICES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</row>
        <row r="1239">
          <cell r="B1239">
            <v>221095</v>
          </cell>
          <cell r="C1239" t="str">
            <v>OTROS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</row>
        <row r="1240">
          <cell r="B1240">
            <v>221500</v>
          </cell>
          <cell r="C1240" t="str">
            <v>SWAPS – DE NEGOCIACIÓN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</row>
        <row r="1241">
          <cell r="B1241">
            <v>221505</v>
          </cell>
          <cell r="C1241" t="str">
            <v>DE MONEDAS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</row>
        <row r="1242">
          <cell r="B1242">
            <v>221510</v>
          </cell>
          <cell r="C1242" t="str">
            <v>DE TASAS DE INTERÉS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</row>
        <row r="1243">
          <cell r="B1243">
            <v>221595</v>
          </cell>
          <cell r="C1243" t="str">
            <v>OTROS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</row>
        <row r="1244">
          <cell r="B1244">
            <v>222000</v>
          </cell>
          <cell r="C1244" t="str">
            <v>OPCIONES DE NEGOCIACIÓN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</row>
        <row r="1245">
          <cell r="B1245">
            <v>222005</v>
          </cell>
          <cell r="C1245" t="str">
            <v>VENTA CALLS DE MONEDAS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</row>
        <row r="1246">
          <cell r="B1246">
            <v>222010</v>
          </cell>
          <cell r="C1246" t="str">
            <v>VENTA CALLS DE TASAS DE INTERÉS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</row>
        <row r="1247">
          <cell r="B1247">
            <v>222015</v>
          </cell>
          <cell r="C1247" t="str">
            <v>VENTA CALLS DE TÍTULOS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</row>
        <row r="1248">
          <cell r="B1248">
            <v>222020</v>
          </cell>
          <cell r="C1248" t="str">
            <v>VENTA CALLS DE ÍNDICES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</row>
        <row r="1249">
          <cell r="B1249">
            <v>222025</v>
          </cell>
          <cell r="C1249" t="str">
            <v>VENTA CALLS – OTRAS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</row>
        <row r="1250">
          <cell r="B1250">
            <v>222030</v>
          </cell>
          <cell r="C1250" t="str">
            <v>VENTA PUTS DE MONEDAS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</row>
        <row r="1251">
          <cell r="B1251">
            <v>222035</v>
          </cell>
          <cell r="C1251" t="str">
            <v>VENTA PUTS DE TASAS DE INTERÉS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</row>
        <row r="1252">
          <cell r="B1252">
            <v>222040</v>
          </cell>
          <cell r="C1252" t="str">
            <v>VENTA PUTS DE TÍTULOS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</row>
        <row r="1253">
          <cell r="B1253">
            <v>222045</v>
          </cell>
          <cell r="C1253" t="str">
            <v>VENTA PUTS DE ÍNDICES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</row>
        <row r="1254">
          <cell r="B1254">
            <v>222050</v>
          </cell>
          <cell r="C1254" t="str">
            <v>VENTA PUTS – OTRAS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</row>
        <row r="1255">
          <cell r="B1255">
            <v>222500</v>
          </cell>
          <cell r="C1255" t="str">
            <v>CONTRATOS FORWARD - DE COBERTURA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</row>
        <row r="1256">
          <cell r="B1256">
            <v>222505</v>
          </cell>
          <cell r="C1256" t="str">
            <v>DE MONEDAS (PESO/DÓLAR)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</row>
        <row r="1257">
          <cell r="B1257">
            <v>222510</v>
          </cell>
          <cell r="C1257" t="str">
            <v>DE MONEDAS (DIFERENTES PESO/DÓLAR)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</row>
        <row r="1258">
          <cell r="B1258">
            <v>222515</v>
          </cell>
          <cell r="C1258" t="str">
            <v>DE TASAS DE INTERÉS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</row>
        <row r="1259">
          <cell r="B1259">
            <v>222520</v>
          </cell>
          <cell r="C1259" t="str">
            <v>DE TÍTULOS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</row>
        <row r="1260">
          <cell r="B1260">
            <v>222595</v>
          </cell>
          <cell r="C1260" t="str">
            <v>OTROS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</row>
        <row r="1261">
          <cell r="B1261">
            <v>223000</v>
          </cell>
          <cell r="C1261" t="str">
            <v>CONTRATOS DE FUTUROS – DE COBERTURA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</row>
        <row r="1262">
          <cell r="B1262">
            <v>223005</v>
          </cell>
          <cell r="C1262" t="str">
            <v>DE MONEDAS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</row>
        <row r="1263">
          <cell r="B1263">
            <v>223010</v>
          </cell>
          <cell r="C1263" t="str">
            <v>DE INTERÉS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</row>
        <row r="1264">
          <cell r="B1264">
            <v>223015</v>
          </cell>
          <cell r="C1264" t="str">
            <v>DE TÍTULOS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</row>
        <row r="1265">
          <cell r="B1265">
            <v>223020</v>
          </cell>
          <cell r="C1265" t="str">
            <v>DE ÍNDICES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</row>
        <row r="1266">
          <cell r="B1266">
            <v>223095</v>
          </cell>
          <cell r="C1266" t="str">
            <v>OTROS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</row>
        <row r="1267">
          <cell r="B1267">
            <v>223500</v>
          </cell>
          <cell r="C1267" t="str">
            <v>SWAPS – DE COBERTURA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</row>
        <row r="1268">
          <cell r="B1268">
            <v>223505</v>
          </cell>
          <cell r="C1268" t="str">
            <v>DE MONEDAS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</row>
        <row r="1269">
          <cell r="B1269">
            <v>223510</v>
          </cell>
          <cell r="C1269" t="str">
            <v>DE TASAS DE INTERÉS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</row>
        <row r="1270">
          <cell r="B1270">
            <v>223595</v>
          </cell>
          <cell r="C1270" t="str">
            <v>OTROS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</row>
        <row r="1271">
          <cell r="B1271">
            <v>224000</v>
          </cell>
          <cell r="C1271" t="str">
            <v>OPCIONES DE COBERTURA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</row>
        <row r="1272">
          <cell r="B1272">
            <v>224005</v>
          </cell>
          <cell r="C1272" t="str">
            <v>VENTA CALLS DE MONEDAS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</row>
        <row r="1273">
          <cell r="B1273">
            <v>224010</v>
          </cell>
          <cell r="C1273" t="str">
            <v>VENTA CALLS DE TASAS DE INTERÉS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</row>
        <row r="1274">
          <cell r="B1274">
            <v>224015</v>
          </cell>
          <cell r="C1274" t="str">
            <v>VENTA CALLS DE TÍTULOS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</row>
        <row r="1275">
          <cell r="B1275">
            <v>224020</v>
          </cell>
          <cell r="C1275" t="str">
            <v>VENTA CALLS DE ÍNDICES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</row>
        <row r="1276">
          <cell r="B1276">
            <v>224025</v>
          </cell>
          <cell r="C1276" t="str">
            <v>VENTA CALLS – OTRAS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</row>
        <row r="1277">
          <cell r="B1277">
            <v>224030</v>
          </cell>
          <cell r="C1277" t="str">
            <v>VENTA PUTS DE MONEDAS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</row>
        <row r="1278">
          <cell r="B1278">
            <v>224035</v>
          </cell>
          <cell r="C1278" t="str">
            <v>VENTA PUTS DE TASAS DE INTERÉS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</row>
        <row r="1279">
          <cell r="B1279">
            <v>224040</v>
          </cell>
          <cell r="C1279" t="str">
            <v>VENTA PUTS DE TÍTULOS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</row>
        <row r="1280">
          <cell r="B1280">
            <v>224045</v>
          </cell>
          <cell r="C1280" t="str">
            <v>VENTA PUTS DE ÍNDICES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</row>
        <row r="1281">
          <cell r="B1281">
            <v>224050</v>
          </cell>
          <cell r="C1281" t="str">
            <v>VENTA PUTS – OTRAS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</row>
        <row r="1282">
          <cell r="B1282">
            <v>224500</v>
          </cell>
          <cell r="C1282" t="str">
            <v>TÍTULOS DE INVERSIÓN EN CIRCULACIÓN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</row>
        <row r="1283">
          <cell r="B1283">
            <v>224505</v>
          </cell>
          <cell r="C1283" t="str">
            <v>BONOS DE FOMENTO URBANO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</row>
        <row r="1284">
          <cell r="B1284">
            <v>224506</v>
          </cell>
          <cell r="C1284" t="str">
            <v>DE GARANTÍA GENERAL MENOR DE 18 MESES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</row>
        <row r="1285">
          <cell r="B1285">
            <v>224507</v>
          </cell>
          <cell r="C1285" t="str">
            <v>BONOS DE GARANTÍA GENERAL IGUAL O SUPERIOR A 18 MESES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</row>
        <row r="1286">
          <cell r="B1286">
            <v>224508</v>
          </cell>
          <cell r="C1286" t="str">
            <v>BONOS OPCIONALMENTE CONVERTIBLES EN ACCIONES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</row>
        <row r="1287">
          <cell r="B1287">
            <v>224509</v>
          </cell>
          <cell r="C1287" t="str">
            <v>BONOS OTROS MENOR DE 18 MESES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</row>
        <row r="1288">
          <cell r="B1288">
            <v>224510</v>
          </cell>
          <cell r="C1288" t="str">
            <v>BONOS OTROS IGUAL O SUPERIOR A 18 MESES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</row>
        <row r="1289">
          <cell r="B1289">
            <v>224511</v>
          </cell>
          <cell r="C1289" t="str">
            <v>BONOS HIPOTECARIOS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</row>
        <row r="1290">
          <cell r="B1290">
            <v>224512</v>
          </cell>
          <cell r="C1290" t="str">
            <v>BONOS SUBORDINADOS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</row>
        <row r="1291">
          <cell r="B1291">
            <v>224513</v>
          </cell>
          <cell r="C1291" t="str">
            <v xml:space="preserve">BONOS ORDINARIOS 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</row>
        <row r="1292">
          <cell r="B1292">
            <v>224514</v>
          </cell>
          <cell r="C1292" t="str">
            <v>CÉDULAS DE CAPITALIZACIÓN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</row>
        <row r="1293">
          <cell r="B1293">
            <v>224515</v>
          </cell>
          <cell r="C1293" t="str">
            <v>CÉDULAS HIPOTECARIAS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</row>
        <row r="1294">
          <cell r="B1294">
            <v>224516</v>
          </cell>
          <cell r="C1294" t="str">
            <v>CÉDULAS DE AHORRO Y VIVIENDA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</row>
        <row r="1295">
          <cell r="B1295">
            <v>224517</v>
          </cell>
          <cell r="C1295" t="str">
            <v>PAPELES COMERCIALES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</row>
        <row r="1296">
          <cell r="B1296">
            <v>224518</v>
          </cell>
          <cell r="C1296" t="str">
            <v>TÍTULOS DE DESARROLLO AGROPECUARIO CLASE "A"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</row>
        <row r="1297">
          <cell r="B1297">
            <v>224519</v>
          </cell>
          <cell r="C1297" t="str">
            <v>TÍTULOS DE DESARROLLO AGROPECUARIO CLASE "B"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</row>
        <row r="1298">
          <cell r="B1298">
            <v>224520</v>
          </cell>
          <cell r="C1298" t="str">
            <v>TÍTULOS DE DESARROLLO AGROPECUARIO CLASE "C"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</row>
        <row r="1299">
          <cell r="B1299">
            <v>224521</v>
          </cell>
          <cell r="C1299" t="str">
            <v>TÍTULOS COLOCADOS EN PROCESO DE TITULARIZACIÓN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</row>
        <row r="1300">
          <cell r="B1300">
            <v>224522</v>
          </cell>
          <cell r="C1300" t="str">
            <v>TÍTULOS POR EMITIR EN PROCESOS DE TITULARIZACIÓN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</row>
        <row r="1301">
          <cell r="B1301">
            <v>224523</v>
          </cell>
          <cell r="C1301" t="str">
            <v>TÍTULOS AUTORIZADOS POR EMITIR PROCESOS DE TITULARIZACIÓN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</row>
        <row r="1302">
          <cell r="B1302">
            <v>224524</v>
          </cell>
          <cell r="C1302" t="str">
            <v>CERTIFICADOS ELÉCTRICOS VALORIZABLES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</row>
        <row r="1303">
          <cell r="B1303">
            <v>224525</v>
          </cell>
          <cell r="C1303" t="str">
            <v>TÍTULOS ENERGÉTICOS DE RENTABILIDAD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</row>
        <row r="1304">
          <cell r="B1304">
            <v>224526</v>
          </cell>
          <cell r="C1304" t="str">
            <v>BONOS OBLIGATORIAMENTE CONVERTIBLES EN ACCIONES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</row>
        <row r="1305">
          <cell r="B1305">
            <v>224527</v>
          </cell>
          <cell r="C1305" t="str">
            <v>ACCIONES PREFERENTES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</row>
        <row r="1306">
          <cell r="B1306">
            <v>225000</v>
          </cell>
          <cell r="C1306" t="str">
            <v>OPERACIONES DE CONTADO</v>
          </cell>
          <cell r="D1306">
            <v>0</v>
          </cell>
          <cell r="E1306">
            <v>5430000</v>
          </cell>
          <cell r="F1306">
            <v>0</v>
          </cell>
          <cell r="G1306">
            <v>0</v>
          </cell>
          <cell r="H1306">
            <v>5430000</v>
          </cell>
        </row>
        <row r="1307">
          <cell r="B1307">
            <v>225005</v>
          </cell>
          <cell r="C1307" t="str">
            <v>DERECHOS DE COMPRA SOBRE DIVISAS</v>
          </cell>
          <cell r="D1307">
            <v>0</v>
          </cell>
          <cell r="E1307">
            <v>19498500000</v>
          </cell>
          <cell r="F1307">
            <v>0</v>
          </cell>
          <cell r="G1307">
            <v>0</v>
          </cell>
          <cell r="H1307">
            <v>19498500000</v>
          </cell>
        </row>
        <row r="1308">
          <cell r="B1308">
            <v>225010</v>
          </cell>
          <cell r="C1308" t="str">
            <v>DERECHOS DE VENTA SOBRE DIVISAS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</row>
        <row r="1309">
          <cell r="B1309">
            <v>225015</v>
          </cell>
          <cell r="C1309" t="str">
            <v>DERECHOS DE COMPRA SOBRE TÍTULOS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</row>
        <row r="1310">
          <cell r="B1310">
            <v>225020</v>
          </cell>
          <cell r="C1310" t="str">
            <v>DERECHOS DE VENTA SOBRE TÍTULOS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</row>
        <row r="1311">
          <cell r="B1311">
            <v>225025</v>
          </cell>
          <cell r="C1311" t="str">
            <v>DERECHOS – OTROS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</row>
        <row r="1312">
          <cell r="B1312">
            <v>225030</v>
          </cell>
          <cell r="C1312" t="str">
            <v>OBLIGACIONES DE COMPRA SOBRE DIVISAS</v>
          </cell>
          <cell r="D1312">
            <v>0</v>
          </cell>
          <cell r="E1312">
            <v>19503930000</v>
          </cell>
          <cell r="F1312">
            <v>0</v>
          </cell>
          <cell r="G1312">
            <v>0</v>
          </cell>
          <cell r="H1312">
            <v>19503930000</v>
          </cell>
        </row>
        <row r="1313">
          <cell r="B1313">
            <v>225035</v>
          </cell>
          <cell r="C1313" t="str">
            <v>OBLIGACIONES DE VENTA SOBRE DIVISAS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</row>
        <row r="1314">
          <cell r="B1314">
            <v>225040</v>
          </cell>
          <cell r="C1314" t="str">
            <v>OBLIGACIONES DE COMPRA SOBRE TÍTULOS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</row>
        <row r="1315">
          <cell r="B1315">
            <v>225045</v>
          </cell>
          <cell r="C1315" t="str">
            <v>OBLIGACIONES DE VENTA SOBRE TÍTULOS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</row>
        <row r="1316">
          <cell r="B1316">
            <v>225095</v>
          </cell>
          <cell r="C1316" t="str">
            <v>OBLIGACIONES – OTROS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</row>
        <row r="1317">
          <cell r="B1317">
            <v>230000</v>
          </cell>
          <cell r="C1317" t="str">
            <v>APORTES DE CAPITAL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</row>
        <row r="1318">
          <cell r="B1318">
            <v>231000</v>
          </cell>
          <cell r="C1318" t="str">
            <v>VALOR NETO - FONDOS MUTUOS DE INVERSIÓN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</row>
        <row r="1319">
          <cell r="B1319">
            <v>231005</v>
          </cell>
          <cell r="C1319" t="str">
            <v>APORTE LEGALES ORDINARIOS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</row>
        <row r="1320">
          <cell r="B1320">
            <v>231010</v>
          </cell>
          <cell r="C1320" t="str">
            <v>APORTE LEGALES EXTRAORDINARIOS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</row>
        <row r="1321">
          <cell r="B1321">
            <v>231015</v>
          </cell>
          <cell r="C1321" t="str">
            <v>UTILIDADES REINVERTIDAS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</row>
        <row r="1322">
          <cell r="B1322">
            <v>231020</v>
          </cell>
          <cell r="C1322" t="str">
            <v>CONTRIBUCIÓN DE LA EMPRESA -CONSOLIDADA-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</row>
        <row r="1323">
          <cell r="B1323">
            <v>231025</v>
          </cell>
          <cell r="C1323" t="str">
            <v>FONDO DE PERSEVERANCIA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</row>
        <row r="1324">
          <cell r="B1324">
            <v>231030</v>
          </cell>
          <cell r="C1324" t="str">
            <v>CONTRIBUCIÓN DE LA EMPRESA (EXTRAORDINARIA SIN CONDICIÓN)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</row>
        <row r="1325">
          <cell r="B1325">
            <v>231035</v>
          </cell>
          <cell r="C1325" t="str">
            <v>CONTRIBUCIÓN DE LA EMPRESA -POR CONSOLIDAR-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</row>
        <row r="1326">
          <cell r="B1326">
            <v>231040</v>
          </cell>
          <cell r="C1326" t="str">
            <v>CONTRIBUCIONES EXTRAORDINARIAS DE LA EMPRESA (CON CONDICIÓN)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</row>
        <row r="1327">
          <cell r="B1327">
            <v>231045</v>
          </cell>
          <cell r="C1327" t="str">
            <v>RENDIMIENTOS POR APORTES EXTRAORDINARIOS (CON CONDICIÓN)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</row>
        <row r="1328">
          <cell r="B1328">
            <v>231050</v>
          </cell>
          <cell r="C1328" t="str">
            <v>FONDO DE PERSEVERANCIA EN TRANSITO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</row>
        <row r="1329">
          <cell r="B1329">
            <v>231055</v>
          </cell>
          <cell r="C1329" t="str">
            <v>RENDIMIENTOS FONDO DE PERSEVERANCIA EN TRANSITO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</row>
        <row r="1330">
          <cell r="B1330">
            <v>235700</v>
          </cell>
          <cell r="C1330" t="str">
            <v>APORTES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</row>
        <row r="1331">
          <cell r="B1331">
            <v>235705</v>
          </cell>
          <cell r="C1331" t="str">
            <v>APORTES SOCIALES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</row>
        <row r="1332">
          <cell r="B1332">
            <v>235710</v>
          </cell>
          <cell r="C1332" t="str">
            <v>APORTES POR DEVOLVER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</row>
        <row r="1333">
          <cell r="B1333">
            <v>240000</v>
          </cell>
          <cell r="C1333" t="str">
            <v>CRÉDITOS DE BANCOS Y OTRAS OBLIGACIONES FINANCIERAS</v>
          </cell>
          <cell r="D1333">
            <v>3235378933309.7798</v>
          </cell>
          <cell r="E1333">
            <v>3249980438997.8398</v>
          </cell>
          <cell r="F1333">
            <v>2091379305337.1899</v>
          </cell>
          <cell r="G1333">
            <v>3235378933309.7798</v>
          </cell>
          <cell r="H1333">
            <v>3249980438997.8398</v>
          </cell>
        </row>
        <row r="1334">
          <cell r="B1334">
            <v>240500</v>
          </cell>
          <cell r="C1334" t="str">
            <v>BANCO DE LA REPÚBLICA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</row>
        <row r="1335">
          <cell r="B1335">
            <v>240505</v>
          </cell>
          <cell r="C1335" t="str">
            <v>DESCUENTOS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</row>
        <row r="1336">
          <cell r="B1336">
            <v>240510</v>
          </cell>
          <cell r="C1336" t="str">
            <v>CRÉDITOS DE CONVENIO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</row>
        <row r="1337">
          <cell r="B1337">
            <v>240515</v>
          </cell>
          <cell r="C1337" t="str">
            <v>ENTIDADES FINANCIERAS EXTERIOR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</row>
        <row r="1338">
          <cell r="B1338">
            <v>240520</v>
          </cell>
          <cell r="C1338" t="str">
            <v>ORGANISMOS INTERNACIONALES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</row>
        <row r="1339">
          <cell r="B1339">
            <v>240525</v>
          </cell>
          <cell r="C1339" t="str">
            <v>APOYOS TRANSITORIOS DE LIQUIDEZ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</row>
        <row r="1340">
          <cell r="B1340">
            <v>241000</v>
          </cell>
          <cell r="C1340" t="str">
            <v>BANCO DE COMERCIO EXTERIOR (BANCOLDEX)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</row>
        <row r="1341">
          <cell r="B1341">
            <v>241005</v>
          </cell>
          <cell r="C1341" t="str">
            <v>CRÉDITOS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</row>
        <row r="1342">
          <cell r="B1342">
            <v>241010</v>
          </cell>
          <cell r="C1342" t="str">
            <v>DESCUENTOS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</row>
        <row r="1343">
          <cell r="B1343">
            <v>241500</v>
          </cell>
          <cell r="C1343" t="str">
            <v>FONDOS DE GARANTÍAS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</row>
        <row r="1344">
          <cell r="B1344">
            <v>241505</v>
          </cell>
          <cell r="C1344" t="str">
            <v>PARA SU SOLIDEZ PATRIMONIAL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</row>
        <row r="1345">
          <cell r="B1345">
            <v>241595</v>
          </cell>
          <cell r="C1345" t="str">
            <v>OTROS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</row>
        <row r="1346">
          <cell r="B1346">
            <v>242000</v>
          </cell>
          <cell r="C1346" t="str">
            <v>FINAGRO</v>
          </cell>
          <cell r="D1346">
            <v>13483874748</v>
          </cell>
          <cell r="E1346">
            <v>6598565230</v>
          </cell>
          <cell r="F1346">
            <v>2074906359</v>
          </cell>
          <cell r="G1346">
            <v>13483874748</v>
          </cell>
          <cell r="H1346">
            <v>6598565230</v>
          </cell>
        </row>
        <row r="1347">
          <cell r="B1347">
            <v>242500</v>
          </cell>
          <cell r="C1347" t="str">
            <v>FINDETER</v>
          </cell>
          <cell r="D1347">
            <v>989953969</v>
          </cell>
          <cell r="E1347">
            <v>0</v>
          </cell>
          <cell r="F1347">
            <v>0</v>
          </cell>
          <cell r="G1347">
            <v>989953969</v>
          </cell>
          <cell r="H1347">
            <v>0</v>
          </cell>
        </row>
        <row r="1348">
          <cell r="B1348">
            <v>243000</v>
          </cell>
          <cell r="C1348" t="str">
            <v>FINANCIERA ENERGÉTICA NACIONAL (FEN)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</row>
        <row r="1349">
          <cell r="B1349">
            <v>243005</v>
          </cell>
          <cell r="C1349" t="str">
            <v>FONDO DE DESARROLLO ELÉCTRICO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</row>
        <row r="1350">
          <cell r="B1350">
            <v>243500</v>
          </cell>
          <cell r="C1350" t="str">
            <v>OTROS BANCOS Y ENTIDADES FINANCIERAS   PAÍS</v>
          </cell>
          <cell r="D1350">
            <v>67597533858</v>
          </cell>
          <cell r="E1350">
            <v>39997895856.370003</v>
          </cell>
          <cell r="F1350">
            <v>41123559232.269997</v>
          </cell>
          <cell r="G1350">
            <v>67597533858</v>
          </cell>
          <cell r="H1350">
            <v>39997895856.370003</v>
          </cell>
        </row>
        <row r="1351">
          <cell r="B1351">
            <v>243505</v>
          </cell>
          <cell r="C1351" t="str">
            <v>CRÉDITOS</v>
          </cell>
          <cell r="D1351">
            <v>67554475320</v>
          </cell>
          <cell r="E1351">
            <v>38109246166</v>
          </cell>
          <cell r="F1351">
            <v>39910049675</v>
          </cell>
          <cell r="G1351">
            <v>67554475320</v>
          </cell>
          <cell r="H1351">
            <v>38109246166</v>
          </cell>
        </row>
        <row r="1352">
          <cell r="B1352">
            <v>243510</v>
          </cell>
          <cell r="C1352" t="str">
            <v>DESCUBIERTOS EN CUENTA CORRIENTE BANCARIA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</row>
        <row r="1353">
          <cell r="B1353">
            <v>243515</v>
          </cell>
          <cell r="C1353" t="str">
            <v>CRÉDITOS HIPOTECARIOS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</row>
        <row r="1354">
          <cell r="B1354">
            <v>243520</v>
          </cell>
          <cell r="C1354" t="str">
            <v>PAGARES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</row>
        <row r="1355">
          <cell r="B1355">
            <v>243525</v>
          </cell>
          <cell r="C1355" t="str">
            <v>CARTAS DE CRÉDITO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</row>
        <row r="1356">
          <cell r="B1356">
            <v>243530</v>
          </cell>
          <cell r="C1356" t="str">
            <v>ACEPTACIONES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</row>
        <row r="1357">
          <cell r="B1357">
            <v>243555</v>
          </cell>
          <cell r="C1357" t="str">
            <v>CRÉDITOS ORDINARIOS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</row>
        <row r="1358">
          <cell r="B1358">
            <v>243560</v>
          </cell>
          <cell r="C1358" t="str">
            <v>CONTRATOS DE ARRENDAMIENTO FINANCIERO (LEASING)</v>
          </cell>
          <cell r="D1358">
            <v>43058538</v>
          </cell>
          <cell r="E1358">
            <v>1888649690.3699999</v>
          </cell>
          <cell r="F1358">
            <v>1213509557.27</v>
          </cell>
          <cell r="G1358">
            <v>43058538</v>
          </cell>
          <cell r="H1358">
            <v>1888649690.3699999</v>
          </cell>
        </row>
        <row r="1359">
          <cell r="B1359">
            <v>244000</v>
          </cell>
          <cell r="C1359" t="str">
            <v>BANCOS EXTERIOR</v>
          </cell>
          <cell r="D1359">
            <v>3153307570734.7798</v>
          </cell>
          <cell r="E1359">
            <v>3203383977911.4702</v>
          </cell>
          <cell r="F1359">
            <v>2048180839745.9199</v>
          </cell>
          <cell r="G1359">
            <v>3153307570734.7798</v>
          </cell>
          <cell r="H1359">
            <v>3203383977911.4702</v>
          </cell>
        </row>
        <row r="1360">
          <cell r="B1360">
            <v>244005</v>
          </cell>
          <cell r="C1360" t="str">
            <v>CRÉDITOS</v>
          </cell>
          <cell r="D1360">
            <v>443653927926.92999</v>
          </cell>
          <cell r="E1360">
            <v>533737788581.08002</v>
          </cell>
          <cell r="F1360">
            <v>19360459873.68</v>
          </cell>
          <cell r="G1360">
            <v>443653927926.92999</v>
          </cell>
          <cell r="H1360">
            <v>533737788581.08002</v>
          </cell>
        </row>
        <row r="1361">
          <cell r="B1361">
            <v>244010</v>
          </cell>
          <cell r="C1361" t="str">
            <v>SOBREGIROS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</row>
        <row r="1362">
          <cell r="B1362">
            <v>244015</v>
          </cell>
          <cell r="C1362" t="str">
            <v>PAGARES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</row>
        <row r="1363">
          <cell r="B1363">
            <v>244020</v>
          </cell>
          <cell r="C1363" t="str">
            <v>CARTAS DE CRÉDITO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</row>
        <row r="1364">
          <cell r="B1364">
            <v>244025</v>
          </cell>
          <cell r="C1364" t="str">
            <v>ACEPTACIONES</v>
          </cell>
          <cell r="D1364">
            <v>0</v>
          </cell>
          <cell r="E1364">
            <v>1353000915</v>
          </cell>
          <cell r="F1364">
            <v>274800737.60000002</v>
          </cell>
          <cell r="G1364">
            <v>0</v>
          </cell>
          <cell r="H1364">
            <v>1353000915</v>
          </cell>
        </row>
        <row r="1365">
          <cell r="B1365">
            <v>244030</v>
          </cell>
          <cell r="C1365" t="str">
            <v>FINANCIACIÓN INVERSIONES EN EL EXTERIOR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</row>
        <row r="1366">
          <cell r="B1366">
            <v>244035</v>
          </cell>
          <cell r="C1366" t="str">
            <v>ENTIDADES FINANCIERAS EXTERIOR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</row>
        <row r="1367">
          <cell r="B1367">
            <v>244040</v>
          </cell>
          <cell r="C1367" t="str">
            <v>ORGANISMOS INTERNACIONALES</v>
          </cell>
          <cell r="D1367">
            <v>102912475077.32001</v>
          </cell>
          <cell r="E1367">
            <v>131083839332.03999</v>
          </cell>
          <cell r="F1367">
            <v>136298646130.16</v>
          </cell>
          <cell r="G1367">
            <v>102912475077.32001</v>
          </cell>
          <cell r="H1367">
            <v>131083839332.03999</v>
          </cell>
        </row>
        <row r="1368">
          <cell r="B1368">
            <v>244045</v>
          </cell>
          <cell r="C1368" t="str">
            <v>BANCO MUNDIAL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</row>
        <row r="1369">
          <cell r="B1369">
            <v>244050</v>
          </cell>
          <cell r="C1369" t="str">
            <v>BANCO INTERAMERICANO DE DESARROLLO</v>
          </cell>
          <cell r="D1369">
            <v>1784148914582.6399</v>
          </cell>
          <cell r="E1369">
            <v>1850078318645.1399</v>
          </cell>
          <cell r="F1369">
            <v>1458725862466.0801</v>
          </cell>
          <cell r="G1369">
            <v>1784148914582.6399</v>
          </cell>
          <cell r="H1369">
            <v>1850078318645.1399</v>
          </cell>
        </row>
        <row r="1370">
          <cell r="B1370">
            <v>244055</v>
          </cell>
          <cell r="C1370" t="str">
            <v>CORPORACIÓN ANDINA DE FOMENTO</v>
          </cell>
          <cell r="D1370">
            <v>822592253147.89001</v>
          </cell>
          <cell r="E1370">
            <v>687131030438.20996</v>
          </cell>
          <cell r="F1370">
            <v>433521070538.40002</v>
          </cell>
          <cell r="G1370">
            <v>822592253147.89001</v>
          </cell>
          <cell r="H1370">
            <v>687131030438.20996</v>
          </cell>
        </row>
        <row r="1371">
          <cell r="B1371">
            <v>244095</v>
          </cell>
          <cell r="C1371" t="str">
            <v>OTROS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</row>
        <row r="1372">
          <cell r="B1372">
            <v>244500</v>
          </cell>
          <cell r="C1372" t="str">
            <v>ORGANISMOS NACIONALES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</row>
        <row r="1373">
          <cell r="B1373">
            <v>244505</v>
          </cell>
          <cell r="C1373" t="str">
            <v>FEDERACIÓN NACIONAL DE CAFETEROS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</row>
        <row r="1374">
          <cell r="B1374">
            <v>244595</v>
          </cell>
          <cell r="C1374" t="str">
            <v>OTROS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</row>
        <row r="1375">
          <cell r="B1375">
            <v>245000</v>
          </cell>
          <cell r="C1375" t="str">
            <v>CRÉDITOS DE ORGANISMOS INTERNACIONALES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</row>
        <row r="1376">
          <cell r="B1376">
            <v>245005</v>
          </cell>
          <cell r="C1376" t="str">
            <v>BANCO MUNDIAL (BIRF)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</row>
        <row r="1377">
          <cell r="B1377">
            <v>245010</v>
          </cell>
          <cell r="C1377" t="str">
            <v>BANCO INTERAMERICANO DE DESARROLLO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</row>
        <row r="1378">
          <cell r="B1378">
            <v>245015</v>
          </cell>
          <cell r="C1378" t="str">
            <v>ASOCIACIÓN INTERNACIONAL DE FOMENTO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</row>
        <row r="1379">
          <cell r="B1379">
            <v>245020</v>
          </cell>
          <cell r="C1379" t="str">
            <v>CORPORACIÓN ANDINA DE FOMENTO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</row>
        <row r="1380">
          <cell r="B1380">
            <v>245025</v>
          </cell>
          <cell r="C1380" t="str">
            <v>BANCO DE DESARROLLO DEL CARIBE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</row>
        <row r="1381">
          <cell r="B1381">
            <v>245030</v>
          </cell>
          <cell r="C1381" t="str">
            <v>FONDO LATINOAMERICANO DE RESERVAS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</row>
        <row r="1382">
          <cell r="B1382">
            <v>245035</v>
          </cell>
          <cell r="C1382" t="str">
            <v>CORPORACION INTERAMERICANA DE INVERSION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</row>
        <row r="1383">
          <cell r="B1383">
            <v>245095</v>
          </cell>
          <cell r="C1383" t="str">
            <v>OTROS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</row>
        <row r="1384">
          <cell r="B1384">
            <v>245500</v>
          </cell>
          <cell r="C1384" t="str">
            <v>OBLIGACIONES POR APORTES EN ORGANISMOS INTERNACIONALES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</row>
        <row r="1385">
          <cell r="B1385">
            <v>245505</v>
          </cell>
          <cell r="C1385" t="str">
            <v>FONDO MONETARIO INTERNACIONAL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</row>
        <row r="1386">
          <cell r="B1386">
            <v>245510</v>
          </cell>
          <cell r="C1386" t="str">
            <v>ASOCIACION INTERNACIONAL DE FOMENTO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</row>
        <row r="1387">
          <cell r="B1387">
            <v>245515</v>
          </cell>
          <cell r="C1387" t="str">
            <v>BANCO INTERAMERICANO DE DESARROLLO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</row>
        <row r="1388">
          <cell r="B1388">
            <v>245520</v>
          </cell>
          <cell r="C1388" t="str">
            <v>BANCO MUNDIAL (BIRF)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</row>
        <row r="1389">
          <cell r="B1389">
            <v>245525</v>
          </cell>
          <cell r="C1389" t="str">
            <v>BANCO DE DESARROLLO DEL CARIBE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</row>
        <row r="1390">
          <cell r="B1390">
            <v>245595</v>
          </cell>
          <cell r="C1390" t="str">
            <v>OTRAS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</row>
        <row r="1391">
          <cell r="B1391">
            <v>249000</v>
          </cell>
          <cell r="C1391" t="str">
            <v>OTRAS OBLIGACIONES FINANCIERAS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</row>
        <row r="1392">
          <cell r="B1392">
            <v>249005</v>
          </cell>
          <cell r="C1392" t="str">
            <v>PARTICULARES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</row>
        <row r="1393">
          <cell r="B1393">
            <v>249010</v>
          </cell>
          <cell r="C1393" t="str">
            <v>GUBERNAMENTALES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</row>
        <row r="1394">
          <cell r="B1394">
            <v>250000</v>
          </cell>
          <cell r="C1394" t="str">
            <v>CUENTAS POR PAGAR</v>
          </cell>
          <cell r="D1394">
            <v>207419769252.39001</v>
          </cell>
          <cell r="E1394">
            <v>203859604621.23999</v>
          </cell>
          <cell r="F1394">
            <v>130132820289.64</v>
          </cell>
          <cell r="G1394">
            <v>207419769252.39001</v>
          </cell>
          <cell r="H1394">
            <v>203859604621.23999</v>
          </cell>
        </row>
        <row r="1395">
          <cell r="B1395">
            <v>250100</v>
          </cell>
          <cell r="C1395" t="str">
            <v>COMISIONES Y HONORARIOS</v>
          </cell>
          <cell r="D1395">
            <v>554373778.34000003</v>
          </cell>
          <cell r="E1395">
            <v>375171673.57999998</v>
          </cell>
          <cell r="F1395">
            <v>315759958.51999998</v>
          </cell>
          <cell r="G1395">
            <v>554373778.34000003</v>
          </cell>
          <cell r="H1395">
            <v>375171673.57999998</v>
          </cell>
        </row>
        <row r="1396">
          <cell r="B1396">
            <v>250105</v>
          </cell>
          <cell r="C1396" t="str">
            <v>HONORARIOS</v>
          </cell>
          <cell r="D1396">
            <v>374582750.24000001</v>
          </cell>
          <cell r="E1396">
            <v>166064563.88999999</v>
          </cell>
          <cell r="F1396">
            <v>66466670</v>
          </cell>
          <cell r="G1396">
            <v>374582750.24000001</v>
          </cell>
          <cell r="H1396">
            <v>166064563.88999999</v>
          </cell>
        </row>
        <row r="1397">
          <cell r="B1397">
            <v>250110</v>
          </cell>
          <cell r="C1397" t="str">
            <v>COMISIONES</v>
          </cell>
          <cell r="D1397">
            <v>179791028.09999999</v>
          </cell>
          <cell r="E1397">
            <v>209107109.69</v>
          </cell>
          <cell r="F1397">
            <v>249293288.52000001</v>
          </cell>
          <cell r="G1397">
            <v>179791028.09999999</v>
          </cell>
          <cell r="H1397">
            <v>209107109.69</v>
          </cell>
        </row>
        <row r="1398">
          <cell r="B1398">
            <v>250115</v>
          </cell>
          <cell r="C1398" t="str">
            <v>COMISIONES FIDUCIARIAS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</row>
        <row r="1399">
          <cell r="B1399">
            <v>250195</v>
          </cell>
          <cell r="C1399" t="str">
            <v>OTRAS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</row>
        <row r="1400">
          <cell r="B1400">
            <v>250200</v>
          </cell>
          <cell r="C1400" t="str">
            <v>COSTOS Y GASTOS POR PAGAR</v>
          </cell>
          <cell r="D1400">
            <v>31001852.140000001</v>
          </cell>
          <cell r="E1400">
            <v>120369964</v>
          </cell>
          <cell r="F1400">
            <v>62991152</v>
          </cell>
          <cell r="G1400">
            <v>31001852.140000001</v>
          </cell>
          <cell r="H1400">
            <v>120369964</v>
          </cell>
        </row>
        <row r="1401">
          <cell r="B1401">
            <v>250205</v>
          </cell>
          <cell r="C1401" t="str">
            <v>SERVICIOS</v>
          </cell>
          <cell r="D1401">
            <v>12765777.1</v>
          </cell>
          <cell r="E1401">
            <v>101108304</v>
          </cell>
          <cell r="F1401">
            <v>49541152</v>
          </cell>
          <cell r="G1401">
            <v>12765777.1</v>
          </cell>
          <cell r="H1401">
            <v>101108304</v>
          </cell>
        </row>
        <row r="1402">
          <cell r="B1402">
            <v>250210</v>
          </cell>
          <cell r="C1402" t="str">
            <v xml:space="preserve">GASTOS LEGALES 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</row>
        <row r="1403">
          <cell r="B1403">
            <v>250215</v>
          </cell>
          <cell r="C1403" t="str">
            <v>MANTENIMIENTO Y REPARACIONES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</row>
        <row r="1404">
          <cell r="B1404">
            <v>250220</v>
          </cell>
          <cell r="C1404" t="str">
            <v>GASTOS DE VIAJE</v>
          </cell>
          <cell r="D1404">
            <v>18236075.039999999</v>
          </cell>
          <cell r="E1404">
            <v>0</v>
          </cell>
          <cell r="F1404">
            <v>0</v>
          </cell>
          <cell r="G1404">
            <v>18236075.039999999</v>
          </cell>
          <cell r="H1404">
            <v>0</v>
          </cell>
        </row>
        <row r="1405">
          <cell r="B1405">
            <v>250225</v>
          </cell>
          <cell r="C1405" t="str">
            <v>GASTOS FINANCIEROS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</row>
        <row r="1406">
          <cell r="B1406">
            <v>250230</v>
          </cell>
          <cell r="C1406" t="str">
            <v>POR OPERACIONES DE CAPTACIÓN Y SERVICIOS FINANCIEROS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</row>
        <row r="1407">
          <cell r="B1407">
            <v>250295</v>
          </cell>
          <cell r="C1407" t="str">
            <v>OTROS</v>
          </cell>
          <cell r="D1407">
            <v>0</v>
          </cell>
          <cell r="E1407">
            <v>19261660</v>
          </cell>
          <cell r="F1407">
            <v>13450000</v>
          </cell>
          <cell r="G1407">
            <v>0</v>
          </cell>
          <cell r="H1407">
            <v>19261660</v>
          </cell>
        </row>
        <row r="1408">
          <cell r="B1408">
            <v>250300</v>
          </cell>
          <cell r="C1408" t="str">
            <v>IMPUESTOS</v>
          </cell>
          <cell r="D1408">
            <v>81992761088.729996</v>
          </cell>
          <cell r="E1408">
            <v>30631512988.650002</v>
          </cell>
          <cell r="F1408">
            <v>15847192328.16</v>
          </cell>
          <cell r="G1408">
            <v>81992761088.729996</v>
          </cell>
          <cell r="H1408">
            <v>30631512988.650002</v>
          </cell>
        </row>
        <row r="1409">
          <cell r="B1409">
            <v>250305</v>
          </cell>
          <cell r="C1409" t="str">
            <v>RENTA Y COMPLEMENTARIOS</v>
          </cell>
          <cell r="D1409">
            <v>80756738877.960007</v>
          </cell>
          <cell r="E1409">
            <v>29498244487.650002</v>
          </cell>
          <cell r="F1409">
            <v>14739996823.48</v>
          </cell>
          <cell r="G1409">
            <v>80756738877.960007</v>
          </cell>
          <cell r="H1409">
            <v>29498244487.650002</v>
          </cell>
        </row>
        <row r="1410">
          <cell r="B1410">
            <v>250310</v>
          </cell>
          <cell r="C1410" t="str">
            <v>INDUSTRIA Y COMERCIO</v>
          </cell>
          <cell r="D1410">
            <v>1070726562</v>
          </cell>
          <cell r="E1410">
            <v>984994015</v>
          </cell>
          <cell r="F1410">
            <v>975770307</v>
          </cell>
          <cell r="G1410">
            <v>1070726562</v>
          </cell>
          <cell r="H1410">
            <v>984994015</v>
          </cell>
        </row>
        <row r="1411">
          <cell r="B1411">
            <v>250315</v>
          </cell>
          <cell r="C1411" t="str">
            <v>PREDIAL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</row>
        <row r="1412">
          <cell r="B1412">
            <v>250320</v>
          </cell>
          <cell r="C1412" t="str">
            <v>TIMBRES</v>
          </cell>
          <cell r="D1412">
            <v>0</v>
          </cell>
          <cell r="E1412">
            <v>12328.11</v>
          </cell>
          <cell r="F1412">
            <v>0</v>
          </cell>
          <cell r="G1412">
            <v>0</v>
          </cell>
          <cell r="H1412">
            <v>12328.11</v>
          </cell>
        </row>
        <row r="1413">
          <cell r="B1413">
            <v>250325</v>
          </cell>
          <cell r="C1413" t="str">
            <v>VEHÍCULOS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</row>
        <row r="1414">
          <cell r="B1414">
            <v>250330</v>
          </cell>
          <cell r="C1414" t="str">
            <v>CREE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</row>
        <row r="1415">
          <cell r="B1415">
            <v>250335</v>
          </cell>
          <cell r="C1415" t="str">
            <v>A LAS VENTAS RETENIDO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</row>
        <row r="1416">
          <cell r="B1416">
            <v>250340</v>
          </cell>
          <cell r="C1416" t="str">
            <v xml:space="preserve">SOBRE LAS VENTAS POR PAGAR </v>
          </cell>
          <cell r="D1416">
            <v>165295648.77000001</v>
          </cell>
          <cell r="E1416">
            <v>148262157.88999999</v>
          </cell>
          <cell r="F1416">
            <v>131425197.68000001</v>
          </cell>
          <cell r="G1416">
            <v>165295648.77000001</v>
          </cell>
          <cell r="H1416">
            <v>148262157.88999999</v>
          </cell>
        </row>
        <row r="1417">
          <cell r="B1417">
            <v>250345</v>
          </cell>
          <cell r="C1417" t="str">
            <v>SOBRETASAS Y OTROS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</row>
        <row r="1418">
          <cell r="B1418">
            <v>250400</v>
          </cell>
          <cell r="C1418" t="str">
            <v>DIVIDENDOS Y EXCEDENTES</v>
          </cell>
          <cell r="D1418">
            <v>2334890901.6500001</v>
          </cell>
          <cell r="E1418">
            <v>2277511654.1199999</v>
          </cell>
          <cell r="F1418">
            <v>2288292013.1199999</v>
          </cell>
          <cell r="G1418">
            <v>2334890901.6500001</v>
          </cell>
          <cell r="H1418">
            <v>2277511654.1199999</v>
          </cell>
        </row>
        <row r="1419">
          <cell r="B1419">
            <v>250405</v>
          </cell>
          <cell r="C1419" t="str">
            <v>DIVIDENDOS</v>
          </cell>
          <cell r="D1419">
            <v>2334890901.6500001</v>
          </cell>
          <cell r="E1419">
            <v>2277511654.1199999</v>
          </cell>
          <cell r="F1419">
            <v>2288292013.1199999</v>
          </cell>
          <cell r="G1419">
            <v>2334890901.6500001</v>
          </cell>
          <cell r="H1419">
            <v>2277511654.1199999</v>
          </cell>
        </row>
        <row r="1420">
          <cell r="B1420">
            <v>250410</v>
          </cell>
          <cell r="C1420" t="str">
            <v>PARTICIPACIONES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</row>
        <row r="1421">
          <cell r="B1421">
            <v>250415</v>
          </cell>
          <cell r="C1421" t="str">
            <v>RENDIMIENTOS POR PAGAR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</row>
        <row r="1422">
          <cell r="B1422">
            <v>250500</v>
          </cell>
          <cell r="C1422" t="str">
            <v>ARRENDAMIENTOS</v>
          </cell>
          <cell r="D1422">
            <v>14831408</v>
          </cell>
          <cell r="E1422">
            <v>37412891</v>
          </cell>
          <cell r="F1422">
            <v>34477453.710000001</v>
          </cell>
          <cell r="G1422">
            <v>14831408</v>
          </cell>
          <cell r="H1422">
            <v>37412891</v>
          </cell>
        </row>
        <row r="1423">
          <cell r="B1423">
            <v>250600</v>
          </cell>
          <cell r="C1423" t="str">
            <v>CONTRIBUCIÓN SOBRE TRANSACCIONES</v>
          </cell>
          <cell r="D1423">
            <v>624706.05000000005</v>
          </cell>
          <cell r="E1423">
            <v>33464209</v>
          </cell>
          <cell r="F1423">
            <v>29316111</v>
          </cell>
          <cell r="G1423">
            <v>624706.05000000005</v>
          </cell>
          <cell r="H1423">
            <v>33464209</v>
          </cell>
        </row>
        <row r="1424">
          <cell r="B1424">
            <v>250605</v>
          </cell>
          <cell r="C1424" t="str">
            <v>SOBRE CUENTAS CORRIENTES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</row>
        <row r="1425">
          <cell r="B1425">
            <v>250610</v>
          </cell>
          <cell r="C1425" t="str">
            <v>SOBRE CUENTAS DE AHORRO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</row>
        <row r="1426">
          <cell r="B1426">
            <v>250615</v>
          </cell>
          <cell r="C1426" t="str">
            <v>SOBRE ABONOS EN CUENTA</v>
          </cell>
          <cell r="D1426">
            <v>177412.47</v>
          </cell>
          <cell r="E1426">
            <v>33366000</v>
          </cell>
          <cell r="F1426">
            <v>25829171</v>
          </cell>
          <cell r="G1426">
            <v>177412.47</v>
          </cell>
          <cell r="H1426">
            <v>33366000</v>
          </cell>
        </row>
        <row r="1427">
          <cell r="B1427">
            <v>250620</v>
          </cell>
          <cell r="C1427" t="str">
            <v>SOBRE EXPEDICIÓN DE CHEQUES DE GERENCIA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</row>
        <row r="1428">
          <cell r="B1428">
            <v>250625</v>
          </cell>
          <cell r="C1428" t="str">
            <v>SOBRE RECOMPRA DE CARTERA O DE TÍTULOS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</row>
        <row r="1429">
          <cell r="B1429">
            <v>250630</v>
          </cell>
          <cell r="C1429" t="str">
            <v>SOBRE PAGOS POR CRÉDITOS INTERBANCARIOS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</row>
        <row r="1430">
          <cell r="B1430">
            <v>250635</v>
          </cell>
          <cell r="C1430" t="str">
            <v>AUTORETENCIÓN SOBRE RECURSOS EN CUENTAS DE DEPÓSITO EN EL  BANCO DE LA REPÚBLICA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</row>
        <row r="1431">
          <cell r="B1431">
            <v>250640</v>
          </cell>
          <cell r="C1431" t="str">
            <v>CONTRIBUCIÓN DESCONTABLE (DB)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</row>
        <row r="1432">
          <cell r="B1432">
            <v>250645</v>
          </cell>
          <cell r="C1432" t="str">
            <v>SOBRE OTRAS TRANSACCIONES</v>
          </cell>
          <cell r="D1432">
            <v>447293.58</v>
          </cell>
          <cell r="E1432">
            <v>98209</v>
          </cell>
          <cell r="F1432">
            <v>3486940</v>
          </cell>
          <cell r="G1432">
            <v>447293.58</v>
          </cell>
          <cell r="H1432">
            <v>98209</v>
          </cell>
        </row>
        <row r="1433">
          <cell r="B1433">
            <v>250700</v>
          </cell>
          <cell r="C1433" t="str">
            <v>PROMETIENTES COMPRADORES</v>
          </cell>
          <cell r="D1433">
            <v>2250000</v>
          </cell>
          <cell r="E1433">
            <v>0</v>
          </cell>
          <cell r="F1433">
            <v>0</v>
          </cell>
          <cell r="G1433">
            <v>2250000</v>
          </cell>
          <cell r="H1433">
            <v>0</v>
          </cell>
        </row>
        <row r="1434">
          <cell r="B1434">
            <v>250705</v>
          </cell>
          <cell r="C1434" t="str">
            <v>BIENES INMUEBLES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</row>
        <row r="1435">
          <cell r="B1435">
            <v>250710</v>
          </cell>
          <cell r="C1435" t="str">
            <v>BIENES MUEBLES</v>
          </cell>
          <cell r="D1435">
            <v>2250000</v>
          </cell>
          <cell r="E1435">
            <v>0</v>
          </cell>
          <cell r="F1435">
            <v>0</v>
          </cell>
          <cell r="G1435">
            <v>2250000</v>
          </cell>
          <cell r="H1435">
            <v>0</v>
          </cell>
        </row>
        <row r="1436">
          <cell r="B1436">
            <v>250800</v>
          </cell>
          <cell r="C1436" t="str">
            <v>DEPÓSITOS RECIBIDOS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</row>
        <row r="1437">
          <cell r="B1437">
            <v>250805</v>
          </cell>
          <cell r="C1437" t="str">
            <v>PARA INCENTIVOS A AGRICULTORES ENTIDADES GUBERNAMENTALES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</row>
        <row r="1438">
          <cell r="B1438">
            <v>250810</v>
          </cell>
          <cell r="C1438" t="str">
            <v>DE CONTRACCIÓN MONETARIA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</row>
        <row r="1439">
          <cell r="B1439">
            <v>250895</v>
          </cell>
          <cell r="C1439" t="str">
            <v>OTROS DEPÓSITOS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</row>
        <row r="1440">
          <cell r="B1440">
            <v>250900</v>
          </cell>
          <cell r="C1440" t="str">
            <v>DERECHOS PATRIMONIALES DE CLIENTES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</row>
        <row r="1441">
          <cell r="B1441">
            <v>251000</v>
          </cell>
          <cell r="C1441" t="str">
            <v>OTROS USUARIOS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</row>
        <row r="1442">
          <cell r="B1442">
            <v>251100</v>
          </cell>
          <cell r="C1442" t="str">
            <v>PROVEEDORES Y SERVICIOS POR PAGAR</v>
          </cell>
          <cell r="D1442">
            <v>5655380500.1700001</v>
          </cell>
          <cell r="E1442">
            <v>6002611898.5</v>
          </cell>
          <cell r="F1442">
            <v>7929285648.4799995</v>
          </cell>
          <cell r="G1442">
            <v>5655380500.1700001</v>
          </cell>
          <cell r="H1442">
            <v>6002611898.5</v>
          </cell>
        </row>
        <row r="1443">
          <cell r="B1443">
            <v>251105</v>
          </cell>
          <cell r="C1443" t="str">
            <v xml:space="preserve">PROVEEDORES </v>
          </cell>
          <cell r="D1443">
            <v>5624579782.1700001</v>
          </cell>
          <cell r="E1443">
            <v>5970923906.5</v>
          </cell>
          <cell r="F1443">
            <v>7903571815.4799995</v>
          </cell>
          <cell r="G1443">
            <v>5624579782.1700001</v>
          </cell>
          <cell r="H1443">
            <v>5970923906.5</v>
          </cell>
        </row>
        <row r="1444">
          <cell r="B1444">
            <v>251110</v>
          </cell>
          <cell r="C1444" t="str">
            <v>SERVICIOS</v>
          </cell>
          <cell r="D1444">
            <v>30800718</v>
          </cell>
          <cell r="E1444">
            <v>31687992</v>
          </cell>
          <cell r="F1444">
            <v>25713833</v>
          </cell>
          <cell r="G1444">
            <v>30800718</v>
          </cell>
          <cell r="H1444">
            <v>31687992</v>
          </cell>
        </row>
        <row r="1445">
          <cell r="B1445">
            <v>251115</v>
          </cell>
          <cell r="C1445" t="str">
            <v>ADECUACIÓN E INSTALACIÓN DE OFICINAS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</row>
        <row r="1446">
          <cell r="B1446">
            <v>251195</v>
          </cell>
          <cell r="C1446" t="str">
            <v>OTROS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</row>
        <row r="1447">
          <cell r="B1447">
            <v>251200</v>
          </cell>
          <cell r="C1447" t="str">
            <v xml:space="preserve">PROVEEDORES DE COMPAÑÍAS VINCULADAS 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</row>
        <row r="1448">
          <cell r="B1448">
            <v>251300</v>
          </cell>
          <cell r="C1448" t="str">
            <v xml:space="preserve">PROVEEDORES DE CASA MATRIZ 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</row>
        <row r="1449">
          <cell r="B1449">
            <v>251400</v>
          </cell>
          <cell r="C1449" t="str">
            <v>CONTRIBUCIONES, AFILIACIONES Y TRANSFERENCIAS</v>
          </cell>
          <cell r="D1449">
            <v>46554</v>
          </cell>
          <cell r="E1449">
            <v>38715</v>
          </cell>
          <cell r="F1449">
            <v>78118434</v>
          </cell>
          <cell r="G1449">
            <v>46554</v>
          </cell>
          <cell r="H1449">
            <v>38715</v>
          </cell>
        </row>
        <row r="1450">
          <cell r="B1450">
            <v>251405</v>
          </cell>
          <cell r="C1450" t="str">
            <v>SUPERINTENDENCIA FINANCIERA DE COLOMBIA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</row>
        <row r="1451">
          <cell r="B1451">
            <v>251406</v>
          </cell>
          <cell r="C1451" t="str">
            <v>CÁMARA DE COMERCIO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</row>
        <row r="1452">
          <cell r="B1452">
            <v>251407</v>
          </cell>
          <cell r="C1452" t="str">
            <v>ASOCIACIÓN BANCARIA Y DE ENTIDADES FINANCIERAS DE COLOMBIA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</row>
        <row r="1453">
          <cell r="B1453">
            <v>251408</v>
          </cell>
          <cell r="C1453" t="str">
            <v>FASECOLDA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</row>
        <row r="1454">
          <cell r="B1454">
            <v>251409</v>
          </cell>
          <cell r="C1454" t="str">
            <v>ASOCIACIÓN NACIONAL DE INSTITUCIONES FINANCIERAS   ANIF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</row>
        <row r="1455">
          <cell r="B1455">
            <v>251410</v>
          </cell>
          <cell r="C1455" t="str">
            <v>FONDO DE GARANTIAS INSTITUCIONES FINANCIERAS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</row>
        <row r="1456">
          <cell r="B1456">
            <v>251411</v>
          </cell>
          <cell r="C1456" t="str">
            <v>SERVIBANCA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</row>
        <row r="1457">
          <cell r="B1457">
            <v>251412</v>
          </cell>
          <cell r="C1457" t="str">
            <v>FENALPROSE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</row>
        <row r="1458">
          <cell r="B1458">
            <v>251413</v>
          </cell>
          <cell r="C1458" t="str">
            <v>ASCREDIBANCO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</row>
        <row r="1459">
          <cell r="B1459">
            <v>251414</v>
          </cell>
          <cell r="C1459" t="str">
            <v>RED MULTICOLOR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</row>
        <row r="1460">
          <cell r="B1460">
            <v>251415</v>
          </cell>
          <cell r="C1460" t="str">
            <v>REDEBAN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</row>
        <row r="1461">
          <cell r="B1461">
            <v>251416</v>
          </cell>
          <cell r="C1461" t="str">
            <v>CONFEDERACIÓN DE COOPERATIVAS DE COLOMBIA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</row>
        <row r="1462">
          <cell r="B1462">
            <v>251417</v>
          </cell>
          <cell r="C1462" t="str">
            <v>CONFEDERACIÓN LATINOAMERICANA DE COOPERATIVAS DE AHORRO Y CRÉDITO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</row>
        <row r="1463">
          <cell r="B1463">
            <v>251418</v>
          </cell>
          <cell r="C1463" t="str">
            <v>FONDO NACIONAL DE BOMBEROS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</row>
        <row r="1464">
          <cell r="B1464">
            <v>251419</v>
          </cell>
          <cell r="C1464" t="str">
            <v>CONTRALORÍA GENERAL DE LA REPÚBLICA</v>
          </cell>
          <cell r="D1464">
            <v>0</v>
          </cell>
          <cell r="E1464">
            <v>0</v>
          </cell>
          <cell r="F1464">
            <v>78000000</v>
          </cell>
          <cell r="G1464">
            <v>0</v>
          </cell>
          <cell r="H1464">
            <v>0</v>
          </cell>
        </row>
        <row r="1465">
          <cell r="B1465">
            <v>251420</v>
          </cell>
          <cell r="C1465" t="str">
            <v>FEDERACIÓN NACIONAL DE AGENTES DE ADUANA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</row>
        <row r="1466">
          <cell r="B1466">
            <v>251421</v>
          </cell>
          <cell r="C1466" t="str">
            <v>ACOAS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</row>
        <row r="1467">
          <cell r="B1467">
            <v>251422</v>
          </cell>
          <cell r="C1467" t="str">
            <v>FEDERACIÓN COLOMBIANA DE COMPAÑÍAS DE LEASING - FEDELEASING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</row>
        <row r="1468">
          <cell r="B1468">
            <v>251423</v>
          </cell>
          <cell r="C1468" t="str">
            <v xml:space="preserve">ORGANIZACIÓN DE COOPERATIVAS DE AMÉRICA 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</row>
        <row r="1469">
          <cell r="B1469">
            <v>251424</v>
          </cell>
          <cell r="C1469" t="str">
            <v>FOSYGA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</row>
        <row r="1470">
          <cell r="B1470">
            <v>251425</v>
          </cell>
          <cell r="C1470" t="str">
            <v>FONDO DE PREVENCIÓN VIAL NACIONAL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</row>
        <row r="1471">
          <cell r="B1471">
            <v>251426</v>
          </cell>
          <cell r="C1471" t="str">
            <v>FONDO DE RIESGOS LABORALES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</row>
        <row r="1472">
          <cell r="B1472">
            <v>251427</v>
          </cell>
          <cell r="C1472" t="str">
            <v>TASA DE SOSTENIBILIDAD DEL RUNT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</row>
        <row r="1473">
          <cell r="B1473">
            <v>251428</v>
          </cell>
          <cell r="C1473" t="str">
            <v>OTRAS AGREMIACIONES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</row>
        <row r="1474">
          <cell r="B1474">
            <v>251429</v>
          </cell>
          <cell r="C1474" t="str">
            <v>ASOBOLSA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</row>
        <row r="1475">
          <cell r="B1475">
            <v>251495</v>
          </cell>
          <cell r="C1475" t="str">
            <v>OTRAS</v>
          </cell>
          <cell r="D1475">
            <v>46554</v>
          </cell>
          <cell r="E1475">
            <v>38715</v>
          </cell>
          <cell r="F1475">
            <v>118434</v>
          </cell>
          <cell r="G1475">
            <v>46554</v>
          </cell>
          <cell r="H1475">
            <v>38715</v>
          </cell>
        </row>
        <row r="1476">
          <cell r="B1476">
            <v>251500</v>
          </cell>
          <cell r="C1476" t="str">
            <v>POR CONTRATOS DE COLOCACIÓN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</row>
        <row r="1477">
          <cell r="B1477">
            <v>251505</v>
          </cell>
          <cell r="C1477" t="str">
            <v>EFECTIVO RECAUDADO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</row>
        <row r="1478">
          <cell r="B1478">
            <v>251510</v>
          </cell>
          <cell r="C1478" t="str">
            <v>TÍTULOS COLOCADOS POR COBRAR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</row>
        <row r="1479">
          <cell r="B1479">
            <v>251600</v>
          </cell>
          <cell r="C1479" t="str">
            <v>CLIENTES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</row>
        <row r="1480">
          <cell r="B1480">
            <v>251605</v>
          </cell>
          <cell r="C1480" t="str">
            <v>CARTERA CLIENTES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</row>
        <row r="1481">
          <cell r="B1481">
            <v>251610</v>
          </cell>
          <cell r="C1481" t="str">
            <v>COMPRAS Y VENTAS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</row>
        <row r="1482">
          <cell r="B1482">
            <v>251615</v>
          </cell>
          <cell r="C1482" t="str">
            <v>COMPRAS Y VENTAS TÍTULOS SOBRE Y PRODUCTOS AGROPECUARIOS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</row>
        <row r="1483">
          <cell r="B1483">
            <v>251620</v>
          </cell>
          <cell r="C1483" t="str">
            <v>COMPRAS POR CUMPLIR (DB)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</row>
        <row r="1484">
          <cell r="B1484">
            <v>251625</v>
          </cell>
          <cell r="C1484" t="str">
            <v>COMPRAS POR CUMPLIR TÍTULOS SOBRE Y PRODUCTOS AGROPECUARIOS (DB)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</row>
        <row r="1485">
          <cell r="B1485">
            <v>251630</v>
          </cell>
          <cell r="C1485" t="str">
            <v>CLIENTES VARIOS POR SALDOS MENORES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</row>
        <row r="1486">
          <cell r="B1486">
            <v>251635</v>
          </cell>
          <cell r="C1486" t="str">
            <v>CLIENTES VARIOS CHEQUES NO COBRADOS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</row>
        <row r="1487">
          <cell r="B1487">
            <v>251700</v>
          </cell>
          <cell r="C1487" t="str">
            <v>LIQUIDACIÓN Y COMPENSACIÓN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</row>
        <row r="1488">
          <cell r="B1488">
            <v>251705</v>
          </cell>
          <cell r="C1488" t="str">
            <v>BOLSAS DE VALORES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</row>
        <row r="1489">
          <cell r="B1489">
            <v>251710</v>
          </cell>
          <cell r="C1489" t="str">
            <v xml:space="preserve">BOLSAS  DE BIENES Y PRODUCTOS AGROPECUARIOS Y AGROINDUSTRIALES 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</row>
        <row r="1490">
          <cell r="B1490">
            <v>251715</v>
          </cell>
          <cell r="C1490" t="str">
            <v>COMISIONISTAS DE BOLSAS DE VALORES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</row>
        <row r="1491">
          <cell r="B1491">
            <v>251720</v>
          </cell>
          <cell r="C1491" t="str">
            <v xml:space="preserve">COMISIONES POR PAGAR 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</row>
        <row r="1492">
          <cell r="B1492">
            <v>251725</v>
          </cell>
          <cell r="C1492" t="str">
            <v xml:space="preserve">COMISIONES EN TÍTULOS SOBRE PRODUCTOS Y EN PRODUCTOS AGROPECUARIOS Y AGROINDUSTRIALES 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</row>
        <row r="1493">
          <cell r="B1493">
            <v>251800</v>
          </cell>
          <cell r="C1493" t="str">
            <v>OTROS USUARIOS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</row>
        <row r="1494">
          <cell r="B1494">
            <v>251805</v>
          </cell>
          <cell r="C1494" t="str">
            <v>SOCIEDADES COMISIONISTAS DE BOLSA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</row>
        <row r="1495">
          <cell r="B1495">
            <v>251810</v>
          </cell>
          <cell r="C1495" t="str">
            <v xml:space="preserve">SOCIEDADES COMISIONISTAS DE BOLSAS AGROPECUARIAS Y AGROINDUSTRIALES 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</row>
        <row r="1496">
          <cell r="B1496">
            <v>251900</v>
          </cell>
          <cell r="C1496" t="str">
            <v>RETENCIONES Y APORTES LABORALES</v>
          </cell>
          <cell r="D1496">
            <v>6068935499.8400002</v>
          </cell>
          <cell r="E1496">
            <v>5990759269.8400002</v>
          </cell>
          <cell r="F1496">
            <v>5600129207.0500002</v>
          </cell>
          <cell r="G1496">
            <v>6068935499.8400002</v>
          </cell>
          <cell r="H1496">
            <v>5990759269.8400002</v>
          </cell>
        </row>
        <row r="1497">
          <cell r="B1497">
            <v>251905</v>
          </cell>
          <cell r="C1497" t="str">
            <v>RETENCIONES EN LA FUENTE</v>
          </cell>
          <cell r="D1497">
            <v>4169990253.1999998</v>
          </cell>
          <cell r="E1497">
            <v>4246383582.0100002</v>
          </cell>
          <cell r="F1497">
            <v>3866174221.3400002</v>
          </cell>
          <cell r="G1497">
            <v>4169990253.1999998</v>
          </cell>
          <cell r="H1497">
            <v>4246383582.0100002</v>
          </cell>
        </row>
        <row r="1498">
          <cell r="B1498">
            <v>251910</v>
          </cell>
          <cell r="C1498" t="str">
            <v>JUDICIALES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</row>
        <row r="1499">
          <cell r="B1499">
            <v>251915</v>
          </cell>
          <cell r="C1499" t="str">
            <v>SINDICATOS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</row>
        <row r="1500">
          <cell r="B1500">
            <v>251920</v>
          </cell>
          <cell r="C1500" t="str">
            <v>COOPERATIVAS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</row>
        <row r="1501">
          <cell r="B1501">
            <v>251925</v>
          </cell>
          <cell r="C1501" t="str">
            <v>FONDO DE EMPLEADOS</v>
          </cell>
          <cell r="D1501">
            <v>4228617</v>
          </cell>
          <cell r="E1501">
            <v>607785</v>
          </cell>
          <cell r="F1501">
            <v>926923</v>
          </cell>
          <cell r="G1501">
            <v>4228617</v>
          </cell>
          <cell r="H1501">
            <v>607785</v>
          </cell>
        </row>
        <row r="1502">
          <cell r="B1502">
            <v>251930</v>
          </cell>
          <cell r="C1502" t="str">
            <v>COLPENSIONES</v>
          </cell>
          <cell r="D1502">
            <v>24420938</v>
          </cell>
          <cell r="E1502">
            <v>24143500</v>
          </cell>
          <cell r="F1502">
            <v>19162875</v>
          </cell>
          <cell r="G1502">
            <v>24420938</v>
          </cell>
          <cell r="H1502">
            <v>24143500</v>
          </cell>
        </row>
        <row r="1503">
          <cell r="B1503">
            <v>251935</v>
          </cell>
          <cell r="C1503" t="str">
            <v>CAJA COMPENSACIÓN FAMILIAR, ICBF Y SENA</v>
          </cell>
          <cell r="D1503">
            <v>307266074</v>
          </cell>
          <cell r="E1503">
            <v>299533674</v>
          </cell>
          <cell r="F1503">
            <v>307870574</v>
          </cell>
          <cell r="G1503">
            <v>307266074</v>
          </cell>
          <cell r="H1503">
            <v>299533674</v>
          </cell>
        </row>
        <row r="1504">
          <cell r="B1504">
            <v>251940</v>
          </cell>
          <cell r="C1504" t="str">
            <v>FONDOS DE PENSIONES</v>
          </cell>
          <cell r="D1504">
            <v>40225900</v>
          </cell>
          <cell r="E1504">
            <v>39047700</v>
          </cell>
          <cell r="F1504">
            <v>40524128</v>
          </cell>
          <cell r="G1504">
            <v>40225900</v>
          </cell>
          <cell r="H1504">
            <v>39047700</v>
          </cell>
        </row>
        <row r="1505">
          <cell r="B1505">
            <v>251945</v>
          </cell>
          <cell r="C1505" t="str">
            <v>RETENCIONES Y APORTES DE NOMINA</v>
          </cell>
          <cell r="D1505">
            <v>1278551062.8599999</v>
          </cell>
          <cell r="E1505">
            <v>1288405957</v>
          </cell>
          <cell r="F1505">
            <v>1224210376</v>
          </cell>
          <cell r="G1505">
            <v>1278551062.8599999</v>
          </cell>
          <cell r="H1505">
            <v>1288405957</v>
          </cell>
        </row>
        <row r="1506">
          <cell r="B1506">
            <v>251995</v>
          </cell>
          <cell r="C1506" t="str">
            <v>OTROS</v>
          </cell>
          <cell r="D1506">
            <v>244252654.78</v>
          </cell>
          <cell r="E1506">
            <v>92637071.829999998</v>
          </cell>
          <cell r="F1506">
            <v>141260109.71000001</v>
          </cell>
          <cell r="G1506">
            <v>244252654.78</v>
          </cell>
          <cell r="H1506">
            <v>92637071.829999998</v>
          </cell>
        </row>
        <row r="1507">
          <cell r="B1507">
            <v>252000</v>
          </cell>
          <cell r="C1507" t="str">
            <v>OPERACIONES DE RESERVAS INTERNACIONALES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</row>
        <row r="1508">
          <cell r="B1508">
            <v>252005</v>
          </cell>
          <cell r="C1508" t="str">
            <v>COMPRA DE INVERSIONES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</row>
        <row r="1509">
          <cell r="B1509">
            <v>252010</v>
          </cell>
          <cell r="C1509" t="str">
            <v>COMPRA DE MONEDAS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</row>
        <row r="1510">
          <cell r="B1510">
            <v>252015</v>
          </cell>
          <cell r="C1510" t="str">
            <v>ADMINISTRACION Y CUSTODIA DE FONDOS EN EL EXTERIOR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</row>
        <row r="1511">
          <cell r="B1511">
            <v>252100</v>
          </cell>
          <cell r="C1511" t="str">
            <v xml:space="preserve">ÓRDENES DE COMPRA POR UTILIZAR 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</row>
        <row r="1512">
          <cell r="B1512">
            <v>252200</v>
          </cell>
          <cell r="C1512" t="str">
            <v>ADQUISICIÓN DE BIENES Y SERVICIOS NACIONALES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</row>
        <row r="1513">
          <cell r="B1513">
            <v>252300</v>
          </cell>
          <cell r="C1513" t="str">
            <v>TRANSFERENCIAS POR PAGAR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</row>
        <row r="1514">
          <cell r="B1514">
            <v>252400</v>
          </cell>
          <cell r="C1514" t="str">
            <v>PROCESO DE TITULARIZACIÓN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</row>
        <row r="1515">
          <cell r="B1515">
            <v>252405</v>
          </cell>
          <cell r="C1515" t="str">
            <v>ORIGINADOR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</row>
        <row r="1516">
          <cell r="B1516">
            <v>252410</v>
          </cell>
          <cell r="C1516" t="str">
            <v>EMISOR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</row>
        <row r="1517">
          <cell r="B1517">
            <v>252500</v>
          </cell>
          <cell r="C1517" t="str">
            <v>ADQUISICIÓN DE BIENES Y SERVICIOS DEL EXTERIOR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</row>
        <row r="1518">
          <cell r="B1518">
            <v>252600</v>
          </cell>
          <cell r="C1518" t="str">
            <v xml:space="preserve">CUENTAS CORRIENTES COMERCIALES 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</row>
        <row r="1519">
          <cell r="B1519">
            <v>252700</v>
          </cell>
          <cell r="C1519" t="str">
            <v xml:space="preserve">INSTALAMENTOS POR PAGAR 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</row>
        <row r="1520">
          <cell r="B1520">
            <v>252800</v>
          </cell>
          <cell r="C1520" t="str">
            <v xml:space="preserve">REGALÍAS POR PAGAR 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</row>
        <row r="1521">
          <cell r="B1521">
            <v>252900</v>
          </cell>
          <cell r="C1521" t="str">
            <v>MULTAS Y SANCIONES, LITIGIOS, INDEMNIZACIONES Y DEMANDAS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</row>
        <row r="1522">
          <cell r="B1522">
            <v>252905</v>
          </cell>
          <cell r="C1522" t="str">
            <v>MULTAS Y SANCIONES   SUPERINTENDENCIA FINANCIERA DE COLOMBIA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</row>
        <row r="1523">
          <cell r="B1523">
            <v>252910</v>
          </cell>
          <cell r="C1523" t="str">
            <v>MULTAS Y SANCIONES OTRAS AUTORIDADES ADMINISTRATIVAS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</row>
        <row r="1524">
          <cell r="B1524">
            <v>252915</v>
          </cell>
          <cell r="C1524" t="str">
            <v>INDEMNIZACIONES A CLIENTES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</row>
        <row r="1525">
          <cell r="B1525">
            <v>252920</v>
          </cell>
          <cell r="C1525" t="str">
            <v>LABORALES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</row>
        <row r="1526">
          <cell r="B1526">
            <v>252925</v>
          </cell>
          <cell r="C1526" t="str">
            <v>DEMANDAS POR INCUMPLIMIENTO DE CONTRATOS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</row>
        <row r="1527">
          <cell r="B1527">
            <v>252995</v>
          </cell>
          <cell r="C1527" t="str">
            <v>OTROS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</row>
        <row r="1528">
          <cell r="B1528">
            <v>253000</v>
          </cell>
          <cell r="C1528" t="str">
            <v xml:space="preserve">ACREEDORES OFICIALES 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</row>
        <row r="1529">
          <cell r="B1529">
            <v>253100</v>
          </cell>
          <cell r="C1529" t="str">
            <v>ACREEDORES VARIOS</v>
          </cell>
          <cell r="D1529">
            <v>0</v>
          </cell>
          <cell r="E1529">
            <v>0</v>
          </cell>
          <cell r="F1529">
            <v>976804227</v>
          </cell>
          <cell r="G1529">
            <v>0</v>
          </cell>
          <cell r="H1529">
            <v>0</v>
          </cell>
        </row>
        <row r="1530">
          <cell r="B1530">
            <v>253200</v>
          </cell>
          <cell r="C1530" t="str">
            <v>DEUDAS CON DIRECTORES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</row>
        <row r="1531">
          <cell r="B1531">
            <v>253300</v>
          </cell>
          <cell r="C1531" t="str">
            <v xml:space="preserve">DEUDAS CON ACCIONISTAS O SOCIOS 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</row>
        <row r="1532">
          <cell r="B1532">
            <v>253400</v>
          </cell>
          <cell r="C1532" t="str">
            <v>PRIMAS DE SEGURO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</row>
        <row r="1533">
          <cell r="B1533">
            <v>253405</v>
          </cell>
          <cell r="C1533" t="str">
            <v>INVALIDEZ Y SOBREVIVENCIA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</row>
        <row r="1534">
          <cell r="B1534">
            <v>253410</v>
          </cell>
          <cell r="C1534" t="str">
            <v>OTRAS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</row>
        <row r="1535">
          <cell r="B1535">
            <v>253700</v>
          </cell>
          <cell r="C1535" t="str">
            <v>CUENTAS POR PAGAR A ASEGURADORAS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</row>
        <row r="1536">
          <cell r="B1536">
            <v>253705</v>
          </cell>
          <cell r="C1536" t="str">
            <v>POR PRIMAS RECAUDADAS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</row>
        <row r="1537">
          <cell r="B1537">
            <v>253710</v>
          </cell>
          <cell r="C1537" t="str">
            <v>POR INTERESES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</row>
        <row r="1538">
          <cell r="B1538">
            <v>253715</v>
          </cell>
          <cell r="C1538" t="str">
            <v>REMUNERACIÓN COBRADA EN EXCESO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</row>
        <row r="1539">
          <cell r="B1539">
            <v>253900</v>
          </cell>
          <cell r="C1539" t="str">
            <v>SEGURO DE DEPÓSITOS LIQUIDADO POR PAGAR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</row>
        <row r="1540">
          <cell r="B1540">
            <v>254000</v>
          </cell>
          <cell r="C1540" t="str">
            <v>FONDO DE GARANTÍAS DE INSTITUCIONES FINANCIERAS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</row>
        <row r="1541">
          <cell r="B1541">
            <v>254005</v>
          </cell>
          <cell r="C1541" t="str">
            <v>RECAUDOS CARTERA DE FOGAFIN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</row>
        <row r="1542">
          <cell r="B1542">
            <v>254010</v>
          </cell>
          <cell r="C1542" t="str">
            <v>CRÉDITOS FOGAFIN CAPITAL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</row>
        <row r="1543">
          <cell r="B1543">
            <v>254015</v>
          </cell>
          <cell r="C1543" t="str">
            <v>CRÉDITOS FOGAFIN INTERESES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</row>
        <row r="1544">
          <cell r="B1544">
            <v>254100</v>
          </cell>
          <cell r="C1544" t="str">
            <v>COMPAÑÍAS CEDENTES INTERIOR CUENTA CORRIENTE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</row>
        <row r="1545">
          <cell r="B1545">
            <v>254200</v>
          </cell>
          <cell r="C1545" t="str">
            <v>COMPAÑÍAS CEDENTES EXTERIOR CUENTA CORRIENTE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</row>
        <row r="1546">
          <cell r="B1546">
            <v>254300</v>
          </cell>
          <cell r="C1546" t="str">
            <v>COASEGURADORES CUENTA CORRIENTE ACEPTADOS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</row>
        <row r="1547">
          <cell r="B1547">
            <v>254400</v>
          </cell>
          <cell r="C1547" t="str">
            <v>COASEGURADORES CUENTA CORRIENTE CEDIDOS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</row>
        <row r="1548">
          <cell r="B1548">
            <v>254500</v>
          </cell>
          <cell r="C1548" t="str">
            <v>OBLIGACIONES A FAVOR DE ASEGURADOS VIDA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</row>
        <row r="1549">
          <cell r="B1549">
            <v>254600</v>
          </cell>
          <cell r="C1549" t="str">
            <v>DEPÓSITOS PARA EXPEDICIÓN DE PÓLIZAS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</row>
        <row r="1550">
          <cell r="B1550">
            <v>254605</v>
          </cell>
          <cell r="C1550" t="str">
            <v>SOLICITUD DE PÓLIZAS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</row>
        <row r="1551">
          <cell r="B1551">
            <v>254610</v>
          </cell>
          <cell r="C1551" t="str">
            <v>REHABILITACIÓN DE PÓLIZAS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</row>
        <row r="1552">
          <cell r="B1552">
            <v>254615</v>
          </cell>
          <cell r="C1552" t="str">
            <v>DEPÓSITOS PÓLIZAS DIRECTAS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</row>
        <row r="1553">
          <cell r="B1553">
            <v>254620</v>
          </cell>
          <cell r="C1553" t="str">
            <v>DEPÓSITOS PÓLIZAS COASEGURO CEDIDO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</row>
        <row r="1554">
          <cell r="B1554">
            <v>254700</v>
          </cell>
          <cell r="C1554" t="str">
            <v>DIVIDENDOS POR PAGAR A ASEGURADOS VIDA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</row>
        <row r="1555">
          <cell r="B1555">
            <v>254800</v>
          </cell>
          <cell r="C1555" t="str">
            <v>REASEGURADORES INTERIOR CUENTA CORRIENTE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</row>
        <row r="1556">
          <cell r="B1556">
            <v>254805</v>
          </cell>
          <cell r="C1556" t="str">
            <v>PRIMAS CEDIDAS POR PAGAR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</row>
        <row r="1557">
          <cell r="B1557">
            <v>254810</v>
          </cell>
          <cell r="C1557" t="str">
            <v>OTROS CONCEPTOS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</row>
        <row r="1558">
          <cell r="B1558">
            <v>254900</v>
          </cell>
          <cell r="C1558" t="str">
            <v>DEPÓSITOS RETENIDOS A REASEGURADORES INTERIOR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</row>
        <row r="1559">
          <cell r="B1559">
            <v>255000</v>
          </cell>
          <cell r="C1559" t="str">
            <v>SEGURO DE CRÉDITO A LA EXPORTACIÓN CUENTA CORRIENTE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</row>
        <row r="1560">
          <cell r="B1560">
            <v>255005</v>
          </cell>
          <cell r="C1560" t="str">
            <v>BANCO DE COMERCIO EXTERIOR - BANCOLDEX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</row>
        <row r="1561">
          <cell r="B1561">
            <v>255100</v>
          </cell>
          <cell r="C1561" t="str">
            <v>REASEGURADORES EXTERIOR CUENTA CORRIENTE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</row>
        <row r="1562">
          <cell r="B1562">
            <v>255200</v>
          </cell>
          <cell r="C1562" t="str">
            <v>SINIESTROS LIQUIDADOS POR PAGAR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</row>
        <row r="1563">
          <cell r="B1563">
            <v>255300</v>
          </cell>
          <cell r="C1563" t="str">
            <v>SISTEMA GENERAL DE RIESGOS LABORALES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</row>
        <row r="1564">
          <cell r="B1564">
            <v>255305</v>
          </cell>
          <cell r="C1564" t="str">
            <v>AFILIADOS Y BENEFICIARIOS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</row>
        <row r="1565">
          <cell r="B1565">
            <v>255310</v>
          </cell>
          <cell r="C1565" t="str">
            <v>ENTIDADES PROMOTORAS DE SALUD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</row>
        <row r="1566">
          <cell r="B1566">
            <v>255315</v>
          </cell>
          <cell r="C1566" t="str">
            <v>INSTITUCIONES PRESTADORAS DE SERVICIOS DE SALUD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</row>
        <row r="1567">
          <cell r="B1567">
            <v>255320</v>
          </cell>
          <cell r="C1567" t="str">
            <v>APORTES SISTEMA GENERAL DE PENSIONES Y SALUD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</row>
        <row r="1568">
          <cell r="B1568">
            <v>255325</v>
          </cell>
          <cell r="C1568" t="str">
            <v>ADMINISTRADORAS DE RIESGOS LABORALES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</row>
        <row r="1569">
          <cell r="B1569">
            <v>255330</v>
          </cell>
          <cell r="C1569" t="str">
            <v>RECAUDOS POR DESAFILIACIÓN AUTOMÁTICA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</row>
        <row r="1570">
          <cell r="B1570">
            <v>255395</v>
          </cell>
          <cell r="C1570" t="str">
            <v>OTRAS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</row>
        <row r="1571">
          <cell r="B1571">
            <v>255400</v>
          </cell>
          <cell r="C1571" t="str">
            <v>OBLIGACIONES A FAVOR DE INTERMEDIARIOS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</row>
        <row r="1572">
          <cell r="B1572">
            <v>255405</v>
          </cell>
          <cell r="C1572" t="str">
            <v>COMISIONES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</row>
        <row r="1573">
          <cell r="B1573">
            <v>255410</v>
          </cell>
          <cell r="C1573" t="str">
            <v>OTRAS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</row>
        <row r="1574">
          <cell r="B1574">
            <v>255500</v>
          </cell>
          <cell r="C1574" t="str">
            <v>OBLIGACIONES DE TÍTULOS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</row>
        <row r="1575">
          <cell r="B1575">
            <v>255505</v>
          </cell>
          <cell r="C1575" t="str">
            <v>SORTEADOS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</row>
        <row r="1576">
          <cell r="B1576">
            <v>255510</v>
          </cell>
          <cell r="C1576" t="str">
            <v>VENCIDOS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</row>
        <row r="1577">
          <cell r="B1577">
            <v>255515</v>
          </cell>
          <cell r="C1577" t="str">
            <v>RESCINDIDOS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</row>
        <row r="1578">
          <cell r="B1578">
            <v>255520</v>
          </cell>
          <cell r="C1578" t="str">
            <v>VENCIDOS CON CUOTAS EN MORA NO PRESCRITOS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</row>
        <row r="1579">
          <cell r="B1579">
            <v>255525</v>
          </cell>
          <cell r="C1579" t="str">
            <v>CUPONES VENCIDOS POR PAGAR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</row>
        <row r="1580">
          <cell r="B1580">
            <v>255530</v>
          </cell>
          <cell r="C1580" t="str">
            <v>BONIFICACIONES SOBRE TÍTULOS SORTEADOS O VENCIDOS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</row>
        <row r="1581">
          <cell r="B1581">
            <v>255535</v>
          </cell>
          <cell r="C1581" t="str">
            <v>DEPÓSITOS PARA REHABILITACIÓN DE TÍTULOS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</row>
        <row r="1582">
          <cell r="B1582">
            <v>255540</v>
          </cell>
          <cell r="C1582" t="str">
            <v>CUOTAS ANTICIPADAS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</row>
        <row r="1583">
          <cell r="B1583">
            <v>255600</v>
          </cell>
          <cell r="C1583" t="str">
            <v>CUENTAS POR PAGAR A CASA MATRIZ, SUBSIDIARIAS, RELACIONADAS Y ASOCIADAS.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</row>
        <row r="1584">
          <cell r="B1584">
            <v>255605</v>
          </cell>
          <cell r="C1584" t="str">
            <v xml:space="preserve">CASA MATRIZ 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</row>
        <row r="1585">
          <cell r="B1585">
            <v>255610</v>
          </cell>
          <cell r="C1585" t="str">
            <v>SUBSIDIARIAS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</row>
        <row r="1586">
          <cell r="B1586">
            <v>255615</v>
          </cell>
          <cell r="C1586" t="str">
            <v xml:space="preserve">RELACIONADAS 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</row>
        <row r="1587">
          <cell r="B1587">
            <v>255620</v>
          </cell>
          <cell r="C1587" t="str">
            <v>ASOCIADAS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</row>
        <row r="1588">
          <cell r="B1588">
            <v>255625</v>
          </cell>
          <cell r="C1588" t="str">
            <v>OTRAS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</row>
        <row r="1589">
          <cell r="B1589">
            <v>255800</v>
          </cell>
          <cell r="C1589" t="str">
            <v>PASIVOS POR IMPUESTOS DIFERIDOS</v>
          </cell>
          <cell r="D1589">
            <v>79427036826</v>
          </cell>
          <cell r="E1589">
            <v>126699912326</v>
          </cell>
          <cell r="F1589">
            <v>80452323414.460007</v>
          </cell>
          <cell r="G1589">
            <v>79427036826</v>
          </cell>
          <cell r="H1589">
            <v>126699912326</v>
          </cell>
        </row>
        <row r="1590">
          <cell r="B1590">
            <v>255900</v>
          </cell>
          <cell r="C1590" t="str">
            <v>RETIROS DE APORTES Y ANULACIONES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</row>
        <row r="1591">
          <cell r="B1591">
            <v>255905</v>
          </cell>
          <cell r="C1591" t="str">
            <v>RETIROS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</row>
        <row r="1592">
          <cell r="B1592">
            <v>255910</v>
          </cell>
          <cell r="C1592" t="str">
            <v>APORTES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</row>
        <row r="1593">
          <cell r="B1593">
            <v>256000</v>
          </cell>
          <cell r="C1593" t="str">
            <v>ACUERDOS DE CONCESIÓN DE SERVICIOS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</row>
        <row r="1594">
          <cell r="B1594">
            <v>256500</v>
          </cell>
          <cell r="C1594" t="str">
            <v>SUBVENCIONES DEL GOBIERNO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</row>
        <row r="1595">
          <cell r="B1595">
            <v>256600</v>
          </cell>
          <cell r="C1595" t="str">
            <v>TITULOS BEPS-INCENTIVO PERIÓDICO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</row>
        <row r="1596">
          <cell r="B1596">
            <v>257000</v>
          </cell>
          <cell r="C1596" t="str">
            <v>RENDIMIENTOS ACREEDORES FIDUCIARIOS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</row>
        <row r="1597">
          <cell r="B1597">
            <v>259000</v>
          </cell>
          <cell r="C1597" t="str">
            <v>DIVERSAS</v>
          </cell>
          <cell r="D1597">
            <v>31337636137.470001</v>
          </cell>
          <cell r="E1597">
            <v>31690839031.549999</v>
          </cell>
          <cell r="F1597">
            <v>16518130342.139999</v>
          </cell>
          <cell r="G1597">
            <v>31337636137.470001</v>
          </cell>
          <cell r="H1597">
            <v>31690839031.549999</v>
          </cell>
        </row>
        <row r="1598">
          <cell r="B1598">
            <v>259005</v>
          </cell>
          <cell r="C1598" t="str">
            <v>CUOTAS PARTES PENSIONES DE JUBILACIÓN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</row>
        <row r="1599">
          <cell r="B1599">
            <v>259010</v>
          </cell>
          <cell r="C1599" t="str">
            <v>CHEQUES GIRADOS NO COBRADOS</v>
          </cell>
          <cell r="D1599">
            <v>2603995.5299999998</v>
          </cell>
          <cell r="E1599">
            <v>2603995.5299999998</v>
          </cell>
          <cell r="F1599">
            <v>2603995.5299999998</v>
          </cell>
          <cell r="G1599">
            <v>2603995.5299999998</v>
          </cell>
          <cell r="H1599">
            <v>2603995.5299999998</v>
          </cell>
        </row>
        <row r="1600">
          <cell r="B1600">
            <v>259015</v>
          </cell>
          <cell r="C1600" t="str">
            <v>VALORES REINTEGRAR  DACIÓN EN PAGO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</row>
        <row r="1601">
          <cell r="B1601">
            <v>259020</v>
          </cell>
          <cell r="C1601" t="str">
            <v>DONACIONES DE TERCEROS POR PAGAR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</row>
        <row r="1602">
          <cell r="B1602">
            <v>259030</v>
          </cell>
          <cell r="C1602" t="str">
            <v>VALORES RECIBIDOS POR PRIVATIZACIONES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</row>
        <row r="1603">
          <cell r="B1603">
            <v>259040</v>
          </cell>
          <cell r="C1603" t="str">
            <v>CUENTAS POR PAGAR EXASOCIADOS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</row>
        <row r="1604">
          <cell r="B1604">
            <v>259045</v>
          </cell>
          <cell r="C1604" t="str">
            <v>PUBLICIDAD Y PROPAGANDA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</row>
        <row r="1605">
          <cell r="B1605">
            <v>259050</v>
          </cell>
          <cell r="C1605" t="str">
            <v>SEGUROS</v>
          </cell>
          <cell r="D1605">
            <v>1127280186.28</v>
          </cell>
          <cell r="E1605">
            <v>1036588947.5700001</v>
          </cell>
          <cell r="F1605">
            <v>724156054.69000006</v>
          </cell>
          <cell r="G1605">
            <v>1127280186.28</v>
          </cell>
          <cell r="H1605">
            <v>1036588947.5700001</v>
          </cell>
        </row>
        <row r="1606">
          <cell r="B1606">
            <v>259055</v>
          </cell>
          <cell r="C1606" t="str">
            <v xml:space="preserve">OBLIGACIONES SOCIOS 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</row>
        <row r="1607">
          <cell r="B1607">
            <v>259065</v>
          </cell>
          <cell r="C1607" t="str">
            <v>NACIÓN LEY 546 DE 1999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</row>
        <row r="1608">
          <cell r="B1608">
            <v>259070</v>
          </cell>
          <cell r="C1608" t="str">
            <v>PRIMAS POR RECAUDAR DE COASEGURO CEDIDO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</row>
        <row r="1609">
          <cell r="B1609">
            <v>259075</v>
          </cell>
          <cell r="C1609" t="str">
            <v>CÁMARA DE COMPENSACIÓN DEL SOAT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</row>
        <row r="1610">
          <cell r="B1610">
            <v>259080</v>
          </cell>
          <cell r="C1610" t="str">
            <v xml:space="preserve">CUENTAS POR PAGAR A COMPAÑÍAS VINCULADAS 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</row>
        <row r="1611">
          <cell r="B1611">
            <v>259085</v>
          </cell>
          <cell r="C1611" t="str">
            <v xml:space="preserve">CUENTAS POR PAGAR A CONTRATISTAS 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</row>
        <row r="1612">
          <cell r="B1612">
            <v>259090</v>
          </cell>
          <cell r="C1612" t="str">
            <v>CUENTAS POR PAGAR EN OPERACIONES CONJUNTAS</v>
          </cell>
          <cell r="D1612">
            <v>282373002.26999998</v>
          </cell>
          <cell r="E1612">
            <v>2123363120.3299999</v>
          </cell>
          <cell r="F1612">
            <v>3049070420.6500001</v>
          </cell>
          <cell r="G1612">
            <v>282373002.26999998</v>
          </cell>
          <cell r="H1612">
            <v>2123363120.3299999</v>
          </cell>
        </row>
        <row r="1613">
          <cell r="B1613">
            <v>259095</v>
          </cell>
          <cell r="C1613" t="str">
            <v>OTRAS</v>
          </cell>
          <cell r="D1613">
            <v>29925378953.389999</v>
          </cell>
          <cell r="E1613">
            <v>28528282968.119999</v>
          </cell>
          <cell r="F1613">
            <v>12742299871.27</v>
          </cell>
          <cell r="G1613">
            <v>29925378953.389999</v>
          </cell>
          <cell r="H1613">
            <v>28528282968.119999</v>
          </cell>
        </row>
        <row r="1614">
          <cell r="B1614">
            <v>259500</v>
          </cell>
          <cell r="C1614" t="str">
            <v>OTROS PASIVOS NO FINANCIEROS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</row>
        <row r="1615">
          <cell r="B1615">
            <v>259505</v>
          </cell>
          <cell r="C1615" t="str">
            <v>PASIVOS INCLUIDOS EN GRUPOS DE ACTIVOS PARA SU DISPOSICIÓN CLASIFICADOS COMO MANTENIDOS PARA LA VENTA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</row>
        <row r="1616">
          <cell r="B1616">
            <v>259600</v>
          </cell>
          <cell r="C1616" t="str">
            <v>TRANSFERENCIA ANUAL A CARGO DE LAS EMPRESAS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</row>
        <row r="1617">
          <cell r="B1617">
            <v>260000</v>
          </cell>
          <cell r="C1617" t="str">
            <v>RESERVAS TÉCNICAS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</row>
        <row r="1618">
          <cell r="B1618">
            <v>261000</v>
          </cell>
          <cell r="C1618" t="str">
            <v>DE RIESGOS EN CURSO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</row>
        <row r="1619">
          <cell r="B1619">
            <v>261005</v>
          </cell>
          <cell r="C1619" t="str">
            <v>SEGUROS DE DAÑOS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</row>
        <row r="1620">
          <cell r="B1620">
            <v>261010</v>
          </cell>
          <cell r="C1620" t="str">
            <v>SEGUROS DE PERSONAS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</row>
        <row r="1621">
          <cell r="B1621">
            <v>261015</v>
          </cell>
          <cell r="C1621" t="str">
            <v>SEGURO OBLIGATORIO DE DAÑOS CORPORALES CAUSADOS A LAS PERSONAS EN ACCIDENTES DE TRÁNSITO SOAT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</row>
        <row r="1622">
          <cell r="B1622">
            <v>261500</v>
          </cell>
          <cell r="C1622" t="str">
            <v>RESERVA MATEMÁTICA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</row>
        <row r="1623">
          <cell r="B1623">
            <v>261505</v>
          </cell>
          <cell r="C1623" t="str">
            <v>VIDA INDIVIDUAL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</row>
        <row r="1624">
          <cell r="B1624">
            <v>261510</v>
          </cell>
          <cell r="C1624" t="str">
            <v>RIESGOS LABORALES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</row>
        <row r="1625">
          <cell r="B1625">
            <v>261515</v>
          </cell>
          <cell r="C1625" t="str">
            <v>SEGUROS DE PENSIONES OBLIGATORIAS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</row>
        <row r="1626">
          <cell r="B1626">
            <v>261520</v>
          </cell>
          <cell r="C1626" t="str">
            <v>SEGUROS DE PENSIONES VOLUNTARIAS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</row>
        <row r="1627">
          <cell r="B1627">
            <v>261525</v>
          </cell>
          <cell r="C1627" t="str">
            <v>SEGURO EDUCATIVO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</row>
        <row r="1628">
          <cell r="B1628">
            <v>261530</v>
          </cell>
          <cell r="C1628" t="str">
            <v>PARTE REASEGURADORES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</row>
        <row r="1629">
          <cell r="B1629">
            <v>261595</v>
          </cell>
          <cell r="C1629" t="str">
            <v>OTRAS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</row>
        <row r="1630">
          <cell r="B1630">
            <v>261600</v>
          </cell>
          <cell r="C1630" t="str">
            <v>BENEFICIOS ECONÓMICOS PERIÓDICOS (BEPs)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</row>
        <row r="1631">
          <cell r="B1631">
            <v>262000</v>
          </cell>
          <cell r="C1631" t="str">
            <v>RESERVA SEGURO DE VIDA DE AHORRO CON PARTICIPACIÓN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</row>
        <row r="1632">
          <cell r="B1632">
            <v>262500</v>
          </cell>
          <cell r="C1632" t="str">
            <v>RESERVA DE INSUFICIENCIA DE ACTIVOS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</row>
        <row r="1633">
          <cell r="B1633">
            <v>263000</v>
          </cell>
          <cell r="C1633" t="str">
            <v>DEPÓSITO DE RESERVA A REASEGURADORES DEL EXTERIOR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</row>
        <row r="1634">
          <cell r="B1634">
            <v>263005</v>
          </cell>
          <cell r="C1634" t="str">
            <v>A CARGO DE REASEGURADORES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</row>
        <row r="1635">
          <cell r="B1635">
            <v>263010</v>
          </cell>
          <cell r="C1635" t="str">
            <v>A CARGO DE LA COMPAÑÍA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</row>
        <row r="1636">
          <cell r="B1636">
            <v>263500</v>
          </cell>
          <cell r="C1636" t="str">
            <v>TÉCNICA DE TÍTULOS VIGENTES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</row>
        <row r="1637">
          <cell r="B1637">
            <v>263505</v>
          </cell>
          <cell r="C1637" t="str">
            <v>CON CUOTAS AL DÍA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</row>
        <row r="1638">
          <cell r="B1638">
            <v>263510</v>
          </cell>
          <cell r="C1638" t="str">
            <v>CON CUOTAS EN MORA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</row>
        <row r="1639">
          <cell r="B1639">
            <v>263515</v>
          </cell>
          <cell r="C1639" t="str">
            <v>DESVIACIONES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</row>
        <row r="1640">
          <cell r="B1640">
            <v>263520</v>
          </cell>
          <cell r="C1640" t="str">
            <v>CUPONES POR PAGAR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</row>
        <row r="1641">
          <cell r="B1641">
            <v>263525</v>
          </cell>
          <cell r="C1641" t="str">
            <v>INTERESES Y SORTEOS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</row>
        <row r="1642">
          <cell r="B1642">
            <v>263530</v>
          </cell>
          <cell r="C1642" t="str">
            <v>PLANES EN UVR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</row>
        <row r="1643">
          <cell r="B1643">
            <v>263595</v>
          </cell>
          <cell r="C1643" t="str">
            <v>OTROS DERECHOS ESTIPULADOS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</row>
        <row r="1644">
          <cell r="B1644">
            <v>264000</v>
          </cell>
          <cell r="C1644" t="str">
            <v>RESERVA DESVIACIÓN DE SINIESTRALIDAD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</row>
        <row r="1645">
          <cell r="B1645">
            <v>264005</v>
          </cell>
          <cell r="C1645" t="str">
            <v>SEGURO DE TERREMOTO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</row>
        <row r="1646">
          <cell r="B1646">
            <v>264010</v>
          </cell>
          <cell r="C1646" t="str">
            <v>SEGURO DE CRÉDITO A LA EXPORTACIÓN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</row>
        <row r="1647">
          <cell r="B1647">
            <v>264015</v>
          </cell>
          <cell r="C1647" t="str">
            <v>RIESGOS LABORALES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</row>
        <row r="1648">
          <cell r="B1648">
            <v>264500</v>
          </cell>
          <cell r="C1648" t="str">
            <v>RESERVA DE RIESGOS CATASTRÓFICOS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</row>
        <row r="1649">
          <cell r="B1649">
            <v>265000</v>
          </cell>
          <cell r="C1649" t="str">
            <v>RESERVA PARA SINIESTROS AVISADOS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</row>
        <row r="1650">
          <cell r="B1650">
            <v>265005</v>
          </cell>
          <cell r="C1650" t="str">
            <v>SEGUROS DE DAÑOS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</row>
        <row r="1651">
          <cell r="B1651">
            <v>265010</v>
          </cell>
          <cell r="C1651" t="str">
            <v>SEGUROS DE PERSONAS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</row>
        <row r="1652">
          <cell r="B1652">
            <v>265015</v>
          </cell>
          <cell r="C1652" t="str">
            <v>SEGUROS PREVISIONALES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</row>
        <row r="1653">
          <cell r="B1653">
            <v>265020</v>
          </cell>
          <cell r="C1653" t="str">
            <v>RIESGOS LABORALES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</row>
        <row r="1654">
          <cell r="B1654">
            <v>265025</v>
          </cell>
          <cell r="C1654" t="str">
            <v>SEGURO OBLIGATORIO DE DAÑOS CORPORALES CAUSADOS A LAS  PERSONAS EN ACCIDENTES DE TRÁNSITO SOAT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</row>
        <row r="1655">
          <cell r="B1655">
            <v>265030</v>
          </cell>
          <cell r="C1655" t="str">
            <v>PAGOS DE BENEFICIOS EDUCATIVOS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</row>
        <row r="1656">
          <cell r="B1656">
            <v>265500</v>
          </cell>
          <cell r="C1656" t="str">
            <v>RESERVA PARA SINIESTROS NO AVISADOS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</row>
        <row r="1657">
          <cell r="B1657">
            <v>265505</v>
          </cell>
          <cell r="C1657" t="str">
            <v>SEGUROS DE DAÑOS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</row>
        <row r="1658">
          <cell r="B1658">
            <v>265510</v>
          </cell>
          <cell r="C1658" t="str">
            <v>SEGUROS DE PERSONAS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</row>
        <row r="1659">
          <cell r="B1659">
            <v>265515</v>
          </cell>
          <cell r="C1659" t="str">
            <v>SEGUROS PREVISIONALES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</row>
        <row r="1660">
          <cell r="B1660">
            <v>265520</v>
          </cell>
          <cell r="C1660" t="str">
            <v>RIESGOS LABORALES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</row>
        <row r="1661">
          <cell r="B1661">
            <v>265525</v>
          </cell>
          <cell r="C1661" t="str">
            <v>SEGUROS OBLIGATORIOS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</row>
        <row r="1662">
          <cell r="B1662">
            <v>266000</v>
          </cell>
          <cell r="C1662" t="str">
            <v>RESERVA PARA SINIESTROS PENDIENTES GARANTIZADOS POR LA NACIÓN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</row>
        <row r="1663">
          <cell r="B1663">
            <v>266005</v>
          </cell>
          <cell r="C1663" t="str">
            <v>SEGURO DE CRÉDITO A LA EXPORTACIÓN PARA RIESGOS POLÍTICOS Y EXTRAORDINARIOS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</row>
        <row r="1664">
          <cell r="B1664">
            <v>266500</v>
          </cell>
          <cell r="C1664" t="str">
            <v>RESERVAS ESPECIALES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</row>
        <row r="1665">
          <cell r="B1665">
            <v>266505</v>
          </cell>
          <cell r="C1665" t="str">
            <v>REASEGURADORES INTERIOR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</row>
        <row r="1666">
          <cell r="B1666">
            <v>266510</v>
          </cell>
          <cell r="C1666" t="str">
            <v>REASEGURADORES EXTERIOR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</row>
        <row r="1667">
          <cell r="B1667">
            <v>266515</v>
          </cell>
          <cell r="C1667" t="str">
            <v>RIESGOS LABORALES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</row>
        <row r="1668">
          <cell r="B1668">
            <v>266520</v>
          </cell>
          <cell r="C1668" t="str">
            <v>BENEFICIOS ECONÓMICOS PERIÓDICOS (BEPs)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</row>
        <row r="1669">
          <cell r="B1669">
            <v>266595</v>
          </cell>
          <cell r="C1669" t="str">
            <v>OTRAS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</row>
        <row r="1670">
          <cell r="B1670">
            <v>268000</v>
          </cell>
          <cell r="C1670" t="str">
            <v xml:space="preserve">RESERVAS SEGURO DE DEPÓSITOS 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</row>
        <row r="1671">
          <cell r="B1671">
            <v>268005</v>
          </cell>
          <cell r="C1671" t="str">
            <v>SEGURO DE DEPÓSITOS INSTITUCIONES FINANCIERAS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</row>
        <row r="1672">
          <cell r="B1672">
            <v>268010</v>
          </cell>
          <cell r="C1672" t="str">
            <v>SEGURO DE DEPÓSITOS ENTIDADES COOPERATIVAS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</row>
        <row r="1673">
          <cell r="B1673">
            <v>268015</v>
          </cell>
          <cell r="C1673" t="str">
            <v>GARANTÍAS OTORGADAS FONDOS DE CESANTÍAS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</row>
        <row r="1674">
          <cell r="B1674">
            <v>268020</v>
          </cell>
          <cell r="C1674" t="str">
            <v>TÉCNICAS GARANTÍAS OTORGADAS FONDOS DE PENSIONES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</row>
        <row r="1675">
          <cell r="B1675">
            <v>268025</v>
          </cell>
          <cell r="C1675" t="str">
            <v>PENSIONES ADMINISTRADORAS DE RIESGOS LABORALES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</row>
        <row r="1676">
          <cell r="B1676">
            <v>268030</v>
          </cell>
          <cell r="C1676" t="str">
            <v>ADMINISTRACIÓN DEL RIESGO DE GARANTÍAS –FNG- (RESERVA DE  SINIESTRALIDAD)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</row>
        <row r="1677">
          <cell r="B1677">
            <v>270000</v>
          </cell>
          <cell r="C1677" t="str">
            <v>OBLIGACIONES LABORALES</v>
          </cell>
          <cell r="D1677">
            <v>7480883534.8800001</v>
          </cell>
          <cell r="E1677">
            <v>6935424736.7799997</v>
          </cell>
          <cell r="F1677">
            <v>6574193513.3000002</v>
          </cell>
          <cell r="G1677">
            <v>7480883534.8800001</v>
          </cell>
          <cell r="H1677">
            <v>6935424736.7799997</v>
          </cell>
        </row>
        <row r="1678">
          <cell r="B1678">
            <v>270500</v>
          </cell>
          <cell r="C1678" t="str">
            <v>NOMINA POR PAGAR</v>
          </cell>
          <cell r="D1678">
            <v>991433005.42999995</v>
          </cell>
          <cell r="E1678">
            <v>648942171.64999998</v>
          </cell>
          <cell r="F1678">
            <v>554158398</v>
          </cell>
          <cell r="G1678">
            <v>991433005.42999995</v>
          </cell>
          <cell r="H1678">
            <v>648942171.64999998</v>
          </cell>
        </row>
        <row r="1679">
          <cell r="B1679">
            <v>271000</v>
          </cell>
          <cell r="C1679" t="str">
            <v>CESANTÍAS</v>
          </cell>
          <cell r="D1679">
            <v>1417455439</v>
          </cell>
          <cell r="E1679">
            <v>1421226893</v>
          </cell>
          <cell r="F1679">
            <v>1385711421.4100001</v>
          </cell>
          <cell r="G1679">
            <v>1417455439</v>
          </cell>
          <cell r="H1679">
            <v>1421226893</v>
          </cell>
        </row>
        <row r="1680">
          <cell r="B1680">
            <v>271500</v>
          </cell>
          <cell r="C1680" t="str">
            <v>INTERESES SOBRE CESANTÍAS</v>
          </cell>
          <cell r="D1680">
            <v>162947977</v>
          </cell>
          <cell r="E1680">
            <v>166116309</v>
          </cell>
          <cell r="F1680">
            <v>160598180</v>
          </cell>
          <cell r="G1680">
            <v>162947977</v>
          </cell>
          <cell r="H1680">
            <v>166116309</v>
          </cell>
        </row>
        <row r="1681">
          <cell r="B1681">
            <v>272000</v>
          </cell>
          <cell r="C1681" t="str">
            <v>VACACIONES</v>
          </cell>
          <cell r="D1681">
            <v>4193507450</v>
          </cell>
          <cell r="E1681">
            <v>4056071232</v>
          </cell>
          <cell r="F1681">
            <v>3836611469.5999999</v>
          </cell>
          <cell r="G1681">
            <v>4193507450</v>
          </cell>
          <cell r="H1681">
            <v>4056071232</v>
          </cell>
        </row>
        <row r="1682">
          <cell r="B1682">
            <v>272500</v>
          </cell>
          <cell r="C1682" t="str">
            <v>PRIMA LEGAL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</row>
        <row r="1683">
          <cell r="B1683">
            <v>273000</v>
          </cell>
          <cell r="C1683" t="str">
            <v>PRIMA EXTRALEGAL</v>
          </cell>
          <cell r="D1683">
            <v>360134199.17000002</v>
          </cell>
          <cell r="E1683">
            <v>318839220.89999998</v>
          </cell>
          <cell r="F1683">
            <v>330358074.29000002</v>
          </cell>
          <cell r="G1683">
            <v>360134199.17000002</v>
          </cell>
          <cell r="H1683">
            <v>318839220.89999998</v>
          </cell>
        </row>
        <row r="1684">
          <cell r="B1684">
            <v>273500</v>
          </cell>
          <cell r="C1684" t="str">
            <v>BONIFICACIONES</v>
          </cell>
          <cell r="D1684">
            <v>48013663</v>
          </cell>
          <cell r="E1684">
            <v>42511897</v>
          </cell>
          <cell r="F1684">
            <v>44047744</v>
          </cell>
          <cell r="G1684">
            <v>48013663</v>
          </cell>
          <cell r="H1684">
            <v>42511897</v>
          </cell>
        </row>
        <row r="1685">
          <cell r="B1685">
            <v>274000</v>
          </cell>
          <cell r="C1685" t="str">
            <v>FONDOS DE PENSIONES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</row>
        <row r="1686">
          <cell r="B1686">
            <v>274500</v>
          </cell>
          <cell r="C1686" t="str">
            <v>PROVISIONES  CORRIENTES POR BENEFICIOS A LOS EMPLEADOS</v>
          </cell>
          <cell r="D1686">
            <v>186</v>
          </cell>
          <cell r="E1686">
            <v>0</v>
          </cell>
          <cell r="F1686">
            <v>26089500</v>
          </cell>
          <cell r="G1686">
            <v>186</v>
          </cell>
          <cell r="H1686">
            <v>0</v>
          </cell>
        </row>
        <row r="1687">
          <cell r="B1687">
            <v>275000</v>
          </cell>
          <cell r="C1687" t="str">
            <v>PROVISIONES NO CORRIENTES POR BENEFICIOS A LOS EMPLEADOS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</row>
        <row r="1688">
          <cell r="B1688">
            <v>275200</v>
          </cell>
          <cell r="C1688" t="str">
            <v>PROVISIONES NO CORRIENTES POR BENEFICIOS POST-EMPLEO A LOS EMPLEADOS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</row>
        <row r="1689">
          <cell r="B1689">
            <v>275205</v>
          </cell>
          <cell r="C1689" t="str">
            <v>APORTACIONES DEFINIDAS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</row>
        <row r="1690">
          <cell r="B1690">
            <v>275210</v>
          </cell>
          <cell r="C1690" t="str">
            <v>BENEFICIOS DEFINIDOS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</row>
        <row r="1691">
          <cell r="B1691">
            <v>275500</v>
          </cell>
          <cell r="C1691" t="str">
            <v>BONOS PENSIONALES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</row>
        <row r="1692">
          <cell r="B1692">
            <v>276000</v>
          </cell>
          <cell r="C1692" t="str">
            <v xml:space="preserve">INDEMNIZACIONES LABORALES 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</row>
        <row r="1693">
          <cell r="B1693">
            <v>276500</v>
          </cell>
          <cell r="C1693" t="str">
            <v>CÁLCULO ACTUARIAL PENSIONES DE JUBILACIÓN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</row>
        <row r="1694">
          <cell r="B1694">
            <v>279500</v>
          </cell>
          <cell r="C1694" t="str">
            <v>OTROS BENEFICIOS</v>
          </cell>
          <cell r="D1694">
            <v>307391615.27999997</v>
          </cell>
          <cell r="E1694">
            <v>281717013.23000002</v>
          </cell>
          <cell r="F1694">
            <v>236618726</v>
          </cell>
          <cell r="G1694">
            <v>307391615.27999997</v>
          </cell>
          <cell r="H1694">
            <v>281717013.23000002</v>
          </cell>
        </row>
        <row r="1695">
          <cell r="B1695">
            <v>280000</v>
          </cell>
          <cell r="C1695" t="str">
            <v>PROVISIONES</v>
          </cell>
          <cell r="D1695">
            <v>965181468.02999997</v>
          </cell>
          <cell r="E1695">
            <v>844384250.16999996</v>
          </cell>
          <cell r="F1695">
            <v>1249938001.5599999</v>
          </cell>
          <cell r="G1695">
            <v>965181468.02999997</v>
          </cell>
          <cell r="H1695">
            <v>844384250.16999996</v>
          </cell>
        </row>
        <row r="1696">
          <cell r="B1696">
            <v>280500</v>
          </cell>
          <cell r="C1696" t="str">
            <v>CONTRIBUCIONES Y AFILIACIONES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</row>
        <row r="1697">
          <cell r="B1697">
            <v>280505</v>
          </cell>
          <cell r="C1697" t="str">
            <v>SUPERINTENDENCIA FINANCIERA DE COLOMBIA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</row>
        <row r="1698">
          <cell r="B1698">
            <v>280510</v>
          </cell>
          <cell r="C1698" t="str">
            <v>CÁMARA DE COMERCIO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</row>
        <row r="1699">
          <cell r="B1699">
            <v>280515</v>
          </cell>
          <cell r="C1699" t="str">
            <v>ASOCIACIÓN BANCARIA Y DE ENTIDADES FINANCIERAS DE COLOMBIA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</row>
        <row r="1700">
          <cell r="B1700">
            <v>280520</v>
          </cell>
          <cell r="C1700" t="str">
            <v>FASECOLDA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</row>
        <row r="1701">
          <cell r="B1701">
            <v>280525</v>
          </cell>
          <cell r="C1701" t="str">
            <v>ASOCIACIÓN NACIONAL DE INSTITUCIONES FINANCIERAS   ANIF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</row>
        <row r="1702">
          <cell r="B1702">
            <v>280530</v>
          </cell>
          <cell r="C1702" t="str">
            <v>FONDO DE GARANTÍAS INSTITUCIONES FINANCIERAS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</row>
        <row r="1703">
          <cell r="B1703">
            <v>280535</v>
          </cell>
          <cell r="C1703" t="str">
            <v>SERVIBANCA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</row>
        <row r="1704">
          <cell r="B1704">
            <v>280540</v>
          </cell>
          <cell r="C1704" t="str">
            <v>FENALPROSE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</row>
        <row r="1705">
          <cell r="B1705">
            <v>280545</v>
          </cell>
          <cell r="C1705" t="str">
            <v>ASCREDIBANCO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</row>
        <row r="1706">
          <cell r="B1706">
            <v>280550</v>
          </cell>
          <cell r="C1706" t="str">
            <v>RED MULTICOLOR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</row>
        <row r="1707">
          <cell r="B1707">
            <v>280555</v>
          </cell>
          <cell r="C1707" t="str">
            <v>REDEBAN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</row>
        <row r="1708">
          <cell r="B1708">
            <v>280560</v>
          </cell>
          <cell r="C1708" t="str">
            <v>CONFEDERACIÓN DE COOPERATIVAS DE COLOMBIA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</row>
        <row r="1709">
          <cell r="B1709">
            <v>280565</v>
          </cell>
          <cell r="C1709" t="str">
            <v>CONFEDERACIÓN LATINOAMERICANA DE COOPERATIVAS DE AHORRO  Y CRÉDITO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</row>
        <row r="1710">
          <cell r="B1710">
            <v>280570</v>
          </cell>
          <cell r="C1710" t="str">
            <v>CONTRALORÍA GENERAL DE LA REPÚBLICA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</row>
        <row r="1711">
          <cell r="B1711">
            <v>280575</v>
          </cell>
          <cell r="C1711" t="str">
            <v>FEDERACIÓN NACIONAL DE AGENTES DE ADUANA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</row>
        <row r="1712">
          <cell r="B1712">
            <v>280580</v>
          </cell>
          <cell r="C1712" t="str">
            <v>ACOAS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</row>
        <row r="1713">
          <cell r="B1713">
            <v>280585</v>
          </cell>
          <cell r="C1713" t="str">
            <v>FEDERACIÓN COLOMBIANA DE COMPAÑÍAS DE LEASING - FEDELEASING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</row>
        <row r="1714">
          <cell r="B1714">
            <v>280590</v>
          </cell>
          <cell r="C1714" t="str">
            <v>ORGANIZACIÓN DE COOPERATIVAS DE AMÉRICA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</row>
        <row r="1715">
          <cell r="B1715">
            <v>280591</v>
          </cell>
          <cell r="C1715" t="str">
            <v>ASOFIDUCIARIAS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</row>
        <row r="1716">
          <cell r="B1716">
            <v>280592</v>
          </cell>
          <cell r="C1716" t="str">
            <v>ASOBOLSA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</row>
        <row r="1717">
          <cell r="B1717">
            <v>280595</v>
          </cell>
          <cell r="C1717" t="str">
            <v>OTRAS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</row>
        <row r="1718">
          <cell r="B1718">
            <v>280700</v>
          </cell>
          <cell r="C1718" t="str">
            <v>PASIVOS POR COSTOS DE REESTRUCTURACIÓN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</row>
        <row r="1719">
          <cell r="B1719">
            <v>280800</v>
          </cell>
          <cell r="C1719" t="str">
            <v>CONTRATOS ONEROSOS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</row>
        <row r="1720">
          <cell r="B1720">
            <v>280900</v>
          </cell>
          <cell r="C1720" t="str">
            <v>OBLIGACIONES IMPLÍCITAS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</row>
        <row r="1721">
          <cell r="B1721">
            <v>281000</v>
          </cell>
          <cell r="C1721" t="str">
            <v>OBLIGACIONES LEGALES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</row>
        <row r="1722">
          <cell r="B1722">
            <v>281100</v>
          </cell>
          <cell r="C1722" t="str">
            <v xml:space="preserve">OBRAS DE URBANISMO 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</row>
        <row r="1723">
          <cell r="B1723">
            <v>281200</v>
          </cell>
          <cell r="C1723" t="str">
            <v xml:space="preserve">MANTENIMIENTO Y REPARACIONES 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</row>
        <row r="1724">
          <cell r="B1724">
            <v>281300</v>
          </cell>
          <cell r="C1724" t="str">
            <v>MULTAS Y SANCIONES SUPERINTENDENCIA FINANCIERA DE COLOMBIA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</row>
        <row r="1725">
          <cell r="B1725">
            <v>281305</v>
          </cell>
          <cell r="C1725" t="str">
            <v xml:space="preserve">EXCESOS (DEFECTOS) DE COLOCACIONES DE CARTERA 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</row>
        <row r="1726">
          <cell r="B1726">
            <v>281310</v>
          </cell>
          <cell r="C1726" t="str">
            <v>EXCESO EN ADQUISICIÓN INVERSIONES O ACTIVOS FIJOS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</row>
        <row r="1727">
          <cell r="B1727">
            <v>281315</v>
          </cell>
          <cell r="C1727" t="str">
            <v>DEFECTOS EN INVERSIONES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</row>
        <row r="1728">
          <cell r="B1728">
            <v>281320</v>
          </cell>
          <cell r="C1728" t="str">
            <v xml:space="preserve">DEFECTO EN INVERSIONES DE LAS RESERVAS Y OBLIGATORIAS 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</row>
        <row r="1729">
          <cell r="B1729">
            <v>281325</v>
          </cell>
          <cell r="C1729" t="str">
            <v>DEFECTOS DE ENCAJE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</row>
        <row r="1730">
          <cell r="B1730">
            <v>281330</v>
          </cell>
          <cell r="C1730" t="str">
            <v>MARGEN DE SOLVENCIA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</row>
        <row r="1731">
          <cell r="B1731">
            <v>281335</v>
          </cell>
          <cell r="C1731" t="str">
            <v>POSICIÓN PROPIA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</row>
        <row r="1732">
          <cell r="B1732">
            <v>281340</v>
          </cell>
          <cell r="C1732" t="str">
            <v>OTRAS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</row>
        <row r="1733">
          <cell r="B1733">
            <v>281400</v>
          </cell>
          <cell r="C1733" t="str">
            <v>MULTAS Y SANCIONES, LITIGIOS, INDEMNIZACIONES Y DEMANDAS</v>
          </cell>
          <cell r="D1733">
            <v>416086828.45999998</v>
          </cell>
          <cell r="E1733">
            <v>323751178.26999998</v>
          </cell>
          <cell r="F1733">
            <v>788297751.90999997</v>
          </cell>
          <cell r="G1733">
            <v>416086828.45999998</v>
          </cell>
          <cell r="H1733">
            <v>323751178.26999998</v>
          </cell>
        </row>
        <row r="1734">
          <cell r="B1734">
            <v>281405</v>
          </cell>
          <cell r="C1734" t="str">
            <v>MULTAS Y SANCIONES OTRAS AUTORIDADES ADMINISTRATIVAS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</row>
        <row r="1735">
          <cell r="B1735">
            <v>281410</v>
          </cell>
          <cell r="C1735" t="str">
            <v>INDEMNIZACIONES A CLIENTES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</row>
        <row r="1736">
          <cell r="B1736">
            <v>281415</v>
          </cell>
          <cell r="C1736" t="str">
            <v>OTRAS INDEMNIZACIONES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</row>
        <row r="1737">
          <cell r="B1737">
            <v>281420</v>
          </cell>
          <cell r="C1737" t="str">
            <v>DEMANDAS LABORALES</v>
          </cell>
          <cell r="D1737">
            <v>326086828.45999998</v>
          </cell>
          <cell r="E1737">
            <v>323751178.26999998</v>
          </cell>
          <cell r="F1737">
            <v>788297751.90999997</v>
          </cell>
          <cell r="G1737">
            <v>326086828.45999998</v>
          </cell>
          <cell r="H1737">
            <v>323751178.26999998</v>
          </cell>
        </row>
        <row r="1738">
          <cell r="B1738">
            <v>281425</v>
          </cell>
          <cell r="C1738" t="str">
            <v>DEMANDAS POR INCUMPLIMIENTO DE CONTRATOS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</row>
        <row r="1739">
          <cell r="B1739">
            <v>281430</v>
          </cell>
          <cell r="C1739" t="str">
            <v>LITIGIOS EN PROCESO EJECUTIVO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</row>
        <row r="1740">
          <cell r="B1740">
            <v>281435</v>
          </cell>
          <cell r="C1740" t="str">
            <v>OTROS LITIGIOS EN PROCESO ADMINISTRATIVO JUDICIAL O ARBITRAL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</row>
        <row r="1741">
          <cell r="B1741">
            <v>281495</v>
          </cell>
          <cell r="C1741" t="str">
            <v>OTRAS</v>
          </cell>
          <cell r="D1741">
            <v>90000000</v>
          </cell>
          <cell r="E1741">
            <v>0</v>
          </cell>
          <cell r="F1741">
            <v>0</v>
          </cell>
          <cell r="G1741">
            <v>90000000</v>
          </cell>
          <cell r="H1741">
            <v>0</v>
          </cell>
        </row>
        <row r="1742">
          <cell r="B1742">
            <v>281500</v>
          </cell>
          <cell r="C1742" t="str">
            <v>RIESGOS DE LIQUIDEZ Y DE TASA DE INTERÉS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</row>
        <row r="1743">
          <cell r="B1743">
            <v>281505</v>
          </cell>
          <cell r="C1743" t="str">
            <v>RIESGO DE LIQUIDEZ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</row>
        <row r="1744">
          <cell r="B1744">
            <v>281510</v>
          </cell>
          <cell r="C1744" t="str">
            <v>RIESGO DE TASA DE INTERÉS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</row>
        <row r="1745">
          <cell r="B1745">
            <v>281600</v>
          </cell>
          <cell r="C1745" t="str">
            <v xml:space="preserve">PARA OBLIGACIONES DE GARANTÍAS 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</row>
        <row r="1746">
          <cell r="B1746">
            <v>281800</v>
          </cell>
          <cell r="C1746" t="str">
            <v>EN OPERACIONES CONJUNTAS</v>
          </cell>
          <cell r="D1746">
            <v>549094639.57000005</v>
          </cell>
          <cell r="E1746">
            <v>520633071.89999998</v>
          </cell>
          <cell r="F1746">
            <v>244693323.56</v>
          </cell>
          <cell r="G1746">
            <v>549094639.57000005</v>
          </cell>
          <cell r="H1746">
            <v>520633071.89999998</v>
          </cell>
        </row>
        <row r="1747">
          <cell r="B1747">
            <v>281900</v>
          </cell>
          <cell r="C1747" t="str">
            <v xml:space="preserve">DIVERSAS 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</row>
        <row r="1748">
          <cell r="B1748">
            <v>282000</v>
          </cell>
          <cell r="C1748" t="str">
            <v>OBLIGACIONES A FAVOR DE INTERMEDIARIOS DE SEGUROS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</row>
        <row r="1749">
          <cell r="B1749">
            <v>282005</v>
          </cell>
          <cell r="C1749" t="str">
            <v>COMISIONES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</row>
        <row r="1750">
          <cell r="B1750">
            <v>282010</v>
          </cell>
          <cell r="C1750" t="str">
            <v>OTRAS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</row>
        <row r="1751">
          <cell r="B1751">
            <v>282100</v>
          </cell>
          <cell r="C1751" t="str">
            <v>PARA ALCANZAR LA RENTABILIDAD MÍNIMA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</row>
        <row r="1752">
          <cell r="B1752">
            <v>282105</v>
          </cell>
          <cell r="C1752" t="str">
            <v>FONDO DE CESANTÍA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</row>
        <row r="1753">
          <cell r="B1753">
            <v>282110</v>
          </cell>
          <cell r="C1753" t="str">
            <v>FONDO DE PENSIONES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</row>
        <row r="1754">
          <cell r="B1754">
            <v>282115</v>
          </cell>
          <cell r="C1754" t="str">
            <v>RETIROS POR PAGAR DE LOS TIPOS DE FONDOS CONSERVADOR, DE MAYOR RIESGO O ESPECIAL DE RETIRO PROGRAMADO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</row>
        <row r="1755">
          <cell r="B1755">
            <v>282120</v>
          </cell>
          <cell r="C1755" t="str">
            <v>RETIRO DE APORTES DEL PORTAFOLIO DE LARGO PLAZO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</row>
        <row r="1756">
          <cell r="B1756">
            <v>282200</v>
          </cell>
          <cell r="C1756" t="str">
            <v>PROVISIONES FONDOS DE GARANTÍAS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</row>
        <row r="1757">
          <cell r="B1757">
            <v>282205</v>
          </cell>
          <cell r="C1757" t="str">
            <v>SINIESTROS AVISADOS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</row>
        <row r="1758">
          <cell r="B1758">
            <v>282210</v>
          </cell>
          <cell r="C1758" t="str">
            <v>RIESGOS EN CURSO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</row>
        <row r="1759">
          <cell r="B1759">
            <v>282215</v>
          </cell>
          <cell r="C1759" t="str">
            <v>DEVOLUCIÓN PRIMAS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</row>
        <row r="1760">
          <cell r="B1760">
            <v>282220</v>
          </cell>
          <cell r="C1760" t="str">
            <v>CAPITAL GARANTÍA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</row>
        <row r="1761">
          <cell r="B1761">
            <v>282225</v>
          </cell>
          <cell r="C1761" t="str">
            <v>OTRAS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</row>
        <row r="1762">
          <cell r="B1762">
            <v>282300</v>
          </cell>
          <cell r="C1762" t="str">
            <v>OTRAS PROVISIONES</v>
          </cell>
          <cell r="D1762">
            <v>0</v>
          </cell>
          <cell r="E1762">
            <v>0</v>
          </cell>
          <cell r="F1762">
            <v>216946926.09</v>
          </cell>
          <cell r="G1762">
            <v>0</v>
          </cell>
          <cell r="H1762">
            <v>0</v>
          </cell>
        </row>
        <row r="1763">
          <cell r="B1763">
            <v>290000</v>
          </cell>
          <cell r="C1763" t="str">
            <v>OTROS PASIVOS</v>
          </cell>
          <cell r="D1763">
            <v>129244751685.92999</v>
          </cell>
          <cell r="E1763">
            <v>113241507512.91</v>
          </cell>
          <cell r="F1763">
            <v>117565451818.07001</v>
          </cell>
          <cell r="G1763">
            <v>129244751685.92999</v>
          </cell>
          <cell r="H1763">
            <v>113241507512.91</v>
          </cell>
        </row>
        <row r="1764">
          <cell r="B1764">
            <v>290600</v>
          </cell>
          <cell r="C1764" t="str">
            <v>FONDO PROGRAMAS PREVENCIÓN E INVESTIGACIÓN - ATEP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</row>
        <row r="1765">
          <cell r="B1765">
            <v>290700</v>
          </cell>
          <cell r="C1765" t="str">
            <v>INGRESOS ANTICIPADOS</v>
          </cell>
          <cell r="D1765">
            <v>105184322429.14999</v>
          </cell>
          <cell r="E1765">
            <v>92942035616.089996</v>
          </cell>
          <cell r="F1765">
            <v>87868719331.080002</v>
          </cell>
          <cell r="G1765">
            <v>105184322429.14999</v>
          </cell>
          <cell r="H1765">
            <v>92942035616.089996</v>
          </cell>
        </row>
        <row r="1766">
          <cell r="B1766">
            <v>290705</v>
          </cell>
          <cell r="C1766" t="str">
            <v>INTERESES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</row>
        <row r="1767">
          <cell r="B1767">
            <v>290710</v>
          </cell>
          <cell r="C1767" t="str">
            <v>COMISIONES</v>
          </cell>
          <cell r="D1767">
            <v>0</v>
          </cell>
          <cell r="E1767">
            <v>104259413.03</v>
          </cell>
          <cell r="F1767">
            <v>1118675330.03</v>
          </cell>
          <cell r="G1767">
            <v>0</v>
          </cell>
          <cell r="H1767">
            <v>104259413.03</v>
          </cell>
        </row>
        <row r="1768">
          <cell r="B1768">
            <v>290715</v>
          </cell>
          <cell r="C1768" t="str">
            <v>ARRENDAMIENTOS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</row>
        <row r="1769">
          <cell r="B1769">
            <v>290720</v>
          </cell>
          <cell r="C1769" t="str">
            <v>SERVICIOS DE ALMACÉN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</row>
        <row r="1770">
          <cell r="B1770">
            <v>290725</v>
          </cell>
          <cell r="C1770" t="str">
            <v>PRIMAS SEGURO DE DEPÓSITOS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</row>
        <row r="1771">
          <cell r="B1771">
            <v>290730</v>
          </cell>
          <cell r="C1771" t="str">
            <v>COMISIONES CONTRATOS DE RESASEGURO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</row>
        <row r="1772">
          <cell r="B1772">
            <v>290735</v>
          </cell>
          <cell r="C1772" t="str">
            <v>COMISIONES RECIBIDAS POR PRODUCTOS DERIVADOS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</row>
        <row r="1773">
          <cell r="B1773">
            <v>290740</v>
          </cell>
          <cell r="C1773" t="str">
            <v>VALOR FACIAL MONEDA METALICA EMITIDA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</row>
        <row r="1774">
          <cell r="B1774">
            <v>290745</v>
          </cell>
          <cell r="C1774" t="str">
            <v>UTILIDAD POR AJUSTE EN VALORACION DE TITULOS DE RENTA FIJA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</row>
        <row r="1775">
          <cell r="B1775">
            <v>290795</v>
          </cell>
          <cell r="C1775" t="str">
            <v>OTROS</v>
          </cell>
          <cell r="D1775">
            <v>105184322429.14999</v>
          </cell>
          <cell r="E1775">
            <v>92837776203.059998</v>
          </cell>
          <cell r="F1775">
            <v>86750044001.050003</v>
          </cell>
          <cell r="G1775">
            <v>105184322429.14999</v>
          </cell>
          <cell r="H1775">
            <v>92837776203.059998</v>
          </cell>
        </row>
        <row r="1776">
          <cell r="B1776">
            <v>290800</v>
          </cell>
          <cell r="C1776" t="str">
            <v>INTERESES ORIGINADOS EN PROCESOS DE REESTRUCTURACIÓN</v>
          </cell>
          <cell r="D1776">
            <v>2606356491.6100001</v>
          </cell>
          <cell r="E1776">
            <v>2602306267.9499998</v>
          </cell>
          <cell r="F1776">
            <v>1252938225.1400001</v>
          </cell>
          <cell r="G1776">
            <v>2606356491.6100001</v>
          </cell>
          <cell r="H1776">
            <v>2602306267.9499998</v>
          </cell>
        </row>
        <row r="1777">
          <cell r="B1777">
            <v>291000</v>
          </cell>
          <cell r="C1777" t="str">
            <v>CERTIFICADOS DE CAMBIO EN ADMINISTRACIÓN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</row>
        <row r="1778">
          <cell r="B1778">
            <v>291100</v>
          </cell>
          <cell r="C1778" t="str">
            <v>DEPÓSITOS EN TRÁMITE PAGOS EXTERIOR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</row>
        <row r="1779">
          <cell r="B1779">
            <v>291300</v>
          </cell>
          <cell r="C1779" t="str">
            <v>CARTAS DE CRÉDITO DE PAGO DIFERIDO</v>
          </cell>
          <cell r="D1779">
            <v>1577647967.4000001</v>
          </cell>
          <cell r="E1779">
            <v>0</v>
          </cell>
          <cell r="F1779">
            <v>0</v>
          </cell>
          <cell r="G1779">
            <v>1577647967.4000001</v>
          </cell>
          <cell r="H1779">
            <v>0</v>
          </cell>
        </row>
        <row r="1780">
          <cell r="B1780">
            <v>291400</v>
          </cell>
          <cell r="C1780" t="str">
            <v>ANTICIPOS INCREMENTO DE CAPITAL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</row>
        <row r="1781">
          <cell r="B1781">
            <v>291600</v>
          </cell>
          <cell r="C1781" t="str">
            <v>OTROS PASIVOS EN NEGOCIOS CONJUNTOS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</row>
        <row r="1782">
          <cell r="B1782">
            <v>291700</v>
          </cell>
          <cell r="C1782" t="str">
            <v>OPERACIONES FONDOS DE GARANTÍAS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</row>
        <row r="1783">
          <cell r="B1783">
            <v>291900</v>
          </cell>
          <cell r="C1783" t="str">
            <v>FONDOS COOPERATIVOS ESPECÍFICOS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</row>
        <row r="1784">
          <cell r="B1784">
            <v>291905</v>
          </cell>
          <cell r="C1784" t="str">
            <v>DE EDUCACIÓN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</row>
        <row r="1785">
          <cell r="B1785">
            <v>291910</v>
          </cell>
          <cell r="C1785" t="str">
            <v>DE SOLIDARIDAD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</row>
        <row r="1786">
          <cell r="B1786">
            <v>291915</v>
          </cell>
          <cell r="C1786" t="str">
            <v>PARA RECREACIÓN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</row>
        <row r="1787">
          <cell r="B1787">
            <v>291920</v>
          </cell>
          <cell r="C1787" t="str">
            <v>MEJORAS DE VIVIENDA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</row>
        <row r="1788">
          <cell r="B1788">
            <v>291925</v>
          </cell>
          <cell r="C1788" t="str">
            <v>PREVENCIÓN Y SEGURIDAD SOCIAL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</row>
        <row r="1789">
          <cell r="B1789">
            <v>291930</v>
          </cell>
          <cell r="C1789" t="str">
            <v xml:space="preserve">FONDO SOCIAL 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</row>
        <row r="1790">
          <cell r="B1790">
            <v>291995</v>
          </cell>
          <cell r="C1790" t="str">
            <v>OTROS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</row>
        <row r="1791">
          <cell r="B1791">
            <v>292000</v>
          </cell>
          <cell r="C1791" t="str">
            <v xml:space="preserve">RETENCIONES A TERCEROS SOBRE CONTRATOS 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</row>
        <row r="1792">
          <cell r="B1792">
            <v>293000</v>
          </cell>
          <cell r="C1792" t="str">
            <v xml:space="preserve">CUENTAS EN PARTICIPACIÓN 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</row>
        <row r="1793">
          <cell r="B1793">
            <v>293100</v>
          </cell>
          <cell r="C1793" t="str">
            <v>ANTICIPOS Y AVANCES RECIBIDOS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</row>
        <row r="1794">
          <cell r="B1794">
            <v>293105</v>
          </cell>
          <cell r="C1794" t="str">
            <v>DE PARTICULARES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</row>
        <row r="1795">
          <cell r="B1795">
            <v>293110</v>
          </cell>
          <cell r="C1795" t="str">
            <v>SOBRE CONTRATOS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</row>
        <row r="1796">
          <cell r="B1796">
            <v>293115</v>
          </cell>
          <cell r="C1796" t="str">
            <v>CONTRIBUCIONES ESPECIALES DE LA EMPRESA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</row>
        <row r="1797">
          <cell r="B1797">
            <v>293120</v>
          </cell>
          <cell r="C1797" t="str">
            <v>PARA FUTURA SUSCRIPCIÓN DE ACCIONES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</row>
        <row r="1798">
          <cell r="B1798">
            <v>293125</v>
          </cell>
          <cell r="C1798" t="str">
            <v>PARA FUTURO PAGO DE CUOTAS O DERECHOS SOCIALES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</row>
        <row r="1799">
          <cell r="B1799">
            <v>293130</v>
          </cell>
          <cell r="C1799" t="str">
            <v xml:space="preserve">PARA GARANTÍA DE CONTRATOS             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</row>
        <row r="1800">
          <cell r="B1800">
            <v>293135</v>
          </cell>
          <cell r="C1800" t="str">
            <v>FONDO DE PERSEVERANCIA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</row>
        <row r="1801">
          <cell r="B1801">
            <v>293140</v>
          </cell>
          <cell r="C1801" t="str">
            <v>DE LICITACIONES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</row>
        <row r="1802">
          <cell r="B1802">
            <v>293195</v>
          </cell>
          <cell r="C1802" t="str">
            <v>OTROS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</row>
        <row r="1803">
          <cell r="B1803">
            <v>294000</v>
          </cell>
          <cell r="C1803" t="str">
            <v>ABONOS DIFERIDOS</v>
          </cell>
          <cell r="D1803">
            <v>602749164.13999999</v>
          </cell>
          <cell r="E1803">
            <v>270327807.12</v>
          </cell>
          <cell r="F1803">
            <v>316051436</v>
          </cell>
          <cell r="G1803">
            <v>602749164.13999999</v>
          </cell>
          <cell r="H1803">
            <v>270327807.12</v>
          </cell>
        </row>
        <row r="1804">
          <cell r="B1804">
            <v>294095</v>
          </cell>
          <cell r="C1804" t="str">
            <v>OTROS</v>
          </cell>
          <cell r="D1804">
            <v>602749164.13999999</v>
          </cell>
          <cell r="E1804">
            <v>270327807.12</v>
          </cell>
          <cell r="F1804">
            <v>316051436</v>
          </cell>
          <cell r="G1804">
            <v>602749164.13999999</v>
          </cell>
          <cell r="H1804">
            <v>270327807.12</v>
          </cell>
        </row>
        <row r="1805">
          <cell r="B1805">
            <v>295000</v>
          </cell>
          <cell r="C1805" t="str">
            <v>DERECHOS DE FIDEICOMISO EN PROCESOS DE TITULARIZACIÓN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</row>
        <row r="1806">
          <cell r="B1806">
            <v>296000</v>
          </cell>
          <cell r="C1806" t="str">
            <v>DERECHO RESIDUAL /DEFICIT DEL VEHÍCULO DE PROPÓSITO ESPECIAL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</row>
        <row r="1807">
          <cell r="B1807">
            <v>297000</v>
          </cell>
          <cell r="C1807" t="str">
            <v>VALORACIÓN DEL PROCESO DE TITULARIZACIÓN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</row>
        <row r="1808">
          <cell r="B1808">
            <v>297005</v>
          </cell>
          <cell r="C1808" t="str">
            <v>POR GASTOS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</row>
        <row r="1809">
          <cell r="B1809">
            <v>297010</v>
          </cell>
          <cell r="C1809" t="str">
            <v>POR GASTOS CON REFERENCIA A LA TIR DEL PASIVO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</row>
        <row r="1810">
          <cell r="B1810">
            <v>297015</v>
          </cell>
          <cell r="C1810" t="str">
            <v>CON PROVEEDORES CON MECANISMOS DE COBERTURA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</row>
        <row r="1811">
          <cell r="B1811">
            <v>299000</v>
          </cell>
          <cell r="C1811" t="str">
            <v>DIVERSOS</v>
          </cell>
          <cell r="D1811">
            <v>19273675633.630001</v>
          </cell>
          <cell r="E1811">
            <v>17426837821.75</v>
          </cell>
          <cell r="F1811">
            <v>28127742825.849998</v>
          </cell>
          <cell r="G1811">
            <v>19273675633.630001</v>
          </cell>
          <cell r="H1811">
            <v>17426837821.75</v>
          </cell>
        </row>
        <row r="1812">
          <cell r="B1812">
            <v>299005</v>
          </cell>
          <cell r="C1812" t="str">
            <v>ABONOS PARA APLICAR A OBLIGACIONES AL COBRO</v>
          </cell>
          <cell r="D1812">
            <v>821063899.53999996</v>
          </cell>
          <cell r="E1812">
            <v>1544506554.1300001</v>
          </cell>
          <cell r="F1812">
            <v>2290819116.5300002</v>
          </cell>
          <cell r="G1812">
            <v>821063899.53999996</v>
          </cell>
          <cell r="H1812">
            <v>1544506554.1300001</v>
          </cell>
        </row>
        <row r="1813">
          <cell r="B1813">
            <v>299010</v>
          </cell>
          <cell r="C1813" t="str">
            <v>SOBRANTES EN CAJA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</row>
        <row r="1814">
          <cell r="B1814">
            <v>299015</v>
          </cell>
          <cell r="C1814" t="str">
            <v>SOBRANTES EN CANJE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</row>
        <row r="1815">
          <cell r="B1815">
            <v>299020</v>
          </cell>
          <cell r="C1815" t="str">
            <v>SOBRANTES SEGURO DE DEPÓSITOS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</row>
        <row r="1816">
          <cell r="B1816">
            <v>299025</v>
          </cell>
          <cell r="C1816" t="str">
            <v>SOBRANTES COSTO DE GARANTÍA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</row>
        <row r="1817">
          <cell r="B1817">
            <v>299030</v>
          </cell>
          <cell r="C1817" t="str">
            <v>SOBRANTES DE PRIMAS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</row>
        <row r="1818">
          <cell r="B1818">
            <v>299035</v>
          </cell>
          <cell r="C1818" t="str">
            <v>CONSORCIOS O UNIONES TEMPORALES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</row>
        <row r="1819">
          <cell r="B1819">
            <v>299040</v>
          </cell>
          <cell r="C1819" t="str">
            <v>INGRESOS RECIBIDOS PARA TERCEROS</v>
          </cell>
          <cell r="D1819">
            <v>74287203.180000007</v>
          </cell>
          <cell r="E1819">
            <v>63852931</v>
          </cell>
          <cell r="F1819">
            <v>30223231.600000001</v>
          </cell>
          <cell r="G1819">
            <v>74287203.180000007</v>
          </cell>
          <cell r="H1819">
            <v>63852931</v>
          </cell>
        </row>
        <row r="1820">
          <cell r="B1820">
            <v>299095</v>
          </cell>
          <cell r="C1820" t="str">
            <v>OTROS</v>
          </cell>
          <cell r="D1820">
            <v>18378324530.91</v>
          </cell>
          <cell r="E1820">
            <v>15818478336.620001</v>
          </cell>
          <cell r="F1820">
            <v>25806700477.720001</v>
          </cell>
          <cell r="G1820">
            <v>18378324530.91</v>
          </cell>
          <cell r="H1820">
            <v>15818478336.620001</v>
          </cell>
        </row>
        <row r="1821">
          <cell r="B1821">
            <v>300000</v>
          </cell>
          <cell r="C1821" t="str">
            <v>PATRIMONIO</v>
          </cell>
          <cell r="D1821">
            <v>1753263226002.3701</v>
          </cell>
          <cell r="E1821">
            <v>1671254669932.6201</v>
          </cell>
          <cell r="F1821">
            <v>1678557924243.3999</v>
          </cell>
          <cell r="G1821">
            <v>1753263226002.3701</v>
          </cell>
          <cell r="H1821">
            <v>1671254669932.6201</v>
          </cell>
        </row>
        <row r="1822">
          <cell r="B1822">
            <v>310000</v>
          </cell>
          <cell r="C1822" t="str">
            <v>CAPITAL SOCIAL</v>
          </cell>
          <cell r="D1822">
            <v>1080095287024.66</v>
          </cell>
          <cell r="E1822">
            <v>1077565934434.47</v>
          </cell>
          <cell r="F1822">
            <v>1075945804909.73</v>
          </cell>
          <cell r="G1822">
            <v>1080095287024.66</v>
          </cell>
          <cell r="H1822">
            <v>1077565934434.47</v>
          </cell>
        </row>
        <row r="1823">
          <cell r="B1823">
            <v>310500</v>
          </cell>
          <cell r="C1823" t="str">
            <v>CAPITAL SUSCRITO Y PAGADO</v>
          </cell>
          <cell r="D1823">
            <v>1062556872000</v>
          </cell>
          <cell r="E1823">
            <v>1062556872000</v>
          </cell>
          <cell r="F1823">
            <v>1062556872000</v>
          </cell>
          <cell r="G1823">
            <v>1062556872000</v>
          </cell>
          <cell r="H1823">
            <v>1062556872000</v>
          </cell>
        </row>
        <row r="1824">
          <cell r="B1824">
            <v>310505</v>
          </cell>
          <cell r="C1824" t="str">
            <v>CAPITAL AUTORIZADO</v>
          </cell>
          <cell r="D1824">
            <v>1100000000000</v>
          </cell>
          <cell r="E1824">
            <v>1100000000000</v>
          </cell>
          <cell r="F1824">
            <v>1100000000000</v>
          </cell>
          <cell r="G1824">
            <v>1100000000000</v>
          </cell>
          <cell r="H1824">
            <v>1100000000000</v>
          </cell>
        </row>
        <row r="1825">
          <cell r="B1825">
            <v>310510</v>
          </cell>
          <cell r="C1825" t="str">
            <v xml:space="preserve">CAPITAL POR SUSCRIBIR </v>
          </cell>
          <cell r="D1825">
            <v>37443128000</v>
          </cell>
          <cell r="E1825">
            <v>37443128000</v>
          </cell>
          <cell r="F1825">
            <v>37443128000</v>
          </cell>
          <cell r="G1825">
            <v>37443128000</v>
          </cell>
          <cell r="H1825">
            <v>37443128000</v>
          </cell>
        </row>
        <row r="1826">
          <cell r="B1826">
            <v>310515</v>
          </cell>
          <cell r="C1826" t="str">
            <v>CAPITAL SUSCRITO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</row>
        <row r="1827">
          <cell r="B1827">
            <v>310520</v>
          </cell>
          <cell r="C1827" t="str">
            <v xml:space="preserve">CAPITAL SUSCRITO POR COBRAR 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</row>
        <row r="1828">
          <cell r="B1828">
            <v>311000</v>
          </cell>
          <cell r="C1828" t="str">
            <v xml:space="preserve">ACCIONES, CUOTAS O PARTES DE INTERÉS SOCIAL PROPIAS READQUIRIDAS (DB) 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</row>
        <row r="1829">
          <cell r="B1829">
            <v>311500</v>
          </cell>
          <cell r="C1829" t="str">
            <v>APORTES SOCIALES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</row>
        <row r="1830">
          <cell r="B1830">
            <v>311505</v>
          </cell>
          <cell r="C1830" t="str">
            <v>CUOTAS O PARTES DE INTERÉS SOCIAL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</row>
        <row r="1831">
          <cell r="B1831">
            <v>312000</v>
          </cell>
          <cell r="C1831" t="str">
            <v>CAPITAL MINIMO E IRREDUCTIBLE   SECCION AHORROS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</row>
        <row r="1832">
          <cell r="B1832">
            <v>312500</v>
          </cell>
          <cell r="C1832" t="str">
            <v xml:space="preserve">APORTES DEL ESTADO 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</row>
        <row r="1833">
          <cell r="B1833">
            <v>313000</v>
          </cell>
          <cell r="C1833" t="str">
            <v>DIVIDENDOS DECRETADOS EN ACCIONES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</row>
        <row r="1834">
          <cell r="B1834">
            <v>313005</v>
          </cell>
          <cell r="C1834" t="str">
            <v>DIVIDENDOS DECRETADOS EN ACCIONES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</row>
        <row r="1835">
          <cell r="B1835">
            <v>313010</v>
          </cell>
          <cell r="C1835" t="str">
            <v>PARTICIPACIONES DECRETADAS EN CUOTAS SOCIALES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</row>
        <row r="1836">
          <cell r="B1836">
            <v>313015</v>
          </cell>
          <cell r="C1836" t="str">
            <v xml:space="preserve">APORTES DECRETADOS EN ESPECIE 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</row>
        <row r="1837">
          <cell r="B1837">
            <v>315000</v>
          </cell>
          <cell r="C1837" t="str">
            <v>PARTICIPACIONES NO CONTROLADORAS</v>
          </cell>
          <cell r="D1837">
            <v>17538415024.66</v>
          </cell>
          <cell r="E1837">
            <v>15009062434.469999</v>
          </cell>
          <cell r="F1837">
            <v>13388932909.73</v>
          </cell>
          <cell r="G1837">
            <v>17538415024.66</v>
          </cell>
          <cell r="H1837">
            <v>15009062434.469999</v>
          </cell>
        </row>
        <row r="1838">
          <cell r="B1838">
            <v>315500</v>
          </cell>
          <cell r="C1838" t="str">
            <v>CAPITAL ASIGNADO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</row>
        <row r="1839">
          <cell r="B1839">
            <v>320000</v>
          </cell>
          <cell r="C1839" t="str">
            <v>RESERVAS</v>
          </cell>
          <cell r="D1839">
            <v>254980483818.76999</v>
          </cell>
          <cell r="E1839">
            <v>242330294061.42999</v>
          </cell>
          <cell r="F1839">
            <v>238893948824.03</v>
          </cell>
          <cell r="G1839">
            <v>254980483818.76999</v>
          </cell>
          <cell r="H1839">
            <v>242330294061.42999</v>
          </cell>
        </row>
        <row r="1840">
          <cell r="B1840">
            <v>320500</v>
          </cell>
          <cell r="C1840" t="str">
            <v>RESERVA LEGAL</v>
          </cell>
          <cell r="D1840">
            <v>169621414205.10001</v>
          </cell>
          <cell r="E1840">
            <v>157984351277.79999</v>
          </cell>
          <cell r="F1840">
            <v>149103832199.44</v>
          </cell>
          <cell r="G1840">
            <v>169621414205.10001</v>
          </cell>
          <cell r="H1840">
            <v>157984351277.79999</v>
          </cell>
        </row>
        <row r="1841">
          <cell r="B1841">
            <v>320505</v>
          </cell>
          <cell r="C1841" t="str">
            <v>APROPIACIÓN DE UTILIDADES LIQUIDAS</v>
          </cell>
          <cell r="D1841">
            <v>169621414205.10001</v>
          </cell>
          <cell r="E1841">
            <v>157984351277.79999</v>
          </cell>
          <cell r="F1841">
            <v>149103832199.44</v>
          </cell>
          <cell r="G1841">
            <v>169621414205.10001</v>
          </cell>
          <cell r="H1841">
            <v>157984351277.79999</v>
          </cell>
        </row>
        <row r="1842">
          <cell r="B1842">
            <v>320510</v>
          </cell>
          <cell r="C1842" t="str">
            <v>PARA PROTECCIÓN DE APORTES SOCIALES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</row>
        <row r="1843">
          <cell r="B1843">
            <v>321000</v>
          </cell>
          <cell r="C1843" t="str">
            <v>RESERVAS ESTATUTARIAS</v>
          </cell>
          <cell r="D1843">
            <v>49346689931.169998</v>
          </cell>
          <cell r="E1843">
            <v>49346689931.169998</v>
          </cell>
          <cell r="F1843">
            <v>49346689931.169998</v>
          </cell>
          <cell r="G1843">
            <v>49346689931.169998</v>
          </cell>
          <cell r="H1843">
            <v>49346689931.169998</v>
          </cell>
        </row>
        <row r="1844">
          <cell r="B1844">
            <v>321005</v>
          </cell>
          <cell r="C1844" t="str">
            <v>PARA REPOSICIÓN DE ACTIVOS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</row>
        <row r="1845">
          <cell r="B1845">
            <v>321010</v>
          </cell>
          <cell r="C1845" t="str">
            <v>PARA FUTUROS ENSANCHES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</row>
        <row r="1846">
          <cell r="B1846">
            <v>321015</v>
          </cell>
          <cell r="C1846" t="str">
            <v>PARA FUTURAS CAPITALIZACIONES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</row>
        <row r="1847">
          <cell r="B1847">
            <v>321020</v>
          </cell>
          <cell r="C1847" t="str">
            <v>RESERVA DE RESULTADOS CAMBIARIOS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</row>
        <row r="1848">
          <cell r="B1848">
            <v>321025</v>
          </cell>
          <cell r="C1848" t="str">
            <v>RESERVA PARA FLUCTUACIONES DE MONEDAS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</row>
        <row r="1849">
          <cell r="B1849">
            <v>321030</v>
          </cell>
          <cell r="C1849" t="str">
            <v>RESERVA PARA PROTECCION DE ACTIVOS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</row>
        <row r="1850">
          <cell r="B1850">
            <v>321095</v>
          </cell>
          <cell r="C1850" t="str">
            <v>OTRAS</v>
          </cell>
          <cell r="D1850">
            <v>49346689931.169998</v>
          </cell>
          <cell r="E1850">
            <v>49346689931.169998</v>
          </cell>
          <cell r="F1850">
            <v>49346689931.169998</v>
          </cell>
          <cell r="G1850">
            <v>49346689931.169998</v>
          </cell>
          <cell r="H1850">
            <v>49346689931.169998</v>
          </cell>
        </row>
        <row r="1851">
          <cell r="B1851">
            <v>321500</v>
          </cell>
          <cell r="C1851" t="str">
            <v>RESERVAS OCASIONALES</v>
          </cell>
          <cell r="D1851">
            <v>36012379682.5</v>
          </cell>
          <cell r="E1851">
            <v>34999252852.459999</v>
          </cell>
          <cell r="F1851">
            <v>40443426693.419998</v>
          </cell>
          <cell r="G1851">
            <v>36012379682.5</v>
          </cell>
          <cell r="H1851">
            <v>34999252852.459999</v>
          </cell>
        </row>
        <row r="1852">
          <cell r="B1852">
            <v>321505</v>
          </cell>
          <cell r="C1852" t="str">
            <v>A DISPOSICIÓN DE LA JUNTA DIRECTIVA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</row>
        <row r="1853">
          <cell r="B1853">
            <v>321510</v>
          </cell>
          <cell r="C1853" t="str">
            <v>PARA PROTECCIÓN DE INVERSIONES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</row>
        <row r="1854">
          <cell r="B1854">
            <v>321520</v>
          </cell>
          <cell r="C1854" t="str">
            <v>PARA PROTECCIÓN DE CARTERA DE CRÉDITOS</v>
          </cell>
          <cell r="D1854">
            <v>3498143923.8299999</v>
          </cell>
          <cell r="E1854">
            <v>3498143901.52</v>
          </cell>
          <cell r="F1854">
            <v>3498143901.52</v>
          </cell>
          <cell r="G1854">
            <v>3498143923.8299999</v>
          </cell>
          <cell r="H1854">
            <v>3498143901.52</v>
          </cell>
        </row>
        <row r="1855">
          <cell r="B1855">
            <v>321525</v>
          </cell>
          <cell r="C1855" t="str">
            <v>PARA BENEFICENCIA Y DONACIONES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</row>
        <row r="1856">
          <cell r="B1856">
            <v>321530</v>
          </cell>
          <cell r="C1856" t="str">
            <v>POR DISPOSICIONES FISCALES</v>
          </cell>
          <cell r="D1856">
            <v>0</v>
          </cell>
          <cell r="E1856">
            <v>0</v>
          </cell>
          <cell r="F1856">
            <v>26574497525.470001</v>
          </cell>
          <cell r="G1856">
            <v>0</v>
          </cell>
          <cell r="H1856">
            <v>0</v>
          </cell>
        </row>
        <row r="1857">
          <cell r="B1857">
            <v>321535</v>
          </cell>
          <cell r="C1857" t="str">
            <v>PARA READQUISICIÓN DE ACCIONES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</row>
        <row r="1858">
          <cell r="B1858">
            <v>321540</v>
          </cell>
          <cell r="C1858" t="str">
            <v xml:space="preserve">ACCIONES PROPIAS READQUIRIDAS (-) 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</row>
        <row r="1859">
          <cell r="B1859">
            <v>321545</v>
          </cell>
          <cell r="C1859" t="str">
            <v>PARA ADQUISICIÓN, MEJORA O REMODELACIÓN DE PROPIEDADES Y  EQUIPO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</row>
        <row r="1860">
          <cell r="B1860">
            <v>321550</v>
          </cell>
          <cell r="C1860" t="str">
            <v>PARA FUTURAS CAPITALIZACIONES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</row>
        <row r="1861">
          <cell r="B1861">
            <v>321555</v>
          </cell>
          <cell r="C1861" t="str">
            <v>PARA CAPITAL DE TRABAJO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</row>
        <row r="1862">
          <cell r="B1862">
            <v>321595</v>
          </cell>
          <cell r="C1862" t="str">
            <v>OTRAS</v>
          </cell>
          <cell r="D1862">
            <v>32514235758.669998</v>
          </cell>
          <cell r="E1862">
            <v>31501108950.939999</v>
          </cell>
          <cell r="F1862">
            <v>10370785266.43</v>
          </cell>
          <cell r="G1862">
            <v>32514235758.669998</v>
          </cell>
          <cell r="H1862">
            <v>31501108950.939999</v>
          </cell>
        </row>
        <row r="1863">
          <cell r="B1863">
            <v>322500</v>
          </cell>
          <cell r="C1863" t="str">
            <v>RESERVA FONDOS DE GARANTÍAS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</row>
        <row r="1864">
          <cell r="B1864">
            <v>322505</v>
          </cell>
          <cell r="C1864" t="str">
            <v>SEGURO DE DEPÓSITO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</row>
        <row r="1865">
          <cell r="B1865">
            <v>322510</v>
          </cell>
          <cell r="C1865" t="str">
            <v>RESERVAS OBLIGATORIAS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</row>
        <row r="1866">
          <cell r="B1866">
            <v>322515</v>
          </cell>
          <cell r="C1866" t="str">
            <v>RESERVAS POR DISPOSICIONES FISCALES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</row>
        <row r="1867">
          <cell r="B1867">
            <v>322520</v>
          </cell>
          <cell r="C1867" t="str">
            <v>PARA PROTECCIÓN DE APORTES SOCIALES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</row>
        <row r="1868">
          <cell r="B1868">
            <v>322595</v>
          </cell>
          <cell r="C1868" t="str">
            <v>OTRAS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</row>
        <row r="1869">
          <cell r="B1869">
            <v>323000</v>
          </cell>
          <cell r="C1869" t="str">
            <v>OTRAS RESERVAS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</row>
        <row r="1870">
          <cell r="B1870">
            <v>323005</v>
          </cell>
          <cell r="C1870" t="str">
            <v>RESERVAS DE ESTABILIZACIÓN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</row>
        <row r="1871">
          <cell r="B1871">
            <v>323500</v>
          </cell>
          <cell r="C1871" t="str">
            <v>RESERVA DE ESTABILIZACION MONETARIA Y CAMBIARIA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</row>
        <row r="1872">
          <cell r="B1872">
            <v>330000</v>
          </cell>
          <cell r="C1872" t="str">
            <v>PATRIMONIO AUTÓNOMO FP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</row>
        <row r="1873">
          <cell r="B1873">
            <v>330500</v>
          </cell>
          <cell r="C1873" t="str">
            <v>CUENTAS INDIVIDUALES DE AHORRO PENSIONAL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</row>
        <row r="1874">
          <cell r="B1874">
            <v>330505</v>
          </cell>
          <cell r="C1874" t="str">
            <v>COTIZACIONES DE PENSIÓN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</row>
        <row r="1875">
          <cell r="B1875">
            <v>330510</v>
          </cell>
          <cell r="C1875" t="str">
            <v>OBLIGATORIAS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</row>
        <row r="1876">
          <cell r="B1876">
            <v>330515</v>
          </cell>
          <cell r="C1876" t="str">
            <v>VOLUNTARIAS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</row>
        <row r="1877">
          <cell r="B1877">
            <v>330520</v>
          </cell>
          <cell r="C1877" t="str">
            <v>FONDO DE SOLIDARIDAD PENSIONAL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</row>
        <row r="1878">
          <cell r="B1878">
            <v>331000</v>
          </cell>
          <cell r="C1878" t="str">
            <v>COTIZACIONES DE AFILIADOS VINCULADOS A OTRA ADMINISTRADORA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</row>
        <row r="1879">
          <cell r="B1879">
            <v>331005</v>
          </cell>
          <cell r="C1879" t="str">
            <v>COTIZACIONES DE PENSIÓN DE AFILIADOS VINCULADOS A OTRA ADMINISTRADORA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</row>
        <row r="1880">
          <cell r="B1880">
            <v>331500</v>
          </cell>
          <cell r="C1880" t="str">
            <v>RECAUDOS EN PROCESO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</row>
        <row r="1881">
          <cell r="B1881">
            <v>331505</v>
          </cell>
          <cell r="C1881" t="str">
            <v>POR VERIFICAR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</row>
        <row r="1882">
          <cell r="B1882">
            <v>331510</v>
          </cell>
          <cell r="C1882" t="str">
            <v>CON DIFERENCIAS EN PROCESO VERIFICACIÓN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</row>
        <row r="1883">
          <cell r="B1883">
            <v>331515</v>
          </cell>
          <cell r="C1883" t="str">
            <v>PENDIENTES DE PLANILLAS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</row>
        <row r="1884">
          <cell r="B1884">
            <v>331520</v>
          </cell>
          <cell r="C1884" t="str">
            <v>POR TRASLADOS NO ACREDITADOS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</row>
        <row r="1885">
          <cell r="B1885">
            <v>332000</v>
          </cell>
          <cell r="C1885" t="str">
            <v>COTIZACIONES DE AFILIADOS EN PROCESO DE ACREDITACIÓN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</row>
        <row r="1886">
          <cell r="B1886">
            <v>332005</v>
          </cell>
          <cell r="C1886" t="str">
            <v>COTIZACIONES DE AFILIADOS EN PROCESO DE ACREDITACIÓN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</row>
        <row r="1887">
          <cell r="B1887">
            <v>332500</v>
          </cell>
          <cell r="C1887" t="str">
            <v>RESERVA DE ESTABILIZACIÓN DE RENDIMIENTOS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</row>
        <row r="1888">
          <cell r="B1888">
            <v>333000</v>
          </cell>
          <cell r="C1888" t="str">
            <v>APORTES DE AFILIADOS EN EXCESO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</row>
        <row r="1889">
          <cell r="B1889">
            <v>333005</v>
          </cell>
          <cell r="C1889" t="str">
            <v>APORTES DE AFILIADOS EN EXCESO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</row>
        <row r="1890">
          <cell r="B1890">
            <v>333500</v>
          </cell>
          <cell r="C1890" t="str">
            <v>COMISIONES Y SEGUROS POR TRASLADAR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</row>
        <row r="1891">
          <cell r="B1891">
            <v>333505</v>
          </cell>
          <cell r="C1891" t="str">
            <v>COMISIÓN POR ADMINISTRACIÓN DEL FONDO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</row>
        <row r="1892">
          <cell r="B1892">
            <v>333510</v>
          </cell>
          <cell r="C1892" t="str">
            <v>SEGUROS RECIBIDOS PENDIENTES DE TRANSFERIR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</row>
        <row r="1893">
          <cell r="B1893">
            <v>334000</v>
          </cell>
          <cell r="C1893" t="str">
            <v>APORTES POR TRASLADAR AL FONDO DE SOLIDARIDAD PENSIONAL Y FONDO DE GARANTÍA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</row>
        <row r="1894">
          <cell r="B1894">
            <v>334005</v>
          </cell>
          <cell r="C1894" t="str">
            <v>FONDO DE SOLIDARIDAD PENSIONAL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</row>
        <row r="1895">
          <cell r="B1895">
            <v>334010</v>
          </cell>
          <cell r="C1895" t="str">
            <v>SUBCUENTA DE SOLIDARIDAD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</row>
        <row r="1896">
          <cell r="B1896">
            <v>334015</v>
          </cell>
          <cell r="C1896" t="str">
            <v>SUBCUENTA DE SUBSISTENCIA - AFILIADOS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</row>
        <row r="1897">
          <cell r="B1897">
            <v>334020</v>
          </cell>
          <cell r="C1897" t="str">
            <v>FONDO DE GARANTÍA DE PENSIÓN MÍNIMA DEL RÉGIMEN DE AHORRO INDIVIDUAL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</row>
        <row r="1898">
          <cell r="B1898">
            <v>340000</v>
          </cell>
          <cell r="C1898" t="str">
            <v xml:space="preserve">PATRIMONIO AUTÓNOMO 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</row>
        <row r="1899">
          <cell r="B1899">
            <v>340500</v>
          </cell>
          <cell r="C1899" t="str">
            <v>CUENTAS INDIVIDUALES DE CAPITALIZACIÓN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</row>
        <row r="1900">
          <cell r="B1900">
            <v>340505</v>
          </cell>
          <cell r="C1900" t="str">
            <v>AUXILIOS Y APORTES DE CESANTÍA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</row>
        <row r="1901">
          <cell r="B1901">
            <v>340510</v>
          </cell>
          <cell r="C1901" t="str">
            <v>AUXILIOS Y APORTES DE CESANTÍA AFILIADOS DEPENDIENTES DESTINADOS AL MECANISMO DE PROTECCION AL CESANTE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</row>
        <row r="1902">
          <cell r="B1902">
            <v>340515</v>
          </cell>
          <cell r="C1902" t="str">
            <v>APORTES VOLUNTARIOS AFILIADOS INDEPENDIENTES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</row>
        <row r="1903">
          <cell r="B1903">
            <v>340520</v>
          </cell>
          <cell r="C1903" t="str">
            <v>AUXILIOS Y APORTES VOLUNTARIOS DE CESANTÍA AFILIADOS INDEPENDIENTES DESTINADOS AL MECANISMO DE PROTECCION AL CESANTE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</row>
        <row r="1904">
          <cell r="B1904">
            <v>340525</v>
          </cell>
          <cell r="C1904" t="str">
            <v>AUXILIOS DE CESANTIAS TRABAJADORES RETIRADOS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</row>
        <row r="1905">
          <cell r="B1905">
            <v>340530</v>
          </cell>
          <cell r="C1905" t="str">
            <v>AUXILIOS DE CESANTIAS TRABAJADORES RETIRADOS DESTINADOS AL MECANISMO DE PROTECCIÒN AL CESANTE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</row>
        <row r="1906">
          <cell r="B1906">
            <v>341000</v>
          </cell>
          <cell r="C1906" t="str">
            <v>AUXILIOS Y APORTES DE AFILIADOS VINCULADOS A OTRA ADMINISTRADORA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</row>
        <row r="1907">
          <cell r="B1907">
            <v>341005</v>
          </cell>
          <cell r="C1907" t="str">
            <v>AUXILIOS Y APORTES DE CESANTÍA DE AFILIADOS VINCULADOS A OTRA ADMINISTRADORA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</row>
        <row r="1908">
          <cell r="B1908">
            <v>341500</v>
          </cell>
          <cell r="C1908" t="str">
            <v>RECAUDOS EN PROCESO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</row>
        <row r="1909">
          <cell r="B1909">
            <v>341505</v>
          </cell>
          <cell r="C1909" t="str">
            <v>POR VERIFICAR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</row>
        <row r="1910">
          <cell r="B1910">
            <v>341510</v>
          </cell>
          <cell r="C1910" t="str">
            <v>CON DIFERENCIAS EN PROCESO VERIFICACIÓN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</row>
        <row r="1911">
          <cell r="B1911">
            <v>341515</v>
          </cell>
          <cell r="C1911" t="str">
            <v>PENDIENTES DE PLANILLAS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</row>
        <row r="1912">
          <cell r="B1912">
            <v>341520</v>
          </cell>
          <cell r="C1912" t="str">
            <v>POR TRASLADOS NO ACREDITADOS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</row>
        <row r="1913">
          <cell r="B1913">
            <v>342000</v>
          </cell>
          <cell r="C1913" t="str">
            <v>AUXILIOS Y APORTES DE AFILIADOS EN PROCESO DE ACREDITACIÓN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</row>
        <row r="1914">
          <cell r="B1914">
            <v>342005</v>
          </cell>
          <cell r="C1914" t="str">
            <v xml:space="preserve">AUXILIOS Y APORTES DE CESANTÍA DE AFILIADOS EN PROCESO DE ACREDITACIÓN 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</row>
        <row r="1915">
          <cell r="B1915">
            <v>342010</v>
          </cell>
          <cell r="C1915" t="str">
            <v>APORTES VOLUNTARIOS DE CESANTÍA DE AFILIADOS INDEPENDIENTES EN PROCESO DE ACREDITACIÓN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</row>
        <row r="1916">
          <cell r="B1916">
            <v>342500</v>
          </cell>
          <cell r="C1916" t="str">
            <v>RESERVA DE ESTABILIZACIÓN DE RENDIMIENTOS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</row>
        <row r="1917">
          <cell r="B1917">
            <v>350000</v>
          </cell>
          <cell r="C1917" t="str">
            <v>PATRIMONIO ESPECIALES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</row>
        <row r="1918">
          <cell r="B1918">
            <v>350500</v>
          </cell>
          <cell r="C1918" t="str">
            <v>ACREEDORES FIDUCIARIOS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</row>
        <row r="1919">
          <cell r="B1919">
            <v>350505</v>
          </cell>
          <cell r="C1919" t="str">
            <v>APORTES EN DINERO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</row>
        <row r="1920">
          <cell r="B1920">
            <v>350510</v>
          </cell>
          <cell r="C1920" t="str">
            <v>APORTES CONSORCIOS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</row>
        <row r="1921">
          <cell r="B1921">
            <v>350515</v>
          </cell>
          <cell r="C1921" t="str">
            <v>APORTES EN ESPECIE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</row>
        <row r="1922">
          <cell r="B1922">
            <v>350520</v>
          </cell>
          <cell r="C1922" t="str">
            <v>APORTES POR IDENTIFICAR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</row>
        <row r="1923">
          <cell r="B1923">
            <v>351000</v>
          </cell>
          <cell r="C1923" t="str">
            <v>PAGOS  (DB) PATRIMONIO BIENES FIDEICOMITIDOS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</row>
        <row r="1924">
          <cell r="B1924">
            <v>351005</v>
          </cell>
          <cell r="C1924" t="str">
            <v>RESTITUCIONES DE APORTES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>
            <v>0</v>
          </cell>
        </row>
        <row r="1925">
          <cell r="B1925">
            <v>351010</v>
          </cell>
          <cell r="C1925" t="str">
            <v xml:space="preserve">PAGOS A TERCEROS 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</row>
        <row r="1926">
          <cell r="B1926">
            <v>351500</v>
          </cell>
          <cell r="C1926" t="str">
            <v>PATRIMONIO SECCIONES ESPECIALES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</row>
        <row r="1927">
          <cell r="B1927">
            <v>351505</v>
          </cell>
          <cell r="C1927" t="str">
            <v>ACTIVIDAD ENTIDADES PROMOTORAS DE SALUD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</row>
        <row r="1928">
          <cell r="B1928">
            <v>351510</v>
          </cell>
          <cell r="C1928" t="str">
            <v>SECCIÓN DE AHORRO Y CRÉDITO ENTIDADES COOPERATIVAS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</row>
        <row r="1929">
          <cell r="B1929">
            <v>352000</v>
          </cell>
          <cell r="C1929" t="str">
            <v>CUENTAS INDIVIDUALES APORTES BEPS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</row>
        <row r="1930">
          <cell r="B1930">
            <v>352500</v>
          </cell>
          <cell r="C1930" t="str">
            <v>PARTICIPACIONES EN FONDOS DE INVERSIÓN COLECTIVA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</row>
        <row r="1931">
          <cell r="B1931">
            <v>352505</v>
          </cell>
          <cell r="C1931" t="str">
            <v>PARTICIPACIONES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</row>
        <row r="1932">
          <cell r="B1932">
            <v>352510</v>
          </cell>
          <cell r="C1932" t="str">
            <v>PARTICIPACIONES POR IDENTIFICAR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</row>
        <row r="1933">
          <cell r="B1933">
            <v>360000</v>
          </cell>
          <cell r="C1933" t="str">
            <v>PATRIMONIO REGIMEN DE PRIMA MEDIA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</row>
        <row r="1934">
          <cell r="B1934">
            <v>360500</v>
          </cell>
          <cell r="C1934" t="str">
            <v>RESERVA PARA PENSIÒN DE PRIMA MEDIA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</row>
        <row r="1935">
          <cell r="B1935">
            <v>360505</v>
          </cell>
          <cell r="C1935" t="str">
            <v>COTIZACIONES OBLIGATORIAS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</row>
        <row r="1936">
          <cell r="B1936">
            <v>360510</v>
          </cell>
          <cell r="C1936" t="str">
            <v>RESERVA RÉGIMEN DE TRANSICIÓN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</row>
        <row r="1937">
          <cell r="B1937">
            <v>360515</v>
          </cell>
          <cell r="C1937" t="str">
            <v>RESERVA RÉGIMEN DE PENSIONES ESPECIALES TRANSITORIAS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</row>
        <row r="1938">
          <cell r="B1938">
            <v>360520</v>
          </cell>
          <cell r="C1938" t="str">
            <v>RESERVAS PRESTACIONES EXTRALEGALES</v>
          </cell>
          <cell r="D1938">
            <v>0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</row>
        <row r="1939">
          <cell r="B1939">
            <v>360530</v>
          </cell>
          <cell r="C1939" t="str">
            <v>RESERVA LEY 100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</row>
        <row r="1940">
          <cell r="B1940">
            <v>360535</v>
          </cell>
          <cell r="C1940" t="str">
            <v>FONDO DE SOLIDARIDAD PENSIONAL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</row>
        <row r="1941">
          <cell r="B1941">
            <v>360540</v>
          </cell>
          <cell r="C1941" t="str">
            <v>COTIZACIONES DE PENSIÓN DE AFILIADOS VINCULADOS A OTRA ADMINISTRADORA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</row>
        <row r="1942">
          <cell r="B1942">
            <v>360545</v>
          </cell>
          <cell r="C1942" t="str">
            <v>RECAUDOS EN PROCESO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</row>
        <row r="1943">
          <cell r="B1943">
            <v>360550</v>
          </cell>
          <cell r="C1943" t="str">
            <v>TRASLADO DE RÉGIMEN O A OTROS FONDOS EN PROCESO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</row>
        <row r="1944">
          <cell r="B1944">
            <v>360555</v>
          </cell>
          <cell r="C1944" t="str">
            <v>COTIZACIONES DE PENSIÓN DE AFILIADOS EN PROCESO DE ACREDITACIÓN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</row>
        <row r="1945">
          <cell r="B1945">
            <v>360570</v>
          </cell>
          <cell r="C1945" t="str">
            <v>COTIZACIÓN DE AFILIADOS EN EXCESO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</row>
        <row r="1946">
          <cell r="B1946">
            <v>360575</v>
          </cell>
          <cell r="C1946" t="str">
            <v>PATRIMONIO ASIGNADO - PROGRAMAS ESPECIALES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</row>
        <row r="1947">
          <cell r="B1947">
            <v>360580</v>
          </cell>
          <cell r="C1947" t="str">
            <v>RESERVA PRESTACIONES EXTRALEGALES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</row>
        <row r="1948">
          <cell r="B1948">
            <v>360585</v>
          </cell>
          <cell r="C1948" t="str">
            <v>RESERVA EMPRESAS NO APORTANTES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</row>
        <row r="1949">
          <cell r="B1949">
            <v>370000</v>
          </cell>
          <cell r="C1949" t="str">
            <v>FONDOS DE DESTINACIÓN ESPECÍFICA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</row>
        <row r="1950">
          <cell r="B1950">
            <v>370500</v>
          </cell>
          <cell r="C1950" t="str">
            <v>AMORTIZACIÓN DE APORTES SOCIALES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</row>
        <row r="1951">
          <cell r="B1951">
            <v>371000</v>
          </cell>
          <cell r="C1951" t="str">
            <v>FONDO DE GARANTÍAS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</row>
        <row r="1952">
          <cell r="B1952">
            <v>371500</v>
          </cell>
          <cell r="C1952" t="str">
            <v>FONDOS DE CAPITAL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</row>
        <row r="1953">
          <cell r="B1953">
            <v>372000</v>
          </cell>
          <cell r="C1953" t="str">
            <v>FONDO DE REVALORACIÓN DE APORTES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</row>
        <row r="1954">
          <cell r="B1954">
            <v>372005</v>
          </cell>
          <cell r="C1954" t="str">
            <v>FONDO DE REVALORIZACIÓN DE APORTES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</row>
        <row r="1955">
          <cell r="B1955">
            <v>372500</v>
          </cell>
          <cell r="C1955" t="str">
            <v>OTROS FONDOS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</row>
        <row r="1956">
          <cell r="B1956">
            <v>373000</v>
          </cell>
          <cell r="C1956" t="str">
            <v>FONDO ESPECIAL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</row>
        <row r="1957">
          <cell r="B1957">
            <v>380000</v>
          </cell>
          <cell r="C1957" t="str">
            <v>SUPERÁVIT O DÉFICIT</v>
          </cell>
          <cell r="D1957">
            <v>328476575348.53003</v>
          </cell>
          <cell r="E1957">
            <v>265400044042.56</v>
          </cell>
          <cell r="F1957">
            <v>288068739035.06</v>
          </cell>
          <cell r="G1957">
            <v>328476575348.53003</v>
          </cell>
          <cell r="H1957">
            <v>265400044042.56</v>
          </cell>
        </row>
        <row r="1958">
          <cell r="B1958">
            <v>380500</v>
          </cell>
          <cell r="C1958" t="str">
            <v>PRIMA EN COLOCACIÓN DE ACCIONES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</row>
        <row r="1959">
          <cell r="B1959">
            <v>380505</v>
          </cell>
          <cell r="C1959" t="str">
            <v>PRIMA EN COLOCACIÓN DE ACCIONES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</row>
        <row r="1960">
          <cell r="B1960">
            <v>380510</v>
          </cell>
          <cell r="C1960" t="str">
            <v>PRIMA EN COLOCACIÓN DE ACCIONES POR COBRAR (DB)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</row>
        <row r="1961">
          <cell r="B1961">
            <v>380515</v>
          </cell>
          <cell r="C1961" t="str">
            <v>PRIMA EN COLOCACIÓN DE CUOTAS O PARTES DE INTERÉS SOCIAL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</row>
        <row r="1962">
          <cell r="B1962">
            <v>380520</v>
          </cell>
          <cell r="C1962" t="str">
            <v>PRIMA EN COLOCACIÓN DE APORTES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</row>
        <row r="1963">
          <cell r="B1963">
            <v>381000</v>
          </cell>
          <cell r="C1963" t="str">
            <v>CONTRIBUCIONES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</row>
        <row r="1964">
          <cell r="B1964">
            <v>381500</v>
          </cell>
          <cell r="C1964" t="str">
            <v>GANANCIAS O PÉRDIDAS  NO REALIZADAS (ORI)</v>
          </cell>
          <cell r="D1964">
            <v>320200618628.39001</v>
          </cell>
          <cell r="E1964">
            <v>257265288043.54999</v>
          </cell>
          <cell r="F1964">
            <v>288068739035.06</v>
          </cell>
          <cell r="G1964">
            <v>320200618628.39001</v>
          </cell>
          <cell r="H1964">
            <v>257265288043.54999</v>
          </cell>
        </row>
        <row r="1965">
          <cell r="B1965">
            <v>381505</v>
          </cell>
          <cell r="C1965" t="str">
            <v>REVALORIZACIÓN ACTIVOS</v>
          </cell>
          <cell r="D1965">
            <v>36506772864.870003</v>
          </cell>
          <cell r="E1965">
            <v>36506772864.870003</v>
          </cell>
          <cell r="F1965">
            <v>36506772864.870003</v>
          </cell>
          <cell r="G1965">
            <v>36506772864.870003</v>
          </cell>
          <cell r="H1965">
            <v>36506772864.870003</v>
          </cell>
        </row>
        <row r="1966">
          <cell r="B1966">
            <v>381510</v>
          </cell>
          <cell r="C1966" t="str">
            <v>INSTRUMENTOS FINANCIEROS MEDIDOS AL VALOR RAZONABLE CON CAMBIOS EN EL ORI</v>
          </cell>
          <cell r="D1966">
            <v>65108849476.610001</v>
          </cell>
          <cell r="E1966">
            <v>9672054748.1200008</v>
          </cell>
          <cell r="F1966">
            <v>38630054635.339996</v>
          </cell>
          <cell r="G1966">
            <v>65108849476.610001</v>
          </cell>
          <cell r="H1966">
            <v>9672054748.1200008</v>
          </cell>
        </row>
        <row r="1967">
          <cell r="B1967">
            <v>381515</v>
          </cell>
          <cell r="C1967" t="str">
            <v>VARIACIÓN DEL VALOR RAZONABLE DE OTROS ACTIVOS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</row>
        <row r="1968">
          <cell r="B1968">
            <v>381520</v>
          </cell>
          <cell r="C1968" t="str">
            <v>DIFERENCIA EN CAMBIOS POR INVERSIONES EN ASOCIADAS Y SUBORDINADAS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</row>
        <row r="1969">
          <cell r="B1969">
            <v>381525</v>
          </cell>
          <cell r="C1969" t="str">
            <v>COBERTURA CON DERIVADOS DE FLUJO DE EFECTIVO</v>
          </cell>
          <cell r="D1969">
            <v>-4762042879.1499996</v>
          </cell>
          <cell r="E1969">
            <v>-4300542245.1499996</v>
          </cell>
          <cell r="F1969">
            <v>-201328605.15000001</v>
          </cell>
          <cell r="G1969">
            <v>-4762042879.1499996</v>
          </cell>
          <cell r="H1969">
            <v>-4300542245.1499996</v>
          </cell>
        </row>
        <row r="1970">
          <cell r="B1970">
            <v>381530</v>
          </cell>
          <cell r="C1970" t="str">
            <v>AJUSTES DE CONVERSIÓN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</row>
        <row r="1971">
          <cell r="B1971">
            <v>381535</v>
          </cell>
          <cell r="C1971" t="str">
            <v>AJUSTES ASOCIADAS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</row>
        <row r="1972">
          <cell r="B1972">
            <v>381540</v>
          </cell>
          <cell r="C1972" t="str">
            <v>GANANCIAS O PÉRDIDAS PARTICIPACIONES NO CONTROLADORAS</v>
          </cell>
          <cell r="D1972">
            <v>3306111030.5</v>
          </cell>
          <cell r="E1972">
            <v>3470498077.7600002</v>
          </cell>
          <cell r="F1972">
            <v>3806343859.9099998</v>
          </cell>
          <cell r="G1972">
            <v>3306111030.5</v>
          </cell>
          <cell r="H1972">
            <v>3470498077.7600002</v>
          </cell>
        </row>
        <row r="1973">
          <cell r="B1973">
            <v>381545</v>
          </cell>
          <cell r="C1973" t="str">
            <v>COBERTURA CON DERIVADOS DE INVERSIONES NETAS EN EL EXTRANJERO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</row>
        <row r="1974">
          <cell r="B1974">
            <v>381550</v>
          </cell>
          <cell r="C1974" t="str">
            <v>INSTRUMENTOS FINANCIEROS MEDIDOS A VARIACIÓN PATRIMONIAL CON CAMBIOS EN EL ORI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</row>
        <row r="1975">
          <cell r="B1975">
            <v>381555</v>
          </cell>
          <cell r="C1975" t="str">
            <v>AJUSTES EN LA APLICACIÓN POR PRIMERA VEZ DE LAS NIIF</v>
          </cell>
          <cell r="D1975">
            <v>10243743873.030001</v>
          </cell>
          <cell r="E1975">
            <v>9814459252.0300007</v>
          </cell>
          <cell r="F1975">
            <v>9814459252.0300007</v>
          </cell>
          <cell r="G1975">
            <v>10243743873.030001</v>
          </cell>
          <cell r="H1975">
            <v>9814459252.0300007</v>
          </cell>
        </row>
        <row r="1976">
          <cell r="B1976">
            <v>381560</v>
          </cell>
          <cell r="C1976" t="str">
            <v>DIFERENCIAS ENTRE LOS ESTADOS FINANCIEROS CONSOLIDADOS Y SEPARADOS</v>
          </cell>
          <cell r="D1976">
            <v>204502987042.53</v>
          </cell>
          <cell r="E1976">
            <v>204139394071.20999</v>
          </cell>
          <cell r="F1976">
            <v>194535228658.28</v>
          </cell>
          <cell r="G1976">
            <v>204502987042.53</v>
          </cell>
          <cell r="H1976">
            <v>204139394071.20999</v>
          </cell>
        </row>
        <row r="1977">
          <cell r="B1977">
            <v>381565</v>
          </cell>
          <cell r="C1977" t="str">
            <v>GANANCIAS O PÉRDIDAS PARTICIPACIONES CONTROLODORAS</v>
          </cell>
          <cell r="D1977">
            <v>23712937747.119999</v>
          </cell>
          <cell r="E1977">
            <v>24440307401.830002</v>
          </cell>
          <cell r="F1977">
            <v>26922620896.900002</v>
          </cell>
          <cell r="G1977">
            <v>23712937747.119999</v>
          </cell>
          <cell r="H1977">
            <v>24440307401.830002</v>
          </cell>
        </row>
        <row r="1978">
          <cell r="B1978">
            <v>381595</v>
          </cell>
          <cell r="C1978" t="str">
            <v>OTROS AL PATRIMONIO NETO</v>
          </cell>
          <cell r="D1978">
            <v>-18418740527.119999</v>
          </cell>
          <cell r="E1978">
            <v>-26477656127.119999</v>
          </cell>
          <cell r="F1978">
            <v>-21945412527.119999</v>
          </cell>
          <cell r="G1978">
            <v>-18418740527.119999</v>
          </cell>
          <cell r="H1978">
            <v>-26477656127.119999</v>
          </cell>
        </row>
        <row r="1979">
          <cell r="B1979">
            <v>382000</v>
          </cell>
          <cell r="C1979" t="str">
            <v>SUPERÁVIT POR EL MÉTODO DE PARTICIPACIÓN PATRIMONIAL</v>
          </cell>
          <cell r="D1979">
            <v>8275956720.1400003</v>
          </cell>
          <cell r="E1979">
            <v>8134755999.0100002</v>
          </cell>
          <cell r="F1979">
            <v>0</v>
          </cell>
          <cell r="G1979">
            <v>8275956720.1400003</v>
          </cell>
          <cell r="H1979">
            <v>8134755999.0100002</v>
          </cell>
        </row>
        <row r="1980">
          <cell r="B1980">
            <v>382500</v>
          </cell>
          <cell r="C1980" t="str">
            <v>ARTICULO 6 LEY 4/80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</row>
        <row r="1981">
          <cell r="B1981">
            <v>382505</v>
          </cell>
          <cell r="C1981" t="str">
            <v>ACCIONES FORZOSAS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</row>
        <row r="1982">
          <cell r="B1982">
            <v>382510</v>
          </cell>
          <cell r="C1982" t="str">
            <v>DIVIDENDOS DE ACCIONES FORZOSAS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</row>
        <row r="1983">
          <cell r="B1983">
            <v>383000</v>
          </cell>
          <cell r="C1983" t="str">
            <v>LIQUIDACIÓN CUENTA ESPECIAL DE CAMBIOS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</row>
        <row r="1984">
          <cell r="B1984">
            <v>383500</v>
          </cell>
          <cell r="C1984" t="str">
            <v>AJUSTE EN CAMBIOS RESERVAS INTERNACIONALES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</row>
        <row r="1985">
          <cell r="B1985">
            <v>383505</v>
          </cell>
          <cell r="C1985" t="str">
            <v>RESERVAS INTERNACIONALES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</row>
        <row r="1986">
          <cell r="B1986">
            <v>384000</v>
          </cell>
          <cell r="C1986" t="str">
            <v>INVERSION NETA EN ACTIVOS PARA LA ACTIVIDAD CULTURAL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</row>
        <row r="1987">
          <cell r="B1987">
            <v>390000</v>
          </cell>
          <cell r="C1987" t="str">
            <v xml:space="preserve">GANANCIAS O PÉRDIDAS   </v>
          </cell>
          <cell r="D1987">
            <v>89710879810.410004</v>
          </cell>
          <cell r="E1987">
            <v>85958397394.160004</v>
          </cell>
          <cell r="F1987">
            <v>75649431474.580002</v>
          </cell>
          <cell r="G1987">
            <v>89710879810.410004</v>
          </cell>
          <cell r="H1987">
            <v>85958397394.160004</v>
          </cell>
        </row>
        <row r="1988">
          <cell r="B1988">
            <v>390500</v>
          </cell>
          <cell r="C1988" t="str">
            <v>GANANCIAS ACUMULADAS EJERCICIOS ANTERIORES</v>
          </cell>
          <cell r="D1988">
            <v>33396403046.439999</v>
          </cell>
          <cell r="E1988">
            <v>52001170142.019997</v>
          </cell>
          <cell r="F1988">
            <v>14607412949.99</v>
          </cell>
          <cell r="G1988">
            <v>33396403046.439999</v>
          </cell>
          <cell r="H1988">
            <v>52001170142.019997</v>
          </cell>
        </row>
        <row r="1989">
          <cell r="B1989">
            <v>391000</v>
          </cell>
          <cell r="C1989" t="str">
            <v>PÉRDIDAS ACUMULADAS EJERCICIOS ANTERIORES</v>
          </cell>
          <cell r="D1989">
            <v>59059835935.720001</v>
          </cell>
          <cell r="E1989">
            <v>59059835680.169998</v>
          </cell>
          <cell r="F1989">
            <v>55045437860.099998</v>
          </cell>
          <cell r="G1989">
            <v>59059835935.720001</v>
          </cell>
          <cell r="H1989">
            <v>59059835680.169998</v>
          </cell>
        </row>
        <row r="1990">
          <cell r="B1990">
            <v>391500</v>
          </cell>
          <cell r="C1990" t="str">
            <v>GANANCIA DEL EJERCICIO</v>
          </cell>
          <cell r="D1990">
            <v>113495311892.72</v>
          </cell>
          <cell r="E1990">
            <v>90304426969.270004</v>
          </cell>
          <cell r="F1990">
            <v>113916556789.34</v>
          </cell>
          <cell r="G1990">
            <v>113495311892.72</v>
          </cell>
          <cell r="H1990">
            <v>90304426969.270004</v>
          </cell>
        </row>
        <row r="1991">
          <cell r="B1991">
            <v>392000</v>
          </cell>
          <cell r="C1991" t="str">
            <v>PÉRDIDA DEL EJERCICIO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</row>
        <row r="1992">
          <cell r="B1992">
            <v>392500</v>
          </cell>
          <cell r="C1992" t="str">
            <v>GANANCIA O PÉRDIDA PARTICIPACIONES NO CONTROLADORAS</v>
          </cell>
          <cell r="D1992">
            <v>1879000806.97</v>
          </cell>
          <cell r="E1992">
            <v>2712635963.04</v>
          </cell>
          <cell r="F1992">
            <v>2170899595.3499999</v>
          </cell>
          <cell r="G1992">
            <v>1879000806.97</v>
          </cell>
          <cell r="H1992">
            <v>2712635963.04</v>
          </cell>
        </row>
        <row r="1993">
          <cell r="B1993">
            <v>393000</v>
          </cell>
          <cell r="C1993" t="str">
            <v>RESULTADOS ACUMULADOS PROCESO DE CONVERGENCIA A NIIFS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</row>
        <row r="1994">
          <cell r="B1994">
            <v>393005</v>
          </cell>
          <cell r="C1994" t="str">
            <v>GANANCIA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</row>
        <row r="1995">
          <cell r="B1995">
            <v>393010</v>
          </cell>
          <cell r="C1995" t="str">
            <v>PÉRDIDA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</row>
        <row r="1996">
          <cell r="B1996">
            <v>400000</v>
          </cell>
          <cell r="C1996" t="str">
            <v>INGRESOS DE OPERACIONES</v>
          </cell>
          <cell r="D1996">
            <v>2287094192625.1099</v>
          </cell>
          <cell r="E1996">
            <v>2456049156576.6499</v>
          </cell>
          <cell r="F1996">
            <v>1528375064483.9199</v>
          </cell>
          <cell r="G1996">
            <v>2287094192625.1099</v>
          </cell>
          <cell r="H1996">
            <v>2456049156576.6499</v>
          </cell>
        </row>
        <row r="1997">
          <cell r="B1997">
            <v>410000</v>
          </cell>
          <cell r="C1997" t="str">
            <v>INGRESOS DE OPERACIONES ORDINARIAS GENERALES</v>
          </cell>
          <cell r="D1997">
            <v>2287094192625.1099</v>
          </cell>
          <cell r="E1997">
            <v>2456049156576.6499</v>
          </cell>
          <cell r="F1997">
            <v>1528375064483.9199</v>
          </cell>
          <cell r="G1997">
            <v>2287094192625.1099</v>
          </cell>
          <cell r="H1997">
            <v>2456049156576.6499</v>
          </cell>
        </row>
        <row r="1998">
          <cell r="B1998">
            <v>410100</v>
          </cell>
          <cell r="C1998" t="str">
            <v>INDUSTRIAL Y DE SERVICIOS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</row>
        <row r="1999">
          <cell r="B1999">
            <v>410105</v>
          </cell>
          <cell r="C1999" t="str">
            <v>CONSTRUCCIONES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</row>
        <row r="2000">
          <cell r="B2000">
            <v>410110</v>
          </cell>
          <cell r="C2000" t="str">
            <v xml:space="preserve">AGRICULTURA, GANADERÍA, CAZA Y SILVICULTURA 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</row>
        <row r="2001">
          <cell r="B2001">
            <v>410115</v>
          </cell>
          <cell r="C2001" t="str">
            <v xml:space="preserve">PESCA 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</row>
        <row r="2002">
          <cell r="B2002">
            <v>410120</v>
          </cell>
          <cell r="C2002" t="str">
            <v>MINAS Y MINERALES (CANTERAS)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</row>
        <row r="2003">
          <cell r="B2003">
            <v>410125</v>
          </cell>
          <cell r="C2003" t="str">
            <v>ALIMENTICIOS, BEBIDAS Y ALCOHOLES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</row>
        <row r="2004">
          <cell r="B2004">
            <v>410130</v>
          </cell>
          <cell r="C2004" t="str">
            <v xml:space="preserve">INDUSTRIAS MANUFACTURERAS 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</row>
        <row r="2005">
          <cell r="B2005">
            <v>410135</v>
          </cell>
          <cell r="C2005" t="str">
            <v xml:space="preserve">SUMINISTRO DE ELECTRICIDAD, GAS Y AGUA 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</row>
        <row r="2006">
          <cell r="B2006">
            <v>410140</v>
          </cell>
          <cell r="C2006" t="str">
            <v xml:space="preserve">COMERCIO AL POR MAYOR Y AL POR MENOR 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</row>
        <row r="2007">
          <cell r="B2007">
            <v>410150</v>
          </cell>
          <cell r="C2007" t="str">
            <v>SERVICIOS HOTELEROS Y DE PROMOCIÓN TURÍSTICA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</row>
        <row r="2008">
          <cell r="B2008">
            <v>410152</v>
          </cell>
          <cell r="C2008" t="str">
            <v>SERVICIO DE TRANSPORTE Y ALMACENAMIENTO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</row>
        <row r="2009">
          <cell r="B2009">
            <v>410154</v>
          </cell>
          <cell r="C2009" t="str">
            <v>SERVICIO DE COMUNICACIONES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</row>
        <row r="2010">
          <cell r="B2010">
            <v>410156</v>
          </cell>
          <cell r="C2010" t="str">
            <v>SERVICIO DE TELECOMUNICACIONES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</row>
        <row r="2011">
          <cell r="B2011">
            <v>410160</v>
          </cell>
          <cell r="C2011" t="str">
            <v xml:space="preserve">ACTIVIDADES INMOBILIARIAS, EMPRESARIALES Y DE ALQUILER 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</row>
        <row r="2012">
          <cell r="B2012">
            <v>410165</v>
          </cell>
          <cell r="C2012" t="str">
            <v>SERVICIOS EDUCATIVOS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</row>
        <row r="2013">
          <cell r="B2013">
            <v>410170</v>
          </cell>
          <cell r="C2013" t="str">
            <v xml:space="preserve">SERVICIOS SOCIALES Y DE SALUD 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</row>
        <row r="2014">
          <cell r="B2014">
            <v>410175</v>
          </cell>
          <cell r="C2014" t="str">
            <v xml:space="preserve">OTRAS ACTIVIDADES DE SERVICIOS COMUNITARIOS, SOCIALES Y PERSONALES 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</row>
        <row r="2015">
          <cell r="B2015">
            <v>410180</v>
          </cell>
          <cell r="C2015" t="str">
            <v>SERVICIOS INFORMÁTICOS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</row>
        <row r="2016">
          <cell r="B2016">
            <v>410185</v>
          </cell>
          <cell r="C2016" t="str">
            <v xml:space="preserve">PARTICIPACIONES EN CONCESIONES 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</row>
        <row r="2017">
          <cell r="B2017">
            <v>410190</v>
          </cell>
          <cell r="C2017" t="str">
            <v>ARRENDAMIENTOS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</row>
        <row r="2018">
          <cell r="B2018">
            <v>410195</v>
          </cell>
          <cell r="C2018" t="str">
            <v>OTROS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</row>
        <row r="2019">
          <cell r="B2019">
            <v>410200</v>
          </cell>
          <cell r="C2019" t="str">
            <v>INGRESOS FINANCIEROS CARTERA</v>
          </cell>
          <cell r="D2019">
            <v>437005510467.78998</v>
          </cell>
          <cell r="E2019">
            <v>419861822607.42999</v>
          </cell>
          <cell r="F2019">
            <v>432931222982.22998</v>
          </cell>
          <cell r="G2019">
            <v>437005510467.78998</v>
          </cell>
          <cell r="H2019">
            <v>419861822607.42999</v>
          </cell>
        </row>
        <row r="2020">
          <cell r="B2020">
            <v>410202</v>
          </cell>
          <cell r="C2020" t="str">
            <v>CRÉDITOS COMERCIALES</v>
          </cell>
          <cell r="D2020">
            <v>417141057913.98999</v>
          </cell>
          <cell r="E2020">
            <v>393718541606.40997</v>
          </cell>
          <cell r="F2020">
            <v>422462509136.88</v>
          </cell>
          <cell r="G2020">
            <v>417141057913.98999</v>
          </cell>
          <cell r="H2020">
            <v>393718541606.40997</v>
          </cell>
        </row>
        <row r="2021">
          <cell r="B2021">
            <v>410204</v>
          </cell>
          <cell r="C2021" t="str">
            <v>CRÉDITOS DE CONSUMO</v>
          </cell>
          <cell r="D2021">
            <v>138198024.78</v>
          </cell>
          <cell r="E2021">
            <v>123664444.84</v>
          </cell>
          <cell r="F2021">
            <v>130178514.76000001</v>
          </cell>
          <cell r="G2021">
            <v>138198024.78</v>
          </cell>
          <cell r="H2021">
            <v>123664444.84</v>
          </cell>
        </row>
        <row r="2022">
          <cell r="B2022">
            <v>410206</v>
          </cell>
          <cell r="C2022" t="str">
            <v>CARTERA DE TARJETAS DE CRÉDITO COMERCIAL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</row>
        <row r="2023">
          <cell r="B2023">
            <v>410208</v>
          </cell>
          <cell r="C2023" t="str">
            <v>SOBREGIROS CRÉDITOS COMERCIALES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</row>
        <row r="2024">
          <cell r="B2024">
            <v>410210</v>
          </cell>
          <cell r="C2024" t="str">
            <v>CRÉDITOS DE VIVIENDA Y LEASING HABITACIONAL</v>
          </cell>
          <cell r="D2024">
            <v>499578826.50999999</v>
          </cell>
          <cell r="E2024">
            <v>527292933.67000002</v>
          </cell>
          <cell r="F2024">
            <v>425763505.23000002</v>
          </cell>
          <cell r="G2024">
            <v>499578826.50999999</v>
          </cell>
          <cell r="H2024">
            <v>527292933.67000002</v>
          </cell>
        </row>
        <row r="2025">
          <cell r="B2025">
            <v>410212</v>
          </cell>
          <cell r="C2025" t="str">
            <v>MICROCRÉDITOS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</row>
        <row r="2026">
          <cell r="B2026">
            <v>410214</v>
          </cell>
          <cell r="C2026" t="str">
            <v>CARTERA DE TARJETAS DE CRÉDITO CONSUMO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</row>
        <row r="2027">
          <cell r="B2027">
            <v>410216</v>
          </cell>
          <cell r="C2027" t="str">
            <v>SOBREGIROS  CRÉDITOS CONSUMO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</row>
        <row r="2028">
          <cell r="B2028">
            <v>410218</v>
          </cell>
          <cell r="C2028" t="str">
            <v>OPERACIONES FACTORING</v>
          </cell>
          <cell r="D2028">
            <v>1367672413</v>
          </cell>
          <cell r="E2028">
            <v>1359402031</v>
          </cell>
          <cell r="F2028">
            <v>1090618723</v>
          </cell>
          <cell r="G2028">
            <v>1367672413</v>
          </cell>
          <cell r="H2028">
            <v>1359402031</v>
          </cell>
        </row>
        <row r="2029">
          <cell r="B2029">
            <v>410220</v>
          </cell>
          <cell r="C2029" t="str">
            <v>CONCEPTOS REPUTADOS INTERESES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</row>
        <row r="2030">
          <cell r="B2030">
            <v>410222</v>
          </cell>
          <cell r="C2030" t="str">
            <v>OPERACIONES DE DESCUENTO DE CARTERA COMERCIAL</v>
          </cell>
          <cell r="D2030">
            <v>3401878625.73</v>
          </cell>
          <cell r="E2030">
            <v>3430234904.8899999</v>
          </cell>
          <cell r="F2030">
            <v>4775126770.0299997</v>
          </cell>
          <cell r="G2030">
            <v>3401878625.73</v>
          </cell>
          <cell r="H2030">
            <v>3430234904.8899999</v>
          </cell>
        </row>
        <row r="2031">
          <cell r="B2031">
            <v>410224</v>
          </cell>
          <cell r="C2031" t="str">
            <v>OPERACIONES DE DESCUENTO DE CARTERA DE CONSUMO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</row>
        <row r="2032">
          <cell r="B2032">
            <v>410228</v>
          </cell>
          <cell r="C2032" t="str">
            <v>OPERACIONES DE DESCUENTO DE CARTERA DE MICROCRÉDITO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</row>
        <row r="2033">
          <cell r="B2033">
            <v>410230</v>
          </cell>
          <cell r="C2033" t="str">
            <v>OPERACIONES DE REDESCUENTO DE CARTERA CONSUMO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</row>
        <row r="2034">
          <cell r="B2034">
            <v>410232</v>
          </cell>
          <cell r="C2034" t="str">
            <v>OPERACIONES DE REDESCUENTO DE CARTERA DE VIVIENDA Y LEASING HABITACIONAL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</row>
        <row r="2035">
          <cell r="B2035">
            <v>410234</v>
          </cell>
          <cell r="C2035" t="str">
            <v>OPERACIONES DE REDESCUENTO DE CARTERA COMERCIAL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</row>
        <row r="2036">
          <cell r="B2036">
            <v>410236</v>
          </cell>
          <cell r="C2036" t="str">
            <v>OPERACIONES DE REDESCUENTO DE CARTERA DE MICROCRÉDITO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</row>
        <row r="2037">
          <cell r="B2037">
            <v>410238</v>
          </cell>
          <cell r="C2037" t="str">
            <v>MORATORIOS CARTERA DE CONSUMO</v>
          </cell>
          <cell r="D2037">
            <v>992067.98</v>
          </cell>
          <cell r="E2037">
            <v>3164182.46</v>
          </cell>
          <cell r="F2037">
            <v>692312.81</v>
          </cell>
          <cell r="G2037">
            <v>992067.98</v>
          </cell>
          <cell r="H2037">
            <v>3164182.46</v>
          </cell>
        </row>
        <row r="2038">
          <cell r="B2038">
            <v>410240</v>
          </cell>
          <cell r="C2038" t="str">
            <v>MORATORIOS CARTERA DE VIVIENDA Y LEASING HABITACIONAL</v>
          </cell>
          <cell r="D2038">
            <v>2942807.91</v>
          </cell>
          <cell r="E2038">
            <v>2659821.4500000002</v>
          </cell>
          <cell r="F2038">
            <v>1076789.6200000001</v>
          </cell>
          <cell r="G2038">
            <v>2942807.91</v>
          </cell>
          <cell r="H2038">
            <v>2659821.4500000002</v>
          </cell>
        </row>
        <row r="2039">
          <cell r="B2039">
            <v>410242</v>
          </cell>
          <cell r="C2039" t="str">
            <v>MORATORIOS CARTERA COMERCIAL</v>
          </cell>
          <cell r="D2039">
            <v>6755299560.3599997</v>
          </cell>
          <cell r="E2039">
            <v>15713119262.99</v>
          </cell>
          <cell r="F2039">
            <v>775557991.13999999</v>
          </cell>
          <cell r="G2039">
            <v>6755299560.3599997</v>
          </cell>
          <cell r="H2039">
            <v>15713119262.99</v>
          </cell>
        </row>
        <row r="2040">
          <cell r="B2040">
            <v>410244</v>
          </cell>
          <cell r="C2040" t="str">
            <v>MORATORIOS CARTERA DE MICROCRÉDITO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</row>
        <row r="2041">
          <cell r="B2041">
            <v>410246</v>
          </cell>
          <cell r="C2041" t="str">
            <v>LINEAS DE CREDITO EXTERNAS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</row>
        <row r="2042">
          <cell r="B2042">
            <v>410248</v>
          </cell>
          <cell r="C2042" t="str">
            <v>DEUDA EXTERNA PRIVADA - RESOL. 33/84 Y 17/87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</row>
        <row r="2043">
          <cell r="B2043">
            <v>410250</v>
          </cell>
          <cell r="C2043" t="str">
            <v>CUPOS DE LIQUIDEZ SISTEMA FINANCIERO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</row>
        <row r="2044">
          <cell r="B2044">
            <v>410295</v>
          </cell>
          <cell r="C2044" t="str">
            <v>OTROS</v>
          </cell>
          <cell r="D2044">
            <v>7697890227.5299997</v>
          </cell>
          <cell r="E2044">
            <v>4983743419.7200003</v>
          </cell>
          <cell r="F2044">
            <v>3269699238.7600002</v>
          </cell>
          <cell r="G2044">
            <v>7697890227.5299997</v>
          </cell>
          <cell r="H2044">
            <v>4983743419.7200003</v>
          </cell>
        </row>
        <row r="2045">
          <cell r="B2045">
            <v>410300</v>
          </cell>
          <cell r="C2045" t="str">
            <v>INGRESOS FINANCIEROS OPERACIONES DEL MERCADO MONETARIO Y OTROS INTERESES</v>
          </cell>
          <cell r="D2045">
            <v>9526396837.6499996</v>
          </cell>
          <cell r="E2045">
            <v>8871242033.9799995</v>
          </cell>
          <cell r="F2045">
            <v>12104603836.040001</v>
          </cell>
          <cell r="G2045">
            <v>9526396837.6499996</v>
          </cell>
          <cell r="H2045">
            <v>8871242033.9799995</v>
          </cell>
        </row>
        <row r="2046">
          <cell r="B2046">
            <v>410305</v>
          </cell>
          <cell r="C2046" t="str">
            <v>DEPÓSITOS A LA VISTA</v>
          </cell>
          <cell r="D2046">
            <v>2372885775.2800002</v>
          </cell>
          <cell r="E2046">
            <v>3661872482.2800002</v>
          </cell>
          <cell r="F2046">
            <v>6773908558.7399998</v>
          </cell>
          <cell r="G2046">
            <v>2372885775.2800002</v>
          </cell>
          <cell r="H2046">
            <v>3661872482.2800002</v>
          </cell>
        </row>
        <row r="2047">
          <cell r="B2047">
            <v>410310</v>
          </cell>
          <cell r="C2047" t="str">
            <v>FONDOS INTERBANCARIOS VENDIDOS ORDINARIOS</v>
          </cell>
          <cell r="D2047">
            <v>4435354299.4499998</v>
          </cell>
          <cell r="E2047">
            <v>2151203678.29</v>
          </cell>
          <cell r="F2047">
            <v>2229683190.3400002</v>
          </cell>
          <cell r="G2047">
            <v>4435354299.4499998</v>
          </cell>
          <cell r="H2047">
            <v>2151203678.29</v>
          </cell>
        </row>
        <row r="2048">
          <cell r="B2048">
            <v>410315</v>
          </cell>
          <cell r="C2048" t="str">
            <v>TÍTULOS DE INVERSIÓN EN CIRCULACIÓN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</row>
        <row r="2049">
          <cell r="B2049">
            <v>410320</v>
          </cell>
          <cell r="C2049" t="str">
            <v>MORA EN TRASLADO DE CESANTÍAS AL FNA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</row>
        <row r="2050">
          <cell r="B2050">
            <v>410325</v>
          </cell>
          <cell r="C2050" t="str">
            <v>CRÉDITOS CON GARANTÍA HIPOTECARIA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</row>
        <row r="2051">
          <cell r="B2051">
            <v>410330</v>
          </cell>
          <cell r="C2051" t="str">
            <v>SOBRE TÍTULOS DE CAPITALIZACIÓN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</row>
        <row r="2052">
          <cell r="B2052">
            <v>410335</v>
          </cell>
          <cell r="C2052" t="str">
            <v>CRÉDITOS CON GARANTÍA PRENDARIA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</row>
        <row r="2053">
          <cell r="B2053">
            <v>410340</v>
          </cell>
          <cell r="C2053" t="str">
            <v>SOBRE PÓLIZAS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</row>
        <row r="2054">
          <cell r="B2054">
            <v>410345</v>
          </cell>
          <cell r="C2054" t="str">
            <v>MORATORIOS POR RECAUDO DE COTIZACIONES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</row>
        <row r="2055">
          <cell r="B2055">
            <v>410350</v>
          </cell>
          <cell r="C2055" t="str">
            <v>RENDIMIENTOS POR COMPROMISOS DE TRANSFERENCIA EN OPERACIONES REPO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</row>
        <row r="2056">
          <cell r="B2056">
            <v>410355</v>
          </cell>
          <cell r="C2056" t="str">
            <v>RENDIMIENTOS POR COMPROMISOS DE TRANSFERENCIA EN OPERACIONES SIMULTÁNEAS</v>
          </cell>
          <cell r="D2056">
            <v>1208034570</v>
          </cell>
          <cell r="E2056">
            <v>1028764287</v>
          </cell>
          <cell r="F2056">
            <v>474361464</v>
          </cell>
          <cell r="G2056">
            <v>1208034570</v>
          </cell>
          <cell r="H2056">
            <v>1028764287</v>
          </cell>
        </row>
        <row r="2057">
          <cell r="B2057">
            <v>410360</v>
          </cell>
          <cell r="C2057" t="str">
            <v>RENDIMIENTOS POR COMPROMISOS EN OPERACIONES DE TRANSFERENCIA TEMPORAL DE VALORES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</row>
        <row r="2058">
          <cell r="B2058">
            <v>410365</v>
          </cell>
          <cell r="C2058" t="str">
            <v>DIFERENCIAL DE TASAS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</row>
        <row r="2059">
          <cell r="B2059">
            <v>410370</v>
          </cell>
          <cell r="C2059" t="str">
            <v>RENDIMIENTOS FINANCIEROS POR LA EJECUCIÓN DE PROYECTOS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</row>
        <row r="2060">
          <cell r="B2060">
            <v>410375</v>
          </cell>
          <cell r="C2060" t="str">
            <v>INTERESES GANADOS FOGAFIN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</row>
        <row r="2061">
          <cell r="B2061">
            <v>410380</v>
          </cell>
          <cell r="C2061" t="str">
            <v>DEPÓSITOS DE CONTRACCIÓN MONETARIA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</row>
        <row r="2062">
          <cell r="B2062">
            <v>410385</v>
          </cell>
          <cell r="C2062" t="str">
            <v>UTILIDAD POR PARTICIPACIÓN EN LA FORMACIÓN DEL IBR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</row>
        <row r="2063">
          <cell r="B2063">
            <v>410390</v>
          </cell>
          <cell r="C2063" t="str">
            <v>OTROS CONCEPTOS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</row>
        <row r="2064">
          <cell r="B2064">
            <v>410395</v>
          </cell>
          <cell r="C2064" t="str">
            <v>OTROS INTERESES</v>
          </cell>
          <cell r="D2064">
            <v>1510122192.9200001</v>
          </cell>
          <cell r="E2064">
            <v>2029401586.4100001</v>
          </cell>
          <cell r="F2064">
            <v>2626650622.96</v>
          </cell>
          <cell r="G2064">
            <v>1510122192.9200001</v>
          </cell>
          <cell r="H2064">
            <v>2029401586.4100001</v>
          </cell>
        </row>
        <row r="2065">
          <cell r="B2065">
            <v>410400</v>
          </cell>
          <cell r="C2065" t="str">
            <v>INGRESOS FINANCIEROS INVERSIONES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</row>
        <row r="2066">
          <cell r="B2066">
            <v>410405</v>
          </cell>
          <cell r="C2066" t="str">
            <v>RENDIMIENTOS PRODUCTOS AGROPECUARIAS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</row>
        <row r="2067">
          <cell r="B2067">
            <v>410410</v>
          </cell>
          <cell r="C2067" t="str">
            <v>RENDIMIENTOS PRODUCTOS AGROINDUSTRIALES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</row>
        <row r="2068">
          <cell r="B2068">
            <v>410415</v>
          </cell>
          <cell r="C2068" t="str">
            <v>RENDIMIENTOS INSUMOS AGROPECUARIOS Y AGROINDUSTRIALES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</row>
        <row r="2069">
          <cell r="B2069">
            <v>410420</v>
          </cell>
          <cell r="C2069" t="str">
            <v xml:space="preserve">RENDIMIENTOS SERVICIOS AGROPECUARIOS Y AGROINDUSTRIALES 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</row>
        <row r="2070">
          <cell r="B2070">
            <v>410425</v>
          </cell>
          <cell r="C2070" t="str">
            <v>RENDIMIENTOS DOCUMENTOS SOBRE PRODUCTOS AGROPECUARIOS Y AGROINDUSTRIALES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</row>
        <row r="2071">
          <cell r="B2071">
            <v>410430</v>
          </cell>
          <cell r="C2071" t="str">
            <v>RENDIMIENTOS OTRAS ESPECIES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</row>
        <row r="2072">
          <cell r="B2072">
            <v>410495</v>
          </cell>
          <cell r="C2072" t="str">
            <v>RENDIMIENTOS OTROS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</row>
        <row r="2073">
          <cell r="B2073">
            <v>410500</v>
          </cell>
          <cell r="C2073" t="str">
            <v>OTROS INTERESES BANCO REPÚBLICA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</row>
        <row r="2074">
          <cell r="B2074">
            <v>410505</v>
          </cell>
          <cell r="C2074" t="str">
            <v>DEPÓSITOS EN ORO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</row>
        <row r="2075">
          <cell r="B2075">
            <v>410510</v>
          </cell>
          <cell r="C2075" t="str">
            <v>CONVENIOS INTERNACIONALES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</row>
        <row r="2076">
          <cell r="B2076">
            <v>410515</v>
          </cell>
          <cell r="C2076" t="str">
            <v>APORTES EN ORGANISMOS INTERNACIONALES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</row>
        <row r="2077">
          <cell r="B2077">
            <v>410520</v>
          </cell>
          <cell r="C2077" t="str">
            <v>DEPÓSITOS DE PLATINO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</row>
        <row r="2078">
          <cell r="B2078">
            <v>410595</v>
          </cell>
          <cell r="C2078" t="str">
            <v>OTROS INTERESES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</row>
        <row r="2079">
          <cell r="B2079">
            <v>410600</v>
          </cell>
          <cell r="C2079" t="str">
            <v>VALORACIÓN POR TRANSFERENCIA TEMPORAL DE  VALORES</v>
          </cell>
          <cell r="D2079">
            <v>0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</row>
        <row r="2080">
          <cell r="B2080">
            <v>410605</v>
          </cell>
          <cell r="C2080" t="str">
            <v>EN TÍTULOS DE DEUDA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</row>
        <row r="2081">
          <cell r="B2081">
            <v>410610</v>
          </cell>
          <cell r="C2081" t="str">
            <v>EN TÍTULOS PARTICIPATIVOS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</row>
        <row r="2082">
          <cell r="B2082">
            <v>410700</v>
          </cell>
          <cell r="C2082" t="str">
            <v>POR VALORACIÓN DE INVERSIONES A VALOR RAZONABLE - INSTRUMENTOS DE DEUDA</v>
          </cell>
          <cell r="D2082">
            <v>68002651458.709999</v>
          </cell>
          <cell r="E2082">
            <v>70458057242.660004</v>
          </cell>
          <cell r="F2082">
            <v>143163999713.32001</v>
          </cell>
          <cell r="G2082">
            <v>68002651458.709999</v>
          </cell>
          <cell r="H2082">
            <v>70458057242.660004</v>
          </cell>
        </row>
        <row r="2083">
          <cell r="B2083">
            <v>410705</v>
          </cell>
          <cell r="C2083" t="str">
            <v>POR AUMENTO EN EL VALOR RAZONABLE</v>
          </cell>
          <cell r="D2083">
            <v>68002651458.709999</v>
          </cell>
          <cell r="E2083">
            <v>70458057242.660004</v>
          </cell>
          <cell r="F2083">
            <v>143163999713.32001</v>
          </cell>
          <cell r="G2083">
            <v>68002651458.709999</v>
          </cell>
          <cell r="H2083">
            <v>70458057242.660004</v>
          </cell>
        </row>
        <row r="2084">
          <cell r="B2084">
            <v>410800</v>
          </cell>
          <cell r="C2084" t="str">
            <v>POR VALORACIÓN DE INVERSIONES A VALOR RAZONABLE - INSTRUMENTOS DE PATRIMONIO</v>
          </cell>
          <cell r="D2084">
            <v>2397348398.77</v>
          </cell>
          <cell r="E2084">
            <v>1750297739.6199999</v>
          </cell>
          <cell r="F2084">
            <v>2227174518.71</v>
          </cell>
          <cell r="G2084">
            <v>2397348398.77</v>
          </cell>
          <cell r="H2084">
            <v>1750297739.6199999</v>
          </cell>
        </row>
        <row r="2085">
          <cell r="B2085">
            <v>410805</v>
          </cell>
          <cell r="C2085" t="str">
            <v xml:space="preserve">POR INCREMENTO EN EL VALOR DE MERCADO </v>
          </cell>
          <cell r="D2085">
            <v>2397348398.77</v>
          </cell>
          <cell r="E2085">
            <v>1750297739.6199999</v>
          </cell>
          <cell r="F2085">
            <v>2227174518.71</v>
          </cell>
          <cell r="G2085">
            <v>2397348398.77</v>
          </cell>
          <cell r="H2085">
            <v>1750297739.6199999</v>
          </cell>
        </row>
        <row r="2086">
          <cell r="B2086">
            <v>410900</v>
          </cell>
          <cell r="C2086" t="str">
            <v>POR FINANCIACIÓN DE VALORES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</row>
        <row r="2087">
          <cell r="B2087">
            <v>410905</v>
          </cell>
          <cell r="C2087" t="str">
            <v>INTERESES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</row>
        <row r="2088">
          <cell r="B2088">
            <v>411000</v>
          </cell>
          <cell r="C2088" t="str">
            <v>REAJUSTE DE LA UNIDAD DE VALOR REAL   UVR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</row>
        <row r="2089">
          <cell r="B2089">
            <v>411005</v>
          </cell>
          <cell r="C2089" t="str">
            <v>DEPÓSITOS A LA VISTA</v>
          </cell>
          <cell r="D2089">
            <v>0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</row>
        <row r="2090">
          <cell r="B2090">
            <v>411010</v>
          </cell>
          <cell r="C2090" t="str">
            <v>CARTERA DE CRÉDITOS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</row>
        <row r="2091">
          <cell r="B2091">
            <v>411015</v>
          </cell>
          <cell r="C2091" t="str">
            <v>OPERACIONES DE LEASING FINANCIERO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</row>
        <row r="2092">
          <cell r="B2092">
            <v>411100</v>
          </cell>
          <cell r="C2092" t="str">
            <v>POR VALORACIÓN A COSTO AMORTIZADO DE INVERSIONES</v>
          </cell>
          <cell r="D2092">
            <v>182928718.77000001</v>
          </cell>
          <cell r="E2092">
            <v>219723546.31999999</v>
          </cell>
          <cell r="F2092">
            <v>274191319.20999998</v>
          </cell>
          <cell r="G2092">
            <v>182928718.77000001</v>
          </cell>
          <cell r="H2092">
            <v>219723546.31999999</v>
          </cell>
        </row>
        <row r="2093">
          <cell r="B2093">
            <v>411105</v>
          </cell>
          <cell r="C2093" t="str">
            <v>POR INCREMENTO EN EL VALOR PRESENTE</v>
          </cell>
          <cell r="D2093">
            <v>182928718.77000001</v>
          </cell>
          <cell r="E2093">
            <v>219723546.31999999</v>
          </cell>
          <cell r="F2093">
            <v>274191319.20999998</v>
          </cell>
          <cell r="G2093">
            <v>182928718.77000001</v>
          </cell>
          <cell r="H2093">
            <v>219723546.31999999</v>
          </cell>
        </row>
        <row r="2094">
          <cell r="B2094">
            <v>411200</v>
          </cell>
          <cell r="C2094" t="str">
            <v>POR VALORACIÓN DE CARRUSELES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</row>
        <row r="2095">
          <cell r="B2095">
            <v>411205</v>
          </cell>
          <cell r="C2095" t="str">
            <v>POR COMPROMISOS DE COMPRA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</row>
        <row r="2096">
          <cell r="B2096">
            <v>411210</v>
          </cell>
          <cell r="C2096" t="str">
            <v>POR COMPROMISOS DE VENTA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</row>
        <row r="2097">
          <cell r="B2097">
            <v>411300</v>
          </cell>
          <cell r="C2097" t="str">
            <v>POR SERVICIOS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</row>
        <row r="2098">
          <cell r="B2098">
            <v>411305</v>
          </cell>
          <cell r="C2098" t="str">
            <v>SERVICIOS DE BOLSA A COMISIONISTAS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</row>
        <row r="2099">
          <cell r="B2099">
            <v>411310</v>
          </cell>
          <cell r="C2099" t="str">
            <v>SERVICIO DE LABORATORIO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</row>
        <row r="2100">
          <cell r="B2100">
            <v>411315</v>
          </cell>
          <cell r="C2100" t="str">
            <v>SERVICIO DE SUPERVISIÓN Y ANÁLISIS DE CALIDAD DE PRODUCCIÓN ALMACENADA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</row>
        <row r="2101">
          <cell r="B2101">
            <v>411320</v>
          </cell>
          <cell r="C2101" t="str">
            <v>SERVICIO DE CERTIFICACIÓN SOBRE PRECIOS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</row>
        <row r="2102">
          <cell r="B2102">
            <v>411325</v>
          </cell>
          <cell r="C2102" t="str">
            <v>INSCRIPCIÓN DE TÍTULOS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</row>
        <row r="2103">
          <cell r="B2103">
            <v>411330</v>
          </cell>
          <cell r="C2103" t="str">
            <v>CUSTODIA DE VALORES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</row>
        <row r="2104">
          <cell r="B2104">
            <v>411335</v>
          </cell>
          <cell r="C2104" t="str">
            <v>OPERACIONES MARTILLO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</row>
        <row r="2105">
          <cell r="B2105">
            <v>411340</v>
          </cell>
          <cell r="C2105" t="str">
            <v xml:space="preserve">SERVICIO DE TRANSFERENCIA DE VALORES O TÍTULOS 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</row>
        <row r="2106">
          <cell r="B2106">
            <v>411345</v>
          </cell>
          <cell r="C2106" t="str">
            <v>ADMINISTRACIÓN DE VALORES</v>
          </cell>
          <cell r="D2106">
            <v>0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</row>
        <row r="2107">
          <cell r="B2107">
            <v>411350</v>
          </cell>
          <cell r="C2107" t="str">
            <v>TRANSACCIONES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</row>
        <row r="2108">
          <cell r="B2108">
            <v>411355</v>
          </cell>
          <cell r="C2108" t="str">
            <v>CUOTA DE AFILIACIÓN</v>
          </cell>
          <cell r="D2108">
            <v>0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</row>
        <row r="2109">
          <cell r="B2109">
            <v>411360</v>
          </cell>
          <cell r="C2109" t="str">
            <v>CUOTA DE SOSTENIMIENTO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</row>
        <row r="2110">
          <cell r="B2110">
            <v>411365</v>
          </cell>
          <cell r="C2110" t="str">
            <v>PUBLICACIONES Y SUSCRIPCIÓN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</row>
        <row r="2111">
          <cell r="B2111">
            <v>411370</v>
          </cell>
          <cell r="C2111" t="str">
            <v>SEMINARIOS Y OTRAS CAPACITACIONES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</row>
        <row r="2112">
          <cell r="B2112">
            <v>411375</v>
          </cell>
          <cell r="C2112" t="str">
            <v>GRAVÁMENES, CERTIFICACIONES Y CONSTANCIAS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</row>
        <row r="2113">
          <cell r="B2113">
            <v>411380</v>
          </cell>
          <cell r="C2113" t="str">
            <v xml:space="preserve">INCUMPLIMIENTO DE OPERACIONES 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</row>
        <row r="2114">
          <cell r="B2114">
            <v>411382</v>
          </cell>
          <cell r="C2114" t="str">
            <v>DE INFORMACIÓN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</row>
        <row r="2115">
          <cell r="B2115">
            <v>411385</v>
          </cell>
          <cell r="C2115" t="str">
            <v>POR SERVICIOS DE COMPENSACIÓN Y LIQUIDACIÓN DE DIVISAS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</row>
        <row r="2116">
          <cell r="B2116">
            <v>411387</v>
          </cell>
          <cell r="C2116" t="str">
            <v>POR SERVICIOS DE NEGOCIACIÓN Y REGISTRO DE OPERACIONES SOBRE DIVISAS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</row>
        <row r="2117">
          <cell r="B2117">
            <v>411390</v>
          </cell>
          <cell r="C2117" t="str">
            <v>POR SERVICIOS DE COMPENSACIÓN Y LIQUIDACIÓN - CRCC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</row>
        <row r="2118">
          <cell r="B2118">
            <v>411392</v>
          </cell>
          <cell r="C2118" t="str">
            <v>POR SERVICIOS DE NEGOCIACIÓN Y REGISTRO DE OPERACIONES SOBRE VALORES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0</v>
          </cell>
        </row>
        <row r="2119">
          <cell r="B2119">
            <v>411395</v>
          </cell>
          <cell r="C2119" t="str">
            <v>OTROS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</row>
        <row r="2120">
          <cell r="B2120">
            <v>411400</v>
          </cell>
          <cell r="C2120" t="str">
            <v>FINANCIEROS - FONDOS DE GARANTÍAS - FONDOS MUTUOS DE INVERSIÓN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</row>
        <row r="2121">
          <cell r="B2121">
            <v>411405</v>
          </cell>
          <cell r="C2121" t="str">
            <v>RENDIMIENTOS FINANCIEROS, COMPROMISOS DE REVENTA - REPOS - SIMULTÁNEAS Y CARRUSELES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</row>
        <row r="2122">
          <cell r="B2122">
            <v>411410</v>
          </cell>
          <cell r="C2122" t="str">
            <v>REAJUSTE MONETARIO - UVR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</row>
        <row r="2123">
          <cell r="B2123">
            <v>411415</v>
          </cell>
          <cell r="C2123" t="str">
            <v>DIVIDENDOS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</row>
        <row r="2124">
          <cell r="B2124">
            <v>411420</v>
          </cell>
          <cell r="C2124" t="str">
            <v>DIFERENCIA EN CAMBIO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</row>
        <row r="2125">
          <cell r="B2125">
            <v>411495</v>
          </cell>
          <cell r="C2125" t="str">
            <v>OTROS RENDIMIENTOS FINANCIEROS</v>
          </cell>
          <cell r="D2125">
            <v>0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</row>
        <row r="2126">
          <cell r="B2126">
            <v>411500</v>
          </cell>
          <cell r="C2126" t="str">
            <v>COMISIONES Y/O HONORARIOS</v>
          </cell>
          <cell r="D2126">
            <v>29965264838.509998</v>
          </cell>
          <cell r="E2126">
            <v>24618873755.18</v>
          </cell>
          <cell r="F2126">
            <v>22489506366.849998</v>
          </cell>
          <cell r="G2126">
            <v>29965264838.509998</v>
          </cell>
          <cell r="H2126">
            <v>24618873755.18</v>
          </cell>
        </row>
        <row r="2127">
          <cell r="B2127">
            <v>411502</v>
          </cell>
          <cell r="C2127" t="str">
            <v>ACEPTACIONES (BANCARIAS)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</row>
        <row r="2128">
          <cell r="B2128">
            <v>411504</v>
          </cell>
          <cell r="C2128" t="str">
            <v>CARTAS DE CRÉDITO</v>
          </cell>
          <cell r="D2128">
            <v>874930707.26999998</v>
          </cell>
          <cell r="E2128">
            <v>568236890.91999996</v>
          </cell>
          <cell r="F2128">
            <v>441045040.56</v>
          </cell>
          <cell r="G2128">
            <v>874930707.26999998</v>
          </cell>
          <cell r="H2128">
            <v>568236890.91999996</v>
          </cell>
        </row>
        <row r="2129">
          <cell r="B2129">
            <v>411506</v>
          </cell>
          <cell r="C2129" t="str">
            <v>AVALES</v>
          </cell>
          <cell r="D2129">
            <v>0</v>
          </cell>
          <cell r="E2129">
            <v>0</v>
          </cell>
          <cell r="F2129">
            <v>101694595</v>
          </cell>
          <cell r="G2129">
            <v>0</v>
          </cell>
          <cell r="H2129">
            <v>0</v>
          </cell>
        </row>
        <row r="2130">
          <cell r="B2130">
            <v>411508</v>
          </cell>
          <cell r="C2130" t="str">
            <v>GARANTÍAS BANCARIAS</v>
          </cell>
          <cell r="D2130">
            <v>1563180162.3299999</v>
          </cell>
          <cell r="E2130">
            <v>1051246127.61</v>
          </cell>
          <cell r="F2130">
            <v>671037472.65999997</v>
          </cell>
          <cell r="G2130">
            <v>1563180162.3299999</v>
          </cell>
          <cell r="H2130">
            <v>1051246127.61</v>
          </cell>
        </row>
        <row r="2131">
          <cell r="B2131">
            <v>411510</v>
          </cell>
          <cell r="C2131" t="str">
            <v>SERVICIOS BANCARIOS</v>
          </cell>
          <cell r="D2131">
            <v>8453574.6199999992</v>
          </cell>
          <cell r="E2131">
            <v>12461739.58</v>
          </cell>
          <cell r="F2131">
            <v>25391623.23</v>
          </cell>
          <cell r="G2131">
            <v>8453574.6199999992</v>
          </cell>
          <cell r="H2131">
            <v>12461739.58</v>
          </cell>
        </row>
        <row r="2132">
          <cell r="B2132">
            <v>411512</v>
          </cell>
          <cell r="C2132" t="str">
            <v>NEGOCIOS FIDUCIARIOS (COMISIONES Y HONORARIOS)</v>
          </cell>
          <cell r="D2132">
            <v>25943295264.369999</v>
          </cell>
          <cell r="E2132">
            <v>22747471482.84</v>
          </cell>
          <cell r="F2132">
            <v>19543875218.73</v>
          </cell>
          <cell r="G2132">
            <v>25943295264.369999</v>
          </cell>
          <cell r="H2132">
            <v>22747471482.84</v>
          </cell>
        </row>
        <row r="2133">
          <cell r="B2133">
            <v>411514</v>
          </cell>
          <cell r="C2133" t="str">
            <v>ESTABLECIMIENTOS AFILIADOS A TARJETAS DE CRÉDITO  Y DEBITO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>
            <v>0</v>
          </cell>
        </row>
        <row r="2134">
          <cell r="B2134">
            <v>411516</v>
          </cell>
          <cell r="C2134" t="str">
            <v>USO MEDIOS DE PAGO DIFERENTES DE EFECTIVO</v>
          </cell>
          <cell r="D2134">
            <v>0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</row>
        <row r="2135">
          <cell r="B2135">
            <v>411518</v>
          </cell>
          <cell r="C2135" t="str">
            <v>SERVICIO RED DE OFICINAS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</row>
        <row r="2136">
          <cell r="B2136">
            <v>411520</v>
          </cell>
          <cell r="C2136" t="str">
            <v>DE ADMINISTRACIÓN-FONDO DE CESANTÍA PORTAFOLIO DE CORTO PLAZO</v>
          </cell>
          <cell r="D2136">
            <v>0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</row>
        <row r="2137">
          <cell r="B2137">
            <v>411522</v>
          </cell>
          <cell r="C2137" t="str">
            <v>DE ADMINISTRACIÓN-FONDO DE CESANTÍA PORTAFOLIO DE LARGO PLAZO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</row>
        <row r="2138">
          <cell r="B2138">
            <v>411524</v>
          </cell>
          <cell r="C2138" t="str">
            <v>POR RETIROS PARCIALES-FONDO DE CESANTÍA PORTAFOLIO DE CORTO PLAZO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</row>
        <row r="2139">
          <cell r="B2139">
            <v>411526</v>
          </cell>
          <cell r="C2139" t="str">
            <v>POR RETIROS PARCIALES-FONDO DE CESANTÍA PORTAFOLIO DE LARGO PLAZO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</row>
        <row r="2140">
          <cell r="B2140">
            <v>411528</v>
          </cell>
          <cell r="C2140" t="str">
            <v>DE ADMINISTRACIÓN FONDO DE PENSIONES OBLIGATORIAS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</row>
        <row r="2141">
          <cell r="B2141">
            <v>411530</v>
          </cell>
          <cell r="C2141" t="str">
            <v xml:space="preserve">DE ADMINISTRACIÓN PENSIONES POR RETIRO PROGRAMADO 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</row>
        <row r="2142">
          <cell r="B2142">
            <v>411532</v>
          </cell>
          <cell r="C2142" t="str">
            <v>DE ADMINISTRACIÓN RECURSOS AFILIADOS CESANTES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</row>
        <row r="2143">
          <cell r="B2143">
            <v>411534</v>
          </cell>
          <cell r="C2143" t="str">
            <v xml:space="preserve">POR TRASLADO DE AFILIADOS 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</row>
        <row r="2144">
          <cell r="B2144">
            <v>411536</v>
          </cell>
          <cell r="C2144" t="str">
            <v>ADMINISTRACIÓN APORTES VOLUNTARIOS  FONDOS DE PENSIONES OBLIGATORIAS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</row>
        <row r="2145">
          <cell r="B2145">
            <v>411538</v>
          </cell>
          <cell r="C2145" t="str">
            <v>DE ADMINISTRACIÓN FONDO DE PENSIONES VOLUNTARIAS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</row>
        <row r="2146">
          <cell r="B2146">
            <v>411540</v>
          </cell>
          <cell r="C2146" t="str">
            <v>DE ADMINISTRACIÓN PASIVOS PENSIONALES ENTIDADES TERRITORIALES Y SUS DESCENTRALIZADAS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</row>
        <row r="2147">
          <cell r="B2147">
            <v>411542</v>
          </cell>
          <cell r="C2147" t="str">
            <v>DE ADMINISTRACIÓN FONPET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</row>
        <row r="2148">
          <cell r="B2148">
            <v>411544</v>
          </cell>
          <cell r="C2148" t="str">
            <v>DE ADMINISTRACIÓN PASIVOS PENSIONALES POR REACTIVACIÓN ECONÓMICA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</row>
        <row r="2149">
          <cell r="B2149">
            <v>411546</v>
          </cell>
          <cell r="C2149" t="str">
            <v>DE SEGUROS PREVISIONALES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</row>
        <row r="2150">
          <cell r="B2150">
            <v>411548</v>
          </cell>
          <cell r="C2150" t="str">
            <v>POR GIROS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</row>
        <row r="2151">
          <cell r="B2151">
            <v>411550</v>
          </cell>
          <cell r="C2151" t="str">
            <v>DE ADMINISTRACIÓN DE RIESGOS LABORALES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</row>
        <row r="2152">
          <cell r="B2152">
            <v>411552</v>
          </cell>
          <cell r="C2152" t="str">
            <v>PRIVATIZACIONES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</row>
        <row r="2153">
          <cell r="B2153">
            <v>411554</v>
          </cell>
          <cell r="C2153" t="str">
            <v xml:space="preserve">CAPITAL GARANTÍA 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</row>
        <row r="2154">
          <cell r="B2154">
            <v>411556</v>
          </cell>
          <cell r="C2154" t="str">
            <v>CUOTAS DE MANEJO DE TARJETAS DE CRÉDITO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</row>
        <row r="2155">
          <cell r="B2155">
            <v>411558</v>
          </cell>
          <cell r="C2155" t="str">
            <v>CUOTAS DE MANEJO DE TARJETAS DEBITO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</row>
        <row r="2156">
          <cell r="B2156">
            <v>411560</v>
          </cell>
          <cell r="C2156" t="str">
            <v>POR PRODUCTOS DERIVADOS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</row>
        <row r="2157">
          <cell r="B2157">
            <v>411561</v>
          </cell>
          <cell r="C2157" t="str">
            <v>POR GARANTÍAS - FNG-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</row>
        <row r="2158">
          <cell r="B2158">
            <v>411562</v>
          </cell>
          <cell r="C2158" t="str">
            <v>CORRETAJE DE VALORES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</row>
        <row r="2159">
          <cell r="B2159">
            <v>411563</v>
          </cell>
          <cell r="C2159" t="str">
            <v>CORRETAJE DE PRODUCTOS AGROPECUARIOS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</row>
        <row r="2160">
          <cell r="B2160">
            <v>411564</v>
          </cell>
          <cell r="C2160" t="str">
            <v>CONTRATO DE COMISIÓN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</row>
        <row r="2161">
          <cell r="B2161">
            <v>411565</v>
          </cell>
          <cell r="C2161" t="str">
            <v>CONTRATO DE COMISIÓN TÍTULOS SOBRE Y PRODUCTOS AGROPECUARIOS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</row>
        <row r="2162">
          <cell r="B2162">
            <v>411566</v>
          </cell>
          <cell r="C2162" t="str">
            <v>CONTRATOS DE COLOCACIÓN DE TÍTULOS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</row>
        <row r="2163">
          <cell r="B2163">
            <v>411567</v>
          </cell>
          <cell r="C2163" t="str">
            <v>CONTRATOS DE FUTUROS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</row>
        <row r="2164">
          <cell r="B2164">
            <v>411568</v>
          </cell>
          <cell r="C2164" t="str">
            <v>CONTRATOS DE OPCIONES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</row>
        <row r="2165">
          <cell r="B2165">
            <v>411569</v>
          </cell>
          <cell r="C2165" t="str">
            <v>ADMINISTRACIÓN DE FONDOS DE INVERSIÓN COLECTIVA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</row>
        <row r="2166">
          <cell r="B2166">
            <v>411570</v>
          </cell>
          <cell r="C2166" t="str">
            <v>ADMINISTRACIÓN DE VALORES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</row>
        <row r="2167">
          <cell r="B2167">
            <v>411571</v>
          </cell>
          <cell r="C2167" t="str">
            <v>ADMINISTRACIÓN DE PORTAFOLIOS DE VALORES DE TERCEROS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</row>
        <row r="2168">
          <cell r="B2168">
            <v>411572</v>
          </cell>
          <cell r="C2168" t="str">
            <v>ADMINISTRACIÓN FONDOS DE CAPITAL EXTRANJERO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</row>
        <row r="2169">
          <cell r="B2169">
            <v>411573</v>
          </cell>
          <cell r="C2169" t="str">
            <v>CONTRATOS DE CORRESPONSALÍA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</row>
        <row r="2170">
          <cell r="B2170">
            <v>411574</v>
          </cell>
          <cell r="C2170" t="str">
            <v>CONTRATOS DE LIQUIDEZ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</row>
        <row r="2171">
          <cell r="B2171">
            <v>411575</v>
          </cell>
          <cell r="C2171" t="str">
            <v>PRECIO POR TRANSFERENCIA TEMPORAL DE VALORES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</row>
        <row r="2172">
          <cell r="B2172">
            <v>411576</v>
          </cell>
          <cell r="C2172" t="str">
            <v>POR CALIFICACIÓN DE VALORES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</row>
        <row r="2173">
          <cell r="B2173">
            <v>411577</v>
          </cell>
          <cell r="C2173" t="str">
            <v>ASESORÍAS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</row>
        <row r="2174">
          <cell r="B2174">
            <v>411578</v>
          </cell>
          <cell r="C2174" t="str">
            <v>COMPRA-VENTA DE DIVISAS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</row>
        <row r="2175">
          <cell r="B2175">
            <v>411579</v>
          </cell>
          <cell r="C2175" t="str">
            <v>HONORARIOS POR FUNDICION Y ENSAYE METALES PRECIOSOS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</row>
        <row r="2176">
          <cell r="B2176">
            <v>411580</v>
          </cell>
          <cell r="C2176" t="str">
            <v>COMISIONES LINEAS DE CREDITO EXTERNAS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</row>
        <row r="2177">
          <cell r="B2177">
            <v>411595</v>
          </cell>
          <cell r="C2177" t="str">
            <v>OTRAS</v>
          </cell>
          <cell r="D2177">
            <v>1575405129.9200001</v>
          </cell>
          <cell r="E2177">
            <v>239457514.22999999</v>
          </cell>
          <cell r="F2177">
            <v>1706462416.6700001</v>
          </cell>
          <cell r="G2177">
            <v>1575405129.9200001</v>
          </cell>
          <cell r="H2177">
            <v>239457514.22999999</v>
          </cell>
        </row>
        <row r="2178">
          <cell r="B2178">
            <v>411600</v>
          </cell>
          <cell r="C2178" t="str">
            <v>VALORACIÓN DEL ORO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</row>
        <row r="2179">
          <cell r="B2179">
            <v>411605</v>
          </cell>
          <cell r="C2179" t="str">
            <v>ORO CALIDAD CERTIFICADA - MONETARIO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</row>
        <row r="2180">
          <cell r="B2180">
            <v>411610</v>
          </cell>
          <cell r="C2180" t="str">
            <v>ORO FINO - MONETARIO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</row>
        <row r="2181">
          <cell r="B2181">
            <v>411615</v>
          </cell>
          <cell r="C2181" t="str">
            <v>ORO FINO - NO MONETARIO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</row>
        <row r="2182">
          <cell r="B2182">
            <v>411620</v>
          </cell>
          <cell r="C2182" t="str">
            <v>ORO SIN AFINAR - NO MONETARIO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</row>
        <row r="2183">
          <cell r="B2183">
            <v>411700</v>
          </cell>
          <cell r="C2183" t="str">
            <v>INGRESOS POR RETROGARANTES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</row>
        <row r="2184">
          <cell r="B2184">
            <v>411800</v>
          </cell>
          <cell r="C2184" t="str">
            <v>UTILIDAD EN VENTA DE ORO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</row>
        <row r="2185">
          <cell r="B2185">
            <v>411805</v>
          </cell>
          <cell r="C2185" t="str">
            <v>EN EL EXTERIOR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</row>
        <row r="2186">
          <cell r="B2186">
            <v>411810</v>
          </cell>
          <cell r="C2186" t="str">
            <v>PARA USOS INDUSTRIALES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</row>
        <row r="2187">
          <cell r="B2187">
            <v>411815</v>
          </cell>
          <cell r="C2187" t="str">
            <v>MONEDAS DE ORO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</row>
        <row r="2188">
          <cell r="B2188">
            <v>411820</v>
          </cell>
          <cell r="C2188" t="str">
            <v>PROCESO METALURGICO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</row>
        <row r="2189">
          <cell r="B2189">
            <v>411900</v>
          </cell>
          <cell r="C2189" t="str">
            <v>INGRESOS POR EMISIÓN DE MONEDA METÁLICA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</row>
        <row r="2190">
          <cell r="B2190">
            <v>411905</v>
          </cell>
          <cell r="C2190" t="str">
            <v>VALOR FACIAL MONEDA METALICA EMITIDA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</row>
        <row r="2191">
          <cell r="B2191">
            <v>411910</v>
          </cell>
          <cell r="C2191" t="str">
            <v>COSTO RECUPERADO MONEDA DESTRUIDA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</row>
        <row r="2192">
          <cell r="B2192">
            <v>412000</v>
          </cell>
          <cell r="C2192" t="str">
            <v>SERVICIOS DE ALMACÉN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</row>
        <row r="2193">
          <cell r="B2193">
            <v>412005</v>
          </cell>
          <cell r="C2193" t="str">
            <v>ALMACÉN BODEGAS PROPIAS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</row>
        <row r="2194">
          <cell r="B2194">
            <v>412010</v>
          </cell>
          <cell r="C2194" t="str">
            <v>ALMACÉN BODEGAS PARTICULARES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</row>
        <row r="2195">
          <cell r="B2195">
            <v>412015</v>
          </cell>
          <cell r="C2195" t="str">
            <v>ALMACÉN MERCANCÍAS EN TRANSITO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</row>
        <row r="2196">
          <cell r="B2196">
            <v>412020</v>
          </cell>
          <cell r="C2196" t="str">
            <v>ALMACÉN SILOS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</row>
        <row r="2197">
          <cell r="B2197">
            <v>412025</v>
          </cell>
          <cell r="C2197" t="str">
            <v>AGENCIAMIENTO ADUANERO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</row>
        <row r="2198">
          <cell r="B2198">
            <v>412030</v>
          </cell>
          <cell r="C2198" t="str">
            <v>OPERACIONES COMPRA VENTA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</row>
        <row r="2199">
          <cell r="B2199">
            <v>412035</v>
          </cell>
          <cell r="C2199" t="str">
            <v>MANEJO Y DISTRIBUCIÓN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</row>
        <row r="2200">
          <cell r="B2200">
            <v>412040</v>
          </cell>
          <cell r="C2200" t="str">
            <v>TRATAMIENTO DE MERCANCÍAS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</row>
        <row r="2201">
          <cell r="B2201">
            <v>412045</v>
          </cell>
          <cell r="C2201" t="str">
            <v>MOVILIZACIÓN Y TRANSPORTE DE MERCANCÍAS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</row>
        <row r="2202">
          <cell r="B2202">
            <v>412050</v>
          </cell>
          <cell r="C2202" t="str">
            <v>ALMACENAJE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</row>
        <row r="2203">
          <cell r="B2203">
            <v>412095</v>
          </cell>
          <cell r="C2203" t="str">
            <v>OTRAS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</row>
        <row r="2204">
          <cell r="B2204">
            <v>412100</v>
          </cell>
          <cell r="C2204" t="str">
            <v>PRIMAS EMITIDAS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</row>
        <row r="2205">
          <cell r="B2205">
            <v>412105</v>
          </cell>
          <cell r="C2205" t="str">
            <v>SEGUROS DE DAÑOS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</row>
        <row r="2206">
          <cell r="B2206">
            <v>412110</v>
          </cell>
          <cell r="C2206" t="str">
            <v>SEGURO OBLIGATORIO DE DAÑOS CORPORALES CAUSADOS A LAS PERSONAS EN ACCIDENTES DE TRÁNSITO SOAT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</row>
        <row r="2207">
          <cell r="B2207">
            <v>412115</v>
          </cell>
          <cell r="C2207" t="str">
            <v>SEGUROS PREVISIONALES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</row>
        <row r="2208">
          <cell r="B2208">
            <v>412120</v>
          </cell>
          <cell r="C2208" t="str">
            <v>RIESGOS LABORALES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</row>
        <row r="2209">
          <cell r="B2209">
            <v>412122</v>
          </cell>
          <cell r="C2209" t="str">
            <v>BENEFICIOS ECONÓMICOS PERIÓDICOS (BEPs)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</row>
        <row r="2210">
          <cell r="B2210">
            <v>412125</v>
          </cell>
          <cell r="C2210" t="str">
            <v>SEGUROS CON CÁLCULO DE RESERVA MATEMÁTICA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</row>
        <row r="2211">
          <cell r="B2211">
            <v>412130</v>
          </cell>
          <cell r="C2211" t="str">
            <v>SEGUROS DE PERSONAS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</row>
        <row r="2212">
          <cell r="B2212">
            <v>412135</v>
          </cell>
          <cell r="C2212" t="str">
            <v>SEGURO EDUCATIVO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</row>
        <row r="2213">
          <cell r="B2213">
            <v>412140</v>
          </cell>
          <cell r="C2213" t="str">
            <v>COASEGURO ACEPTADO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</row>
        <row r="2214">
          <cell r="B2214">
            <v>412145</v>
          </cell>
          <cell r="C2214" t="str">
            <v>PRIMAS ACEPTADAS EN CÁMARA DE COMPENSACIÓN SOAT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</row>
        <row r="2215">
          <cell r="B2215">
            <v>412150</v>
          </cell>
          <cell r="C2215" t="str">
            <v>PRIMAS CEDIDAS EN CÁMARA DE COMPENSACIÓN SOAT (DB)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</row>
        <row r="2216">
          <cell r="B2216">
            <v>412155</v>
          </cell>
          <cell r="C2216" t="str">
            <v>CANCELACIONES Y/O ANULACIONES (DB)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</row>
        <row r="2217">
          <cell r="B2217">
            <v>412200</v>
          </cell>
          <cell r="C2217" t="str">
            <v>LIBERACIÓN RESERVA DE RIESGOS EN CURSO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</row>
        <row r="2218">
          <cell r="B2218">
            <v>412205</v>
          </cell>
          <cell r="C2218" t="str">
            <v>SEGUROS DE DAÑOS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</row>
        <row r="2219">
          <cell r="B2219">
            <v>412210</v>
          </cell>
          <cell r="C2219" t="str">
            <v>SEGUROS DE PERSONAS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</row>
        <row r="2220">
          <cell r="B2220">
            <v>412215</v>
          </cell>
          <cell r="C2220" t="str">
            <v>SEGURO OBLIGATORIO DE DAÑOS CORPORALES CAUSADOS A LAS PERSONAS EN ACCIDENTES DE TRÁNSITO SOAT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</row>
        <row r="2221">
          <cell r="B2221">
            <v>412300</v>
          </cell>
          <cell r="C2221" t="str">
            <v>POR VALORACIÓN DE POSICIONES EN CORTO DE OPERACIONES REPO ABIERTO,  SIMULTÁNEAS Y TRANSFERENCIA TEMPORAL DE VALORES</v>
          </cell>
          <cell r="D2221">
            <v>4971211798.6899996</v>
          </cell>
          <cell r="E2221">
            <v>2792248557.7800002</v>
          </cell>
          <cell r="F2221">
            <v>1619172132.55</v>
          </cell>
          <cell r="G2221">
            <v>4971211798.6899996</v>
          </cell>
          <cell r="H2221">
            <v>2792248557.7800002</v>
          </cell>
        </row>
        <row r="2222">
          <cell r="B2222">
            <v>412305</v>
          </cell>
          <cell r="C2222" t="str">
            <v>OPERACIONES REPO ABIERTO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</row>
        <row r="2223">
          <cell r="B2223">
            <v>412310</v>
          </cell>
          <cell r="C2223" t="str">
            <v>OPERACIONES SIMULTÁNEAS</v>
          </cell>
          <cell r="D2223">
            <v>4971211798.6899996</v>
          </cell>
          <cell r="E2223">
            <v>2792248557.7800002</v>
          </cell>
          <cell r="F2223">
            <v>1619172132.55</v>
          </cell>
          <cell r="G2223">
            <v>4971211798.6899996</v>
          </cell>
          <cell r="H2223">
            <v>2792248557.7800002</v>
          </cell>
        </row>
        <row r="2224">
          <cell r="B2224">
            <v>412315</v>
          </cell>
          <cell r="C2224" t="str">
            <v>OPERACIONES DE TRANSFERENCIA TEMPORAL DE VALORES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</row>
        <row r="2225">
          <cell r="B2225">
            <v>412400</v>
          </cell>
          <cell r="C2225" t="str">
            <v>LIBERACIÓN RESERVA MATEMÁTICA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</row>
        <row r="2226">
          <cell r="B2226">
            <v>412405</v>
          </cell>
          <cell r="C2226" t="str">
            <v>VIDA INDIVIDUAL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</row>
        <row r="2227">
          <cell r="B2227">
            <v>412410</v>
          </cell>
          <cell r="C2227" t="str">
            <v>RIESGOS LABORALES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</row>
        <row r="2228">
          <cell r="B2228">
            <v>412415</v>
          </cell>
          <cell r="C2228" t="str">
            <v>PENSIONES OBLIGATORIAS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</row>
        <row r="2229">
          <cell r="B2229">
            <v>412420</v>
          </cell>
          <cell r="C2229" t="str">
            <v>SEGUROS DE PENSIONES VOLUNTARIAS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</row>
        <row r="2230">
          <cell r="B2230">
            <v>412422</v>
          </cell>
          <cell r="C2230" t="str">
            <v>BENEFICIOS ECONÓMICOS PERIÓDICOS (BEPs)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</row>
        <row r="2231">
          <cell r="B2231">
            <v>412425</v>
          </cell>
          <cell r="C2231" t="str">
            <v>SEGURO EDUCATIVO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</row>
        <row r="2232">
          <cell r="B2232">
            <v>412495</v>
          </cell>
          <cell r="C2232" t="str">
            <v>OTRAS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</row>
        <row r="2233">
          <cell r="B2233">
            <v>412500</v>
          </cell>
          <cell r="C2233" t="str">
            <v>POR VENTA DE INVERSIONES</v>
          </cell>
          <cell r="D2233">
            <v>7748393845.9200001</v>
          </cell>
          <cell r="E2233">
            <v>4822448982.8199997</v>
          </cell>
          <cell r="F2233">
            <v>6481564470.4899998</v>
          </cell>
          <cell r="G2233">
            <v>7748393845.9200001</v>
          </cell>
          <cell r="H2233">
            <v>4822448982.8199997</v>
          </cell>
        </row>
        <row r="2234">
          <cell r="B2234">
            <v>412505</v>
          </cell>
          <cell r="C2234" t="str">
            <v>A VALOR RAZONABLE - INSTRUMENTOS DE DEUDA</v>
          </cell>
          <cell r="D2234">
            <v>7748393845.9200001</v>
          </cell>
          <cell r="E2234">
            <v>4822448982.8199997</v>
          </cell>
          <cell r="F2234">
            <v>6481564470.4899998</v>
          </cell>
          <cell r="G2234">
            <v>7748393845.9200001</v>
          </cell>
          <cell r="H2234">
            <v>4822448982.8199997</v>
          </cell>
        </row>
        <row r="2235">
          <cell r="B2235">
            <v>412510</v>
          </cell>
          <cell r="C2235" t="str">
            <v>A VALOR RAZONABLE - INSTRUMENTOS DE PATRIMONIO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</row>
        <row r="2236">
          <cell r="B2236">
            <v>412515</v>
          </cell>
          <cell r="C2236" t="str">
            <v>INVERSIONES A COSTO AMORTIZADO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</row>
        <row r="2237">
          <cell r="B2237">
            <v>412520</v>
          </cell>
          <cell r="C2237" t="str">
            <v>INSTRUMENTOS DE PATRIMONIO CON EFECTOS EN EL ORI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</row>
        <row r="2238">
          <cell r="B2238">
            <v>412525</v>
          </cell>
          <cell r="C2238" t="str">
            <v>PRODUCTOS AGROPECUARIOS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</row>
        <row r="2239">
          <cell r="B2239">
            <v>412530</v>
          </cell>
          <cell r="C2239" t="str">
            <v>PRODUCTOS AGROINDUSTRIALES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</row>
        <row r="2240">
          <cell r="B2240">
            <v>412535</v>
          </cell>
          <cell r="C2240" t="str">
            <v>INSUMOS AGROPECUARIOS Y AGROINDUSTRIALES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</row>
        <row r="2241">
          <cell r="B2241">
            <v>412540</v>
          </cell>
          <cell r="C2241" t="str">
            <v>DOCUMENTOS SOBRE PRODUCTOS AGROPECUARIOS Y AGROINDUSTRIALES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</row>
        <row r="2242">
          <cell r="B2242">
            <v>412545</v>
          </cell>
          <cell r="C2242" t="str">
            <v>OTRAS ESPECIES AGRÍCOLAS Y AGROINDUSTRIALES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</row>
        <row r="2243">
          <cell r="B2243">
            <v>412595</v>
          </cell>
          <cell r="C2243" t="str">
            <v>OTROS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</row>
        <row r="2244">
          <cell r="B2244">
            <v>412600</v>
          </cell>
          <cell r="C2244" t="str">
            <v>LIBERACIÓN RESERVA SEGURO DE VIDA DE AHORRO CON PARTICIPACIÓN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</row>
        <row r="2245">
          <cell r="B2245">
            <v>412605</v>
          </cell>
          <cell r="C2245" t="str">
            <v>LIBERACIÓN RESERVA SEGURO DE VIDA DE AHORRO CON PARTICIPACIÓN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</row>
        <row r="2246">
          <cell r="B2246">
            <v>412700</v>
          </cell>
          <cell r="C2246" t="str">
            <v>POR VENTA DE CARTERA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</row>
        <row r="2247">
          <cell r="B2247">
            <v>412800</v>
          </cell>
          <cell r="C2247" t="str">
            <v>VALORACIÓN DE OPERACIONES DE CONTADO</v>
          </cell>
          <cell r="D2247">
            <v>5430000</v>
          </cell>
          <cell r="E2247">
            <v>0</v>
          </cell>
          <cell r="F2247">
            <v>0</v>
          </cell>
          <cell r="G2247">
            <v>5430000</v>
          </cell>
          <cell r="H2247">
            <v>0</v>
          </cell>
        </row>
        <row r="2248">
          <cell r="B2248">
            <v>412805</v>
          </cell>
          <cell r="C2248" t="str">
            <v>CONTRATOS DE COMPRA DE DIVISAS</v>
          </cell>
          <cell r="D2248">
            <v>5430000</v>
          </cell>
          <cell r="E2248">
            <v>0</v>
          </cell>
          <cell r="F2248">
            <v>0</v>
          </cell>
          <cell r="G2248">
            <v>5430000</v>
          </cell>
          <cell r="H2248">
            <v>0</v>
          </cell>
        </row>
        <row r="2249">
          <cell r="B2249">
            <v>412810</v>
          </cell>
          <cell r="C2249" t="str">
            <v>CONTRATOS DE VENTA DE DIVISAS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</row>
        <row r="2250">
          <cell r="B2250">
            <v>412815</v>
          </cell>
          <cell r="C2250" t="str">
            <v>CONTRATOS  DE COMPRA DE TÍTULOS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</row>
        <row r="2251">
          <cell r="B2251">
            <v>412820</v>
          </cell>
          <cell r="C2251" t="str">
            <v>CONTRATOS DE VENTA DE TÍTULOS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</row>
        <row r="2252">
          <cell r="B2252">
            <v>412895</v>
          </cell>
          <cell r="C2252" t="str">
            <v>CONTRATOS – OTROS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</row>
        <row r="2253">
          <cell r="B2253">
            <v>412900</v>
          </cell>
          <cell r="C2253" t="str">
            <v>VALORACIÓN DE DERIVADOS - DE NEGOCIACIÓN</v>
          </cell>
          <cell r="D2253">
            <v>1519399666375</v>
          </cell>
          <cell r="E2253">
            <v>1574890821846</v>
          </cell>
          <cell r="F2253">
            <v>724177454983.54004</v>
          </cell>
          <cell r="G2253">
            <v>1519399666375</v>
          </cell>
          <cell r="H2253">
            <v>1574890821846</v>
          </cell>
        </row>
        <row r="2254">
          <cell r="B2254">
            <v>412905</v>
          </cell>
          <cell r="C2254" t="str">
            <v>FORWARDS DE MONEDAS (PESO/DÓLAR)</v>
          </cell>
          <cell r="D2254">
            <v>852375102375</v>
          </cell>
          <cell r="E2254">
            <v>1035585829492</v>
          </cell>
          <cell r="F2254">
            <v>481047034716.53998</v>
          </cell>
          <cell r="G2254">
            <v>852375102375</v>
          </cell>
          <cell r="H2254">
            <v>1035585829492</v>
          </cell>
        </row>
        <row r="2255">
          <cell r="B2255">
            <v>412907</v>
          </cell>
          <cell r="C2255" t="str">
            <v>FORWARDS DE MONEDAS (DIFERENTES PESO/DÓLAR)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</row>
        <row r="2256">
          <cell r="B2256">
            <v>412910</v>
          </cell>
          <cell r="C2256" t="str">
            <v>FORWARDS DE TASAS DE INTERÉS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</row>
        <row r="2257">
          <cell r="B2257">
            <v>412912</v>
          </cell>
          <cell r="C2257" t="str">
            <v>FORWARDS  DE TÍTULOS</v>
          </cell>
          <cell r="D2257">
            <v>4865000</v>
          </cell>
          <cell r="E2257">
            <v>0</v>
          </cell>
          <cell r="F2257">
            <v>0</v>
          </cell>
          <cell r="G2257">
            <v>4865000</v>
          </cell>
          <cell r="H2257">
            <v>0</v>
          </cell>
        </row>
        <row r="2258">
          <cell r="B2258">
            <v>412915</v>
          </cell>
          <cell r="C2258" t="str">
            <v>FORWARDS - OTROS</v>
          </cell>
          <cell r="D2258">
            <v>12155172</v>
          </cell>
          <cell r="E2258">
            <v>35692254</v>
          </cell>
          <cell r="F2258">
            <v>3425367</v>
          </cell>
          <cell r="G2258">
            <v>12155172</v>
          </cell>
          <cell r="H2258">
            <v>35692254</v>
          </cell>
        </row>
        <row r="2259">
          <cell r="B2259">
            <v>412917</v>
          </cell>
          <cell r="C2259" t="str">
            <v>FUTUROS DE  MONEDAS</v>
          </cell>
          <cell r="D2259">
            <v>667007543828</v>
          </cell>
          <cell r="E2259">
            <v>539269300100</v>
          </cell>
          <cell r="F2259">
            <v>243126994900</v>
          </cell>
          <cell r="G2259">
            <v>667007543828</v>
          </cell>
          <cell r="H2259">
            <v>539269300100</v>
          </cell>
        </row>
        <row r="2260">
          <cell r="B2260">
            <v>412920</v>
          </cell>
          <cell r="C2260" t="str">
            <v>FUTUROS DE TASAS DE INTERÉS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</row>
        <row r="2261">
          <cell r="B2261">
            <v>412922</v>
          </cell>
          <cell r="C2261" t="str">
            <v>FUTUROS DE  TÍTULOS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</row>
        <row r="2262">
          <cell r="B2262">
            <v>412925</v>
          </cell>
          <cell r="C2262" t="str">
            <v>FUTUROS DE  ÍNDICES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</row>
        <row r="2263">
          <cell r="B2263">
            <v>412927</v>
          </cell>
          <cell r="C2263" t="str">
            <v>FUTUROS - OTROS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</row>
        <row r="2264">
          <cell r="B2264">
            <v>412930</v>
          </cell>
          <cell r="C2264" t="str">
            <v>SWAPS DE MONEDAS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</row>
        <row r="2265">
          <cell r="B2265">
            <v>412932</v>
          </cell>
          <cell r="C2265" t="str">
            <v>SWAPS DE TASAS DE INTERÉS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</row>
        <row r="2266">
          <cell r="B2266">
            <v>412935</v>
          </cell>
          <cell r="C2266" t="str">
            <v>SWAPS - OTROS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</row>
        <row r="2267">
          <cell r="B2267">
            <v>412937</v>
          </cell>
          <cell r="C2267" t="str">
            <v>OPCIONES CALLS MONEDAS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</row>
        <row r="2268">
          <cell r="B2268">
            <v>412940</v>
          </cell>
          <cell r="C2268" t="str">
            <v>OPCIONES PUT DE MONEDAS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</row>
        <row r="2269">
          <cell r="B2269">
            <v>412942</v>
          </cell>
          <cell r="C2269" t="str">
            <v>OPCIONES CALLS DE TASAS DE INTERÉS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</row>
        <row r="2270">
          <cell r="B2270">
            <v>412945</v>
          </cell>
          <cell r="C2270" t="str">
            <v>OPCIONES PUTS DE TASAS DE INTERÉS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</row>
        <row r="2271">
          <cell r="B2271">
            <v>412947</v>
          </cell>
          <cell r="C2271" t="str">
            <v>OPCIONES CALLS DE TÍTULOS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</row>
        <row r="2272">
          <cell r="B2272">
            <v>412950</v>
          </cell>
          <cell r="C2272" t="str">
            <v>OPCIONES PUTS DE TÍTULOS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</row>
        <row r="2273">
          <cell r="B2273">
            <v>412952</v>
          </cell>
          <cell r="C2273" t="str">
            <v>OPCIONES CALLS DE ÍNDICES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</row>
        <row r="2274">
          <cell r="B2274">
            <v>412955</v>
          </cell>
          <cell r="C2274" t="str">
            <v>OPCIONES PUTS DE ÍNDICES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</row>
        <row r="2275">
          <cell r="B2275">
            <v>412957</v>
          </cell>
          <cell r="C2275" t="str">
            <v>OPCIONES CALL - OTROS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</row>
        <row r="2276">
          <cell r="B2276">
            <v>412960</v>
          </cell>
          <cell r="C2276" t="str">
            <v>OPCIONES PUTS – OTRAS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</row>
        <row r="2277">
          <cell r="B2277">
            <v>413000</v>
          </cell>
          <cell r="C2277" t="str">
            <v>POR VENTA DE ACTIVOS NO CORRIENTES MANTENIDOS PARA LA VENTA</v>
          </cell>
          <cell r="D2277">
            <v>1846876112.3499999</v>
          </cell>
          <cell r="E2277">
            <v>113000000</v>
          </cell>
          <cell r="F2277">
            <v>0</v>
          </cell>
          <cell r="G2277">
            <v>1846876112.3499999</v>
          </cell>
          <cell r="H2277">
            <v>113000000</v>
          </cell>
        </row>
        <row r="2278">
          <cell r="B2278">
            <v>413005</v>
          </cell>
          <cell r="C2278" t="str">
            <v>BIENES RECIBIDOS EN PAGO</v>
          </cell>
          <cell r="D2278">
            <v>75222553</v>
          </cell>
          <cell r="E2278">
            <v>0</v>
          </cell>
          <cell r="F2278">
            <v>0</v>
          </cell>
          <cell r="G2278">
            <v>75222553</v>
          </cell>
          <cell r="H2278">
            <v>0</v>
          </cell>
        </row>
        <row r="2279">
          <cell r="B2279">
            <v>413010</v>
          </cell>
          <cell r="C2279" t="str">
            <v>BIENES RESTITUIDOS DE CONTRATO DE LEASING</v>
          </cell>
          <cell r="D2279">
            <v>1745153559.3499999</v>
          </cell>
          <cell r="E2279">
            <v>0</v>
          </cell>
          <cell r="F2279">
            <v>0</v>
          </cell>
          <cell r="G2279">
            <v>1745153559.3499999</v>
          </cell>
          <cell r="H2279">
            <v>0</v>
          </cell>
        </row>
        <row r="2280">
          <cell r="B2280">
            <v>413015</v>
          </cell>
          <cell r="C2280" t="str">
            <v>OPERACIONES DISCONTINUADAS</v>
          </cell>
          <cell r="D2280">
            <v>0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</row>
        <row r="2281">
          <cell r="B2281">
            <v>413020</v>
          </cell>
          <cell r="C2281" t="str">
            <v>ACTIVOS NO CORRIENTES MANTENIDOS PARA DISTRIBUIR A LOS PROPIETARIOS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</row>
        <row r="2282">
          <cell r="B2282">
            <v>413095</v>
          </cell>
          <cell r="C2282" t="str">
            <v>OTROS ACTIVOS NO CORRIENTES MANTENIDOS PARA LA VENTA</v>
          </cell>
          <cell r="D2282">
            <v>26500000</v>
          </cell>
          <cell r="E2282">
            <v>113000000</v>
          </cell>
          <cell r="F2282">
            <v>0</v>
          </cell>
          <cell r="G2282">
            <v>26500000</v>
          </cell>
          <cell r="H2282">
            <v>113000000</v>
          </cell>
        </row>
        <row r="2283">
          <cell r="B2283">
            <v>413100</v>
          </cell>
          <cell r="C2283" t="str">
            <v>POR VENTA DE PROPIEDADES Y EQUIPO</v>
          </cell>
          <cell r="D2283">
            <v>10531859</v>
          </cell>
          <cell r="E2283">
            <v>7428440530.25</v>
          </cell>
          <cell r="F2283">
            <v>476076315.69</v>
          </cell>
          <cell r="G2283">
            <v>10531859</v>
          </cell>
          <cell r="H2283">
            <v>7428440530.25</v>
          </cell>
        </row>
        <row r="2284">
          <cell r="B2284">
            <v>413105</v>
          </cell>
          <cell r="C2284" t="str">
            <v>TERRENOS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</row>
        <row r="2285">
          <cell r="B2285">
            <v>413110</v>
          </cell>
          <cell r="C2285" t="str">
            <v>EDIFICIOS</v>
          </cell>
          <cell r="D2285">
            <v>0</v>
          </cell>
          <cell r="E2285">
            <v>7360225895.9399996</v>
          </cell>
          <cell r="F2285">
            <v>409892955.23000002</v>
          </cell>
          <cell r="G2285">
            <v>0</v>
          </cell>
          <cell r="H2285">
            <v>7360225895.9399996</v>
          </cell>
        </row>
        <row r="2286">
          <cell r="B2286">
            <v>413115</v>
          </cell>
          <cell r="C2286" t="str">
            <v>EQUIPO, MUEBLES Y ENSERES DE OFICINA</v>
          </cell>
          <cell r="D2286">
            <v>1744705</v>
          </cell>
          <cell r="E2286">
            <v>64000</v>
          </cell>
          <cell r="F2286">
            <v>2327967</v>
          </cell>
          <cell r="G2286">
            <v>1744705</v>
          </cell>
          <cell r="H2286">
            <v>64000</v>
          </cell>
        </row>
        <row r="2287">
          <cell r="B2287">
            <v>413120</v>
          </cell>
          <cell r="C2287" t="str">
            <v>EQUIPO DE COMPUTACIÓN</v>
          </cell>
          <cell r="D2287">
            <v>1439437</v>
          </cell>
          <cell r="E2287">
            <v>788625</v>
          </cell>
          <cell r="F2287">
            <v>4274913</v>
          </cell>
          <cell r="G2287">
            <v>1439437</v>
          </cell>
          <cell r="H2287">
            <v>788625</v>
          </cell>
        </row>
        <row r="2288">
          <cell r="B2288">
            <v>413125</v>
          </cell>
          <cell r="C2288" t="str">
            <v>VEHÍCULOS</v>
          </cell>
          <cell r="D2288">
            <v>0</v>
          </cell>
          <cell r="E2288">
            <v>67362009.310000002</v>
          </cell>
          <cell r="F2288">
            <v>39162300.460000001</v>
          </cell>
          <cell r="G2288">
            <v>0</v>
          </cell>
          <cell r="H2288">
            <v>67362009.310000002</v>
          </cell>
        </row>
        <row r="2289">
          <cell r="B2289">
            <v>413130</v>
          </cell>
          <cell r="C2289" t="str">
            <v>EQUIPO DE MOVILIZACIÓN Y MAQUINARIA</v>
          </cell>
          <cell r="D2289">
            <v>0</v>
          </cell>
          <cell r="E2289">
            <v>0</v>
          </cell>
          <cell r="F2289">
            <v>20418180</v>
          </cell>
          <cell r="G2289">
            <v>0</v>
          </cell>
          <cell r="H2289">
            <v>0</v>
          </cell>
        </row>
        <row r="2290">
          <cell r="B2290">
            <v>413135</v>
          </cell>
          <cell r="C2290" t="str">
            <v>SILOS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</row>
        <row r="2291">
          <cell r="B2291">
            <v>413140</v>
          </cell>
          <cell r="C2291" t="str">
            <v>BODEGAS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</row>
        <row r="2292">
          <cell r="B2292">
            <v>413145</v>
          </cell>
          <cell r="C2292" t="str">
            <v>BIENES RURALES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</row>
        <row r="2293">
          <cell r="B2293">
            <v>413150</v>
          </cell>
          <cell r="C2293" t="str">
            <v>SEMOVIENTES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</row>
        <row r="2294">
          <cell r="B2294">
            <v>413195</v>
          </cell>
          <cell r="C2294" t="str">
            <v>OTROS</v>
          </cell>
          <cell r="D2294">
            <v>7347717</v>
          </cell>
          <cell r="E2294">
            <v>0</v>
          </cell>
          <cell r="F2294">
            <v>0</v>
          </cell>
          <cell r="G2294">
            <v>7347717</v>
          </cell>
          <cell r="H2294">
            <v>0</v>
          </cell>
        </row>
        <row r="2295">
          <cell r="B2295">
            <v>413200</v>
          </cell>
          <cell r="C2295" t="str">
            <v>REEMBOLSO SINIESTROS GARANTIZADOS POR LA NACIÓN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</row>
        <row r="2296">
          <cell r="B2296">
            <v>413205</v>
          </cell>
          <cell r="C2296" t="str">
            <v>SEGURO DE CRÉDITO A LA EXPORTACIÓN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</row>
        <row r="2297">
          <cell r="B2297">
            <v>413300</v>
          </cell>
          <cell r="C2297" t="str">
            <v>LIBERACIÓN RESERVA TÍTULOS VIGENTES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</row>
        <row r="2298">
          <cell r="B2298">
            <v>413305</v>
          </cell>
          <cell r="C2298" t="str">
            <v>CON CUOTAS AL DÍA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</row>
        <row r="2299">
          <cell r="B2299">
            <v>413310</v>
          </cell>
          <cell r="C2299" t="str">
            <v>CON CUOTAS EN MORA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</row>
        <row r="2300">
          <cell r="B2300">
            <v>413315</v>
          </cell>
          <cell r="C2300" t="str">
            <v>DESVIACIONES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</row>
        <row r="2301">
          <cell r="B2301">
            <v>413320</v>
          </cell>
          <cell r="C2301" t="str">
            <v>CUPONES POR PAGAR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</row>
        <row r="2302">
          <cell r="B2302">
            <v>413325</v>
          </cell>
          <cell r="C2302" t="str">
            <v>INTERESES Y SORTEOS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</row>
        <row r="2303">
          <cell r="B2303">
            <v>413330</v>
          </cell>
          <cell r="C2303" t="str">
            <v>PLANES EN UVR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</row>
        <row r="2304">
          <cell r="B2304">
            <v>413395</v>
          </cell>
          <cell r="C2304" t="str">
            <v>OTROS DERECHOS ESTIPULADOS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</row>
        <row r="2305">
          <cell r="B2305">
            <v>413400</v>
          </cell>
          <cell r="C2305" t="str">
            <v>LIBERACIÓN RESERVA DESVIACIÓN DE SINIESTRALIDAD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</row>
        <row r="2306">
          <cell r="B2306">
            <v>413405</v>
          </cell>
          <cell r="C2306" t="str">
            <v>SEGURO DE TERREMOTO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</row>
        <row r="2307">
          <cell r="B2307">
            <v>413410</v>
          </cell>
          <cell r="C2307" t="str">
            <v>SEGURO DE CRÉDITO A LA EXPORTACIÓN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</row>
        <row r="2308">
          <cell r="B2308">
            <v>413415</v>
          </cell>
          <cell r="C2308" t="str">
            <v>RIESGOS LABORALES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</row>
        <row r="2309">
          <cell r="B2309">
            <v>413500</v>
          </cell>
          <cell r="C2309" t="str">
            <v>CAMBIOS</v>
          </cell>
          <cell r="D2309">
            <v>61873105102.010002</v>
          </cell>
          <cell r="E2309">
            <v>214966054176.67999</v>
          </cell>
          <cell r="F2309">
            <v>26507831906.470001</v>
          </cell>
          <cell r="G2309">
            <v>61873105102.010002</v>
          </cell>
          <cell r="H2309">
            <v>214966054176.67999</v>
          </cell>
        </row>
        <row r="2310">
          <cell r="B2310">
            <v>413505</v>
          </cell>
          <cell r="C2310" t="str">
            <v>POR REEXPRESIÓN DE ACTIVOS DE LA POSICIÓN PROPIA</v>
          </cell>
          <cell r="D2310">
            <v>23196684683.57</v>
          </cell>
          <cell r="E2310">
            <v>171815658742.54999</v>
          </cell>
          <cell r="F2310">
            <v>66976587.289999999</v>
          </cell>
          <cell r="G2310">
            <v>23196684683.57</v>
          </cell>
          <cell r="H2310">
            <v>171815658742.54999</v>
          </cell>
        </row>
        <row r="2311">
          <cell r="B2311">
            <v>413510</v>
          </cell>
          <cell r="C2311" t="str">
            <v>POR REALIZACIÓN DE ACTIVOS DE LA POSICIÓN PROPIA</v>
          </cell>
          <cell r="D2311">
            <v>33416124155.389999</v>
          </cell>
          <cell r="E2311">
            <v>43136592833.650002</v>
          </cell>
          <cell r="F2311">
            <v>26439940929.549999</v>
          </cell>
          <cell r="G2311">
            <v>33416124155.389999</v>
          </cell>
          <cell r="H2311">
            <v>43136592833.650002</v>
          </cell>
        </row>
        <row r="2312">
          <cell r="B2312">
            <v>413515</v>
          </cell>
          <cell r="C2312" t="str">
            <v>POR REEXPRESIÓN DE OTROS ACTIVOS</v>
          </cell>
          <cell r="D2312">
            <v>67246.52</v>
          </cell>
          <cell r="E2312">
            <v>18958.91</v>
          </cell>
          <cell r="F2312">
            <v>88860.77</v>
          </cell>
          <cell r="G2312">
            <v>67246.52</v>
          </cell>
          <cell r="H2312">
            <v>18958.91</v>
          </cell>
        </row>
        <row r="2313">
          <cell r="B2313">
            <v>413520</v>
          </cell>
          <cell r="C2313" t="str">
            <v>POR REALIZACIÓN DE OTROS ACTIVOS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</row>
        <row r="2314">
          <cell r="B2314">
            <v>413525</v>
          </cell>
          <cell r="C2314" t="str">
            <v>POR REEXPRESIÓN DE PASIVOS DE LA POSICIÓN PROPIA</v>
          </cell>
          <cell r="D2314">
            <v>5259605126.9799995</v>
          </cell>
          <cell r="E2314">
            <v>0</v>
          </cell>
          <cell r="F2314">
            <v>0</v>
          </cell>
          <cell r="G2314">
            <v>5259605126.9799995</v>
          </cell>
          <cell r="H2314">
            <v>0</v>
          </cell>
        </row>
        <row r="2315">
          <cell r="B2315">
            <v>413530</v>
          </cell>
          <cell r="C2315" t="str">
            <v>POR LIQUIDACIÓN DE PASIVOS DE LA POSICIÓN PROPIA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</row>
        <row r="2316">
          <cell r="B2316">
            <v>413535</v>
          </cell>
          <cell r="C2316" t="str">
            <v>POR REEXPRESIÓN DE OTROS PASIVOS</v>
          </cell>
          <cell r="D2316">
            <v>623889.55000000005</v>
          </cell>
          <cell r="E2316">
            <v>13783641.57</v>
          </cell>
          <cell r="F2316">
            <v>825528.86</v>
          </cell>
          <cell r="G2316">
            <v>623889.55000000005</v>
          </cell>
          <cell r="H2316">
            <v>13783641.57</v>
          </cell>
        </row>
        <row r="2317">
          <cell r="B2317">
            <v>413540</v>
          </cell>
          <cell r="C2317" t="str">
            <v>POR LIQUIDACIÓN DE OTROS PASIVOS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</row>
        <row r="2318">
          <cell r="B2318">
            <v>413600</v>
          </cell>
          <cell r="C2318" t="str">
            <v>LIBERACIÓN RESERVA PARA SINIESTROS NO AVISADOS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</row>
        <row r="2319">
          <cell r="B2319">
            <v>413605</v>
          </cell>
          <cell r="C2319" t="str">
            <v>SEGUROS DE DAÑOS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</row>
        <row r="2320">
          <cell r="B2320">
            <v>413610</v>
          </cell>
          <cell r="C2320" t="str">
            <v>SEGUROS DE PERSONAS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</row>
        <row r="2321">
          <cell r="B2321">
            <v>413615</v>
          </cell>
          <cell r="C2321" t="str">
            <v>SEGUROS PREVISIONALES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</row>
        <row r="2322">
          <cell r="B2322">
            <v>413620</v>
          </cell>
          <cell r="C2322" t="str">
            <v>RIESGOS LABORALES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</row>
        <row r="2323">
          <cell r="B2323">
            <v>413625</v>
          </cell>
          <cell r="C2323" t="str">
            <v>SEGURO OBLIGATORIO DE DAÑOS CORPORALES CAUSADOS A LAS  PERSONAS EN ACCIDENTES DE TRÁNSITO - SOAT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</row>
        <row r="2324">
          <cell r="B2324">
            <v>413700</v>
          </cell>
          <cell r="C2324" t="str">
            <v>LIBERACIÓN RESERVA PARA SINIESTROS AVISADOS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</row>
        <row r="2325">
          <cell r="B2325">
            <v>413705</v>
          </cell>
          <cell r="C2325" t="str">
            <v>SEGUROS DE DAÑOS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</row>
        <row r="2326">
          <cell r="B2326">
            <v>413710</v>
          </cell>
          <cell r="C2326" t="str">
            <v>SEGUROS DE PERSONAS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</row>
        <row r="2327">
          <cell r="B2327">
            <v>413715</v>
          </cell>
          <cell r="C2327" t="str">
            <v>SEGUROS PREVISIONALES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</row>
        <row r="2328">
          <cell r="B2328">
            <v>413720</v>
          </cell>
          <cell r="C2328" t="str">
            <v>RIESGOS LABORALES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</row>
        <row r="2329">
          <cell r="B2329">
            <v>413725</v>
          </cell>
          <cell r="C2329" t="str">
            <v>SEGURO OBLIGATORIO DE DAÑOS CORPORALES CAUSADOS A LAS PERSONAS EN ACCIDENTES DE TRÁNSITO SOAT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</row>
        <row r="2330">
          <cell r="B2330">
            <v>413800</v>
          </cell>
          <cell r="C2330" t="str">
            <v>LIBERACIÓN RESERVAS ESPECIALES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</row>
        <row r="2331">
          <cell r="B2331">
            <v>413805</v>
          </cell>
          <cell r="C2331" t="str">
            <v>SEGUROS GENERALES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</row>
        <row r="2332">
          <cell r="B2332">
            <v>413810</v>
          </cell>
          <cell r="C2332" t="str">
            <v>RIESGOS LABORALES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</row>
        <row r="2333">
          <cell r="B2333">
            <v>413820</v>
          </cell>
          <cell r="C2333" t="str">
            <v>BENEFICIOS ECONÓMICOS PERIÓDICOS (BEPs)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</row>
        <row r="2334">
          <cell r="B2334">
            <v>413895</v>
          </cell>
          <cell r="C2334" t="str">
            <v>OTRAS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</row>
        <row r="2335">
          <cell r="B2335">
            <v>413900</v>
          </cell>
          <cell r="C2335" t="str">
            <v>VALORACIÓN DE DERIVADOS - DE COBERTURA</v>
          </cell>
          <cell r="D2335">
            <v>1025938208</v>
          </cell>
          <cell r="E2335">
            <v>823759985</v>
          </cell>
          <cell r="F2335">
            <v>1883255396.9000001</v>
          </cell>
          <cell r="G2335">
            <v>1025938208</v>
          </cell>
          <cell r="H2335">
            <v>823759985</v>
          </cell>
        </row>
        <row r="2336">
          <cell r="B2336">
            <v>413905</v>
          </cell>
          <cell r="C2336" t="str">
            <v>FORWARDS DE MONEDAS (PESO/DÓLAR)</v>
          </cell>
          <cell r="D2336">
            <v>0</v>
          </cell>
          <cell r="E2336">
            <v>0</v>
          </cell>
          <cell r="F2336">
            <v>232325561.75</v>
          </cell>
          <cell r="G2336">
            <v>0</v>
          </cell>
          <cell r="H2336">
            <v>0</v>
          </cell>
        </row>
        <row r="2337">
          <cell r="B2337">
            <v>413907</v>
          </cell>
          <cell r="C2337" t="str">
            <v>FORWARDS DE MONEDAS (DIFERENTES PESO/DÓLAR)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</row>
        <row r="2338">
          <cell r="B2338">
            <v>413910</v>
          </cell>
          <cell r="C2338" t="str">
            <v>FORWARDS DE TASAS DE INTERÉS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</row>
        <row r="2339">
          <cell r="B2339">
            <v>413912</v>
          </cell>
          <cell r="C2339" t="str">
            <v>FORWARDS  DE TÍTULOS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</row>
        <row r="2340">
          <cell r="B2340">
            <v>413915</v>
          </cell>
          <cell r="C2340" t="str">
            <v>FORWARDS - OTROS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</row>
        <row r="2341">
          <cell r="B2341">
            <v>413917</v>
          </cell>
          <cell r="C2341" t="str">
            <v>FUTUROS DE  MONEDAS</v>
          </cell>
          <cell r="D2341">
            <v>1025938208</v>
          </cell>
          <cell r="E2341">
            <v>823759985</v>
          </cell>
          <cell r="F2341">
            <v>1650929835.1500001</v>
          </cell>
          <cell r="G2341">
            <v>1025938208</v>
          </cell>
          <cell r="H2341">
            <v>823759985</v>
          </cell>
        </row>
        <row r="2342">
          <cell r="B2342">
            <v>413920</v>
          </cell>
          <cell r="C2342" t="str">
            <v>FUTUROS DE TASAS DE INTERÉS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</row>
        <row r="2343">
          <cell r="B2343">
            <v>413922</v>
          </cell>
          <cell r="C2343" t="str">
            <v>FUTUROS DE  TÍTULOS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</row>
        <row r="2344">
          <cell r="B2344">
            <v>413925</v>
          </cell>
          <cell r="C2344" t="str">
            <v>FUTUROS DE  ÍNDICES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</row>
        <row r="2345">
          <cell r="B2345">
            <v>413927</v>
          </cell>
          <cell r="C2345" t="str">
            <v>FUTUROS - OTROS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</row>
        <row r="2346">
          <cell r="B2346">
            <v>413930</v>
          </cell>
          <cell r="C2346" t="str">
            <v>SWAPS DE MONEDAS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</row>
        <row r="2347">
          <cell r="B2347">
            <v>413932</v>
          </cell>
          <cell r="C2347" t="str">
            <v>SWAPS DE TASAS DE INTERÉS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</row>
        <row r="2348">
          <cell r="B2348">
            <v>413935</v>
          </cell>
          <cell r="C2348" t="str">
            <v>SWAPS - OTROS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</row>
        <row r="2349">
          <cell r="B2349">
            <v>413937</v>
          </cell>
          <cell r="C2349" t="str">
            <v>OPCIONES CALLS MONEDAS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</row>
        <row r="2350">
          <cell r="B2350">
            <v>413940</v>
          </cell>
          <cell r="C2350" t="str">
            <v>OPCIONES PUT DE MONEDAS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</row>
        <row r="2351">
          <cell r="B2351">
            <v>413942</v>
          </cell>
          <cell r="C2351" t="str">
            <v>OPCIONES CALLS DE TASAS DE INTERÉS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</row>
        <row r="2352">
          <cell r="B2352">
            <v>413945</v>
          </cell>
          <cell r="C2352" t="str">
            <v>OPCIONES PUTS DE TASAS DE INTERÉS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</row>
        <row r="2353">
          <cell r="B2353">
            <v>413947</v>
          </cell>
          <cell r="C2353" t="str">
            <v>OPCIONES CALLS DE TÍTULOS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</row>
        <row r="2354">
          <cell r="B2354">
            <v>413950</v>
          </cell>
          <cell r="C2354" t="str">
            <v>OPCIONES PUTS DE TÍTULOS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</row>
        <row r="2355">
          <cell r="B2355">
            <v>413952</v>
          </cell>
          <cell r="C2355" t="str">
            <v>OPCIONES CALLS DE ÍNDICES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</row>
        <row r="2356">
          <cell r="B2356">
            <v>413955</v>
          </cell>
          <cell r="C2356" t="str">
            <v>OPCIONES PUTS DE ÍNDICES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</row>
        <row r="2357">
          <cell r="B2357">
            <v>413957</v>
          </cell>
          <cell r="C2357" t="str">
            <v>OPCIONES CALL - OTROS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</row>
        <row r="2358">
          <cell r="B2358">
            <v>413960</v>
          </cell>
          <cell r="C2358" t="str">
            <v>OPCIONES PUTS – OTRAS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</row>
        <row r="2359">
          <cell r="B2359">
            <v>414000</v>
          </cell>
          <cell r="C2359" t="str">
            <v>DIVIDENDOS Y PARTICIPACIONES</v>
          </cell>
          <cell r="D2359">
            <v>2506815089.6100001</v>
          </cell>
          <cell r="E2359">
            <v>2239942741.8200002</v>
          </cell>
          <cell r="F2359">
            <v>8171052481.9399996</v>
          </cell>
          <cell r="G2359">
            <v>2506815089.6100001</v>
          </cell>
          <cell r="H2359">
            <v>2239942741.8200002</v>
          </cell>
        </row>
        <row r="2360">
          <cell r="B2360">
            <v>414005</v>
          </cell>
          <cell r="C2360" t="str">
            <v>MATRIZ, FILIALES, SUBSIDIARIAS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</row>
        <row r="2361">
          <cell r="B2361">
            <v>414010</v>
          </cell>
          <cell r="C2361" t="str">
            <v>OTRAS PERSONAS JURÍDICAS</v>
          </cell>
          <cell r="D2361">
            <v>2506815089.6100001</v>
          </cell>
          <cell r="E2361">
            <v>2239942741.8200002</v>
          </cell>
          <cell r="F2361">
            <v>8171052481.9399996</v>
          </cell>
          <cell r="G2361">
            <v>2506815089.6100001</v>
          </cell>
          <cell r="H2361">
            <v>2239942741.8200002</v>
          </cell>
        </row>
        <row r="2362">
          <cell r="B2362">
            <v>414100</v>
          </cell>
          <cell r="C2362" t="str">
            <v>CUOTAS RECAUDADAS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</row>
        <row r="2363">
          <cell r="B2363">
            <v>414105</v>
          </cell>
          <cell r="C2363" t="str">
            <v>TÍTULOS NUEVOS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</row>
        <row r="2364">
          <cell r="B2364">
            <v>414110</v>
          </cell>
          <cell r="C2364" t="str">
            <v>TÍTULOS ANTIGUOS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</row>
        <row r="2365">
          <cell r="B2365">
            <v>414200</v>
          </cell>
          <cell r="C2365" t="str">
            <v>REASEGUROS INTERIOR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</row>
        <row r="2366">
          <cell r="B2366">
            <v>414205</v>
          </cell>
          <cell r="C2366" t="str">
            <v>PRIMAS ACEPTADAS SEGUROS DE DAÑOS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</row>
        <row r="2367">
          <cell r="B2367">
            <v>414210</v>
          </cell>
          <cell r="C2367" t="str">
            <v>PRIMAS ACEPTADAS SEGUROS DE PERSONAS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</row>
        <row r="2368">
          <cell r="B2368">
            <v>414215</v>
          </cell>
          <cell r="C2368" t="str">
            <v>PRIMAS ACEPTADAS SEGUROS PREVISIONALES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</row>
        <row r="2369">
          <cell r="B2369">
            <v>414220</v>
          </cell>
          <cell r="C2369" t="str">
            <v>PRIMAS ACEPTADAS RIESGOS LABORALES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</row>
        <row r="2370">
          <cell r="B2370">
            <v>414225</v>
          </cell>
          <cell r="C2370" t="str">
            <v>PRIMAS ACEPTADAS SEGUROS OBLIGATORIOS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</row>
        <row r="2371">
          <cell r="B2371">
            <v>414230</v>
          </cell>
          <cell r="C2371" t="str">
            <v>PRIMAS ACEPTADAS SEGUROS CON CÁLCULO DE RESERVA  MATEMÁTICA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</row>
        <row r="2372">
          <cell r="B2372">
            <v>414235</v>
          </cell>
          <cell r="C2372" t="str">
            <v>INGRESOS CONTRATOS NO PROPORCIONALES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</row>
        <row r="2373">
          <cell r="B2373">
            <v>414240</v>
          </cell>
          <cell r="C2373" t="str">
            <v>INGRESOS SOBRE CESIONES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</row>
        <row r="2374">
          <cell r="B2374">
            <v>414245</v>
          </cell>
          <cell r="C2374" t="str">
            <v>INGRESOS SOBRE CESIONES SEGUROS OBLIGATORIOS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</row>
        <row r="2375">
          <cell r="B2375">
            <v>414250</v>
          </cell>
          <cell r="C2375" t="str">
            <v>REEMBOLSO DE SINIESTROS SOBRE CESIONES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</row>
        <row r="2376">
          <cell r="B2376">
            <v>414255</v>
          </cell>
          <cell r="C2376" t="str">
            <v xml:space="preserve">REEMBOLSO DE SINIESTROS DE CONTRATOS NO PROPORCIONALES 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</row>
        <row r="2377">
          <cell r="B2377">
            <v>414260</v>
          </cell>
          <cell r="C2377" t="str">
            <v>SALVAMENTOS DE ACEPTACIONES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</row>
        <row r="2378">
          <cell r="B2378">
            <v>414265</v>
          </cell>
          <cell r="C2378" t="str">
            <v>PARTICIPACIÓN EN UTILIDADES DE REASEGURADORES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</row>
        <row r="2379">
          <cell r="B2379">
            <v>414270</v>
          </cell>
          <cell r="C2379" t="str">
            <v>INTERESES RECONOCIDOS POR COMPAÑÍAS CEDENTES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</row>
        <row r="2380">
          <cell r="B2380">
            <v>414275</v>
          </cell>
          <cell r="C2380" t="str">
            <v>GASTOS RECONOCIDOS POR REASEGURADORES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</row>
        <row r="2381">
          <cell r="B2381">
            <v>414280</v>
          </cell>
          <cell r="C2381" t="str">
            <v>CANCELACIONES Y/O ANULACIONES PRIMAS DE REASEGUROS  CEDIDOS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</row>
        <row r="2382">
          <cell r="B2382">
            <v>414285</v>
          </cell>
          <cell r="C2382" t="str">
            <v>CANCELACIONES Y/O ANULACIONES OTROS GASTOS POR REASEGUROS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</row>
        <row r="2383">
          <cell r="B2383">
            <v>414300</v>
          </cell>
          <cell r="C2383" t="str">
            <v>REMUNERACIÓN DE INTERMEDIACIÓN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</row>
        <row r="2384">
          <cell r="B2384">
            <v>414305</v>
          </cell>
          <cell r="C2384" t="str">
            <v>DE SEGUROS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</row>
        <row r="2385">
          <cell r="B2385">
            <v>414310</v>
          </cell>
          <cell r="C2385" t="str">
            <v>DE CAPITALIZACIÓN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</row>
        <row r="2386">
          <cell r="B2386">
            <v>414315</v>
          </cell>
          <cell r="C2386" t="str">
            <v>SEGUROS SEGURIDAD SOCIAL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</row>
        <row r="2387">
          <cell r="B2387">
            <v>414320</v>
          </cell>
          <cell r="C2387" t="str">
            <v>DE ADMINISTRACIÓN DE COASEGURO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</row>
        <row r="2388">
          <cell r="B2388">
            <v>414395</v>
          </cell>
          <cell r="C2388" t="str">
            <v>OTRAS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</row>
        <row r="2389">
          <cell r="B2389">
            <v>414400</v>
          </cell>
          <cell r="C2389" t="str">
            <v>REASEGUROS EXTERIOR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</row>
        <row r="2390">
          <cell r="B2390">
            <v>414405</v>
          </cell>
          <cell r="C2390" t="str">
            <v>PRIMAS ACEPTADAS SEGUROS DE DAÑOS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</row>
        <row r="2391">
          <cell r="B2391">
            <v>414410</v>
          </cell>
          <cell r="C2391" t="str">
            <v>PRIMAS ACEPTADAS SEGUROS DE PERSONAS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</row>
        <row r="2392">
          <cell r="B2392">
            <v>414415</v>
          </cell>
          <cell r="C2392" t="str">
            <v>PRIMAS ACEPTADAS SEGUROS PREVISIONALES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</row>
        <row r="2393">
          <cell r="B2393">
            <v>414420</v>
          </cell>
          <cell r="C2393" t="str">
            <v>PRIMAS ACEPTADAS RIESGOS LABORALES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</row>
        <row r="2394">
          <cell r="B2394">
            <v>414425</v>
          </cell>
          <cell r="C2394" t="str">
            <v>PRIMAS ACEPTADAS CON CÁLCULO DE RESERVA MATEMÁTICA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</row>
        <row r="2395">
          <cell r="B2395">
            <v>414430</v>
          </cell>
          <cell r="C2395" t="str">
            <v xml:space="preserve">INGRESOS CONTRATOS NO PROPORCIONALES 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</row>
        <row r="2396">
          <cell r="B2396">
            <v>414435</v>
          </cell>
          <cell r="C2396" t="str">
            <v>INGRESOS SOBRE CESIONES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</row>
        <row r="2397">
          <cell r="B2397">
            <v>414440</v>
          </cell>
          <cell r="C2397" t="str">
            <v>REEMBOLSO DE SINIESTROS SOBRE CESIONES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</row>
        <row r="2398">
          <cell r="B2398">
            <v>414445</v>
          </cell>
          <cell r="C2398" t="str">
            <v xml:space="preserve">REEMBOLSO DE SINIESTROS DE CONTRATOS NO PROPORCIONALES 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</row>
        <row r="2399">
          <cell r="B2399">
            <v>414450</v>
          </cell>
          <cell r="C2399" t="str">
            <v>SALVAMENTOS DE ACEPTACIONES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</row>
        <row r="2400">
          <cell r="B2400">
            <v>414455</v>
          </cell>
          <cell r="C2400" t="str">
            <v>PARTICIPACIÓN EN UTILIDADES DE REASEGURADORES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</row>
        <row r="2401">
          <cell r="B2401">
            <v>414460</v>
          </cell>
          <cell r="C2401" t="str">
            <v>INTERESES RECONOCIDOS POR COMPAÑÍAS CEDENTES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</row>
        <row r="2402">
          <cell r="B2402">
            <v>414465</v>
          </cell>
          <cell r="C2402" t="str">
            <v>GASTOS RECONOCIDOS POR REASEGURADORES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</row>
        <row r="2403">
          <cell r="B2403">
            <v>414470</v>
          </cell>
          <cell r="C2403" t="str">
            <v>CANCELACIONES Y/O ANULACIONES PRIMAS DE REASEGUROS  CEDIDOS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</row>
        <row r="2404">
          <cell r="B2404">
            <v>414475</v>
          </cell>
          <cell r="C2404" t="str">
            <v>CANCELACIONES Y/O ANULACIONES OTROS GASTOS POR REASEGUROS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</row>
        <row r="2405">
          <cell r="B2405">
            <v>414500</v>
          </cell>
          <cell r="C2405" t="str">
            <v>ARRENDAMIENTOS</v>
          </cell>
          <cell r="D2405">
            <v>1364081987.6800001</v>
          </cell>
          <cell r="E2405">
            <v>1769558611</v>
          </cell>
          <cell r="F2405">
            <v>1535993810</v>
          </cell>
          <cell r="G2405">
            <v>1364081987.6800001</v>
          </cell>
          <cell r="H2405">
            <v>1769558611</v>
          </cell>
        </row>
        <row r="2406">
          <cell r="B2406">
            <v>414505</v>
          </cell>
          <cell r="C2406" t="str">
            <v>CAJILLAS DE SEGURIDAD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</row>
        <row r="2407">
          <cell r="B2407">
            <v>414510</v>
          </cell>
          <cell r="C2407" t="str">
            <v>MEDIOS DE PAGO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</row>
        <row r="2408">
          <cell r="B2408">
            <v>414515</v>
          </cell>
          <cell r="C2408" t="str">
            <v>INMUEBLES</v>
          </cell>
          <cell r="D2408">
            <v>1291649803.6800001</v>
          </cell>
          <cell r="E2408">
            <v>1769558611</v>
          </cell>
          <cell r="F2408">
            <v>1535993810</v>
          </cell>
          <cell r="G2408">
            <v>1291649803.6800001</v>
          </cell>
          <cell r="H2408">
            <v>1769558611</v>
          </cell>
        </row>
        <row r="2409">
          <cell r="B2409">
            <v>414595</v>
          </cell>
          <cell r="C2409" t="str">
            <v>OTROS</v>
          </cell>
          <cell r="D2409">
            <v>72432184</v>
          </cell>
          <cell r="E2409">
            <v>0</v>
          </cell>
          <cell r="F2409">
            <v>0</v>
          </cell>
          <cell r="G2409">
            <v>72432184</v>
          </cell>
          <cell r="H2409">
            <v>0</v>
          </cell>
        </row>
        <row r="2410">
          <cell r="B2410">
            <v>414700</v>
          </cell>
          <cell r="C2410" t="str">
            <v>RESERVA DE INSUFICIENCIA DE ACTIVOS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</row>
        <row r="2411">
          <cell r="B2411">
            <v>414800</v>
          </cell>
          <cell r="C2411" t="str">
            <v>RESERVA DE RIESGOS CATASTRÓFICOS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</row>
        <row r="2412">
          <cell r="B2412">
            <v>415000</v>
          </cell>
          <cell r="C2412" t="str">
            <v>POR EL MÉTODO DE PARTICIPACIÓN PATRIMONIAL</v>
          </cell>
          <cell r="D2412">
            <v>26658603552.84</v>
          </cell>
          <cell r="E2412">
            <v>401109630.73000002</v>
          </cell>
          <cell r="F2412">
            <v>0</v>
          </cell>
          <cell r="G2412">
            <v>26658603552.84</v>
          </cell>
          <cell r="H2412">
            <v>401109630.73000002</v>
          </cell>
        </row>
        <row r="2413">
          <cell r="B2413">
            <v>415005</v>
          </cell>
          <cell r="C2413" t="str">
            <v>EN SUBSIDIARIAS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</row>
        <row r="2414">
          <cell r="B2414">
            <v>415010</v>
          </cell>
          <cell r="C2414" t="str">
            <v>EN ASOCIADA</v>
          </cell>
          <cell r="D2414">
            <v>26658603552.84</v>
          </cell>
          <cell r="E2414">
            <v>401109630.77999997</v>
          </cell>
          <cell r="F2414">
            <v>0</v>
          </cell>
          <cell r="G2414">
            <v>26658603552.84</v>
          </cell>
          <cell r="H2414">
            <v>401109630.77999997</v>
          </cell>
        </row>
        <row r="2415">
          <cell r="B2415">
            <v>415015</v>
          </cell>
          <cell r="C2415" t="str">
            <v>EN NEGOCIOS CONJUNTOS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</row>
        <row r="2416">
          <cell r="B2416">
            <v>415020</v>
          </cell>
          <cell r="C2416" t="str">
            <v>EN OPERACIONES CONJUNTAS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</row>
        <row r="2417">
          <cell r="B2417">
            <v>415500</v>
          </cell>
          <cell r="C2417" t="str">
            <v xml:space="preserve"> ACTIVIDADES EN OPERACIONES CONJUNTAS</v>
          </cell>
          <cell r="D2417">
            <v>4899024246.71</v>
          </cell>
          <cell r="E2417">
            <v>23315440643.66</v>
          </cell>
          <cell r="F2417">
            <v>28892814843.5</v>
          </cell>
          <cell r="G2417">
            <v>4899024246.71</v>
          </cell>
          <cell r="H2417">
            <v>23315440643.66</v>
          </cell>
        </row>
        <row r="2418">
          <cell r="B2418">
            <v>415800</v>
          </cell>
          <cell r="C2418" t="str">
            <v>INGRESOS PARTICIPACIÓN NO CONTROLADORAS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</row>
        <row r="2419">
          <cell r="B2419">
            <v>416500</v>
          </cell>
          <cell r="C2419" t="str">
            <v>PRIMAS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</row>
        <row r="2420">
          <cell r="B2420">
            <v>416505</v>
          </cell>
          <cell r="C2420" t="str">
            <v>SEGURO DE DEPÓSITOS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</row>
        <row r="2421">
          <cell r="B2421">
            <v>416510</v>
          </cell>
          <cell r="C2421" t="str">
            <v>COSTO DE GARANTÍA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</row>
        <row r="2422">
          <cell r="B2422">
            <v>416900</v>
          </cell>
          <cell r="C2422" t="str">
            <v>VALORACIÓN DEL VEHICULO DE PROPÓSITO ESPECIAL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</row>
        <row r="2423">
          <cell r="B2423">
            <v>417000</v>
          </cell>
          <cell r="C2423" t="str">
            <v>INSCRIPCIÓN DE ENTIDADES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</row>
        <row r="2424">
          <cell r="B2424">
            <v>417005</v>
          </cell>
          <cell r="C2424" t="str">
            <v>SEGURO DE DEPÓSITOS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</row>
        <row r="2425">
          <cell r="B2425">
            <v>417010</v>
          </cell>
          <cell r="C2425" t="str">
            <v>COSTO DE GARANTÍA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</row>
        <row r="2426">
          <cell r="B2426">
            <v>417200</v>
          </cell>
          <cell r="C2426" t="str">
            <v>OPERACIONES DE APOYO Y TRANSFERENCIAS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</row>
        <row r="2427">
          <cell r="B2427">
            <v>417205</v>
          </cell>
          <cell r="C2427" t="str">
            <v>OPERACIONES DE APOYO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</row>
        <row r="2428">
          <cell r="B2428">
            <v>417210</v>
          </cell>
          <cell r="C2428" t="str">
            <v>TRANSFERENCIAS DE LA NACIÓN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</row>
        <row r="2429">
          <cell r="B2429">
            <v>417300</v>
          </cell>
          <cell r="C2429" t="str">
            <v>DESCUENTO DE PROVEEDORES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</row>
        <row r="2430">
          <cell r="B2430">
            <v>417600</v>
          </cell>
          <cell r="C2430" t="str">
            <v>VENTA DE OTROS SERVICIOS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</row>
        <row r="2431">
          <cell r="B2431">
            <v>417700</v>
          </cell>
          <cell r="C2431" t="str">
            <v>RENDIMIENTOS POR ANULACIONES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</row>
        <row r="2432">
          <cell r="B2432">
            <v>418000</v>
          </cell>
          <cell r="C2432" t="str">
            <v xml:space="preserve">REVERSIÓN DE LA PÉRDIDA POR DETERIORO </v>
          </cell>
          <cell r="D2432">
            <v>3248671509.0900002</v>
          </cell>
          <cell r="E2432">
            <v>1288624336.5</v>
          </cell>
          <cell r="F2432">
            <v>353113333</v>
          </cell>
          <cell r="G2432">
            <v>3248671509.0900002</v>
          </cell>
          <cell r="H2432">
            <v>1288624336.5</v>
          </cell>
        </row>
        <row r="2433">
          <cell r="B2433">
            <v>418005</v>
          </cell>
          <cell r="C2433" t="str">
            <v>TERRENOS Y CONSTRUCCIONES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</row>
        <row r="2434">
          <cell r="B2434">
            <v>418010</v>
          </cell>
          <cell r="C2434" t="str">
            <v>MAQUINARIA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</row>
        <row r="2435">
          <cell r="B2435">
            <v>418015</v>
          </cell>
          <cell r="C2435" t="str">
            <v>VEHÍCULOS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</row>
        <row r="2436">
          <cell r="B2436">
            <v>418020</v>
          </cell>
          <cell r="C2436" t="str">
            <v>ENSERES Y ACCESORIOS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</row>
        <row r="2437">
          <cell r="B2437">
            <v>418025</v>
          </cell>
          <cell r="C2437" t="str">
            <v>EQUIPO DE OFICINA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</row>
        <row r="2438">
          <cell r="B2438">
            <v>418030</v>
          </cell>
          <cell r="C2438" t="str">
            <v>EQUIPO INFORMÁTICO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</row>
        <row r="2439">
          <cell r="B2439">
            <v>418035</v>
          </cell>
          <cell r="C2439" t="str">
            <v>EQUIPO DE REDES Y COMUNICACIÓN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</row>
        <row r="2440">
          <cell r="B2440">
            <v>418040</v>
          </cell>
          <cell r="C2440" t="str">
            <v>ACTIVOS TANGIBLES DE EXPLORACIÓN Y EVALUACIÓN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</row>
        <row r="2441">
          <cell r="B2441">
            <v>418045</v>
          </cell>
          <cell r="C2441" t="str">
            <v>MEJORAS DE DERECHOS DE ARRENDAMIENTO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</row>
        <row r="2442">
          <cell r="B2442">
            <v>418050</v>
          </cell>
          <cell r="C2442" t="str">
            <v>PROPIEDADES Y EQUIPO EN ARRENDAMIENTO OPERATIVO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</row>
        <row r="2443">
          <cell r="B2443">
            <v>418055</v>
          </cell>
          <cell r="C2443" t="str">
            <v>BIENES RURALES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</row>
        <row r="2444">
          <cell r="B2444">
            <v>418060</v>
          </cell>
          <cell r="C2444" t="str">
            <v>CONSTRUCCIONES EN PROCESO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</row>
        <row r="2445">
          <cell r="B2445">
            <v>418070</v>
          </cell>
          <cell r="C2445" t="str">
            <v>INVENTARIOS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</row>
        <row r="2446">
          <cell r="B2446">
            <v>418075</v>
          </cell>
          <cell r="C2446" t="str">
            <v>ACTIVOS INTANGIBLES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</row>
        <row r="2447">
          <cell r="B2447">
            <v>418095</v>
          </cell>
          <cell r="C2447" t="str">
            <v>OTROS</v>
          </cell>
          <cell r="D2447">
            <v>3248671509.0900002</v>
          </cell>
          <cell r="E2447">
            <v>1288624336.5</v>
          </cell>
          <cell r="F2447">
            <v>353113333</v>
          </cell>
          <cell r="G2447">
            <v>3248671509.0900002</v>
          </cell>
          <cell r="H2447">
            <v>1288624336.5</v>
          </cell>
        </row>
        <row r="2448">
          <cell r="B2448">
            <v>418500</v>
          </cell>
          <cell r="C2448" t="str">
            <v>VALORACIÓN DEL ACTIVO BIOLÓGICO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</row>
        <row r="2449">
          <cell r="B2449">
            <v>418505</v>
          </cell>
          <cell r="C2449" t="str">
            <v>SEMOVIENTES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</row>
        <row r="2450">
          <cell r="B2450">
            <v>418510</v>
          </cell>
          <cell r="C2450" t="str">
            <v>OTROS ANIMALES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</row>
        <row r="2451">
          <cell r="B2451">
            <v>418515</v>
          </cell>
          <cell r="C2451" t="str">
            <v>PLANTACIONES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</row>
        <row r="2452">
          <cell r="B2452">
            <v>418520</v>
          </cell>
          <cell r="C2452" t="str">
            <v>PRODUCTOS AGRÍCOLAS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</row>
        <row r="2453">
          <cell r="B2453">
            <v>419000</v>
          </cell>
          <cell r="C2453" t="str">
            <v>PUESTOS EN BOLSAS DE VALORES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</row>
        <row r="2454">
          <cell r="B2454">
            <v>419005</v>
          </cell>
          <cell r="C2454" t="str">
            <v>PUESTOS EN BOLSAS DE BIENES Y PRODUCTOS AGROPECUARIOS Y AGROINDUSTRIALES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</row>
        <row r="2455">
          <cell r="B2455">
            <v>419010</v>
          </cell>
          <cell r="C2455" t="str">
            <v>PUESTOS EN BOLSAS DE VALORES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</row>
        <row r="2456">
          <cell r="B2456">
            <v>419100</v>
          </cell>
          <cell r="C2456" t="str">
            <v>RECUPERACIONES RIESGO OPERATIVO</v>
          </cell>
          <cell r="D2456">
            <v>920000</v>
          </cell>
          <cell r="E2456">
            <v>4201360</v>
          </cell>
          <cell r="F2456">
            <v>300368800</v>
          </cell>
          <cell r="G2456">
            <v>920000</v>
          </cell>
          <cell r="H2456">
            <v>4201360</v>
          </cell>
        </row>
        <row r="2457">
          <cell r="B2457">
            <v>419105</v>
          </cell>
          <cell r="C2457" t="str">
            <v>RECUPERACIONES POR SEGUROS- RIESGO OPERATIVO</v>
          </cell>
          <cell r="D2457">
            <v>920000</v>
          </cell>
          <cell r="E2457">
            <v>0</v>
          </cell>
          <cell r="F2457">
            <v>297661800</v>
          </cell>
          <cell r="G2457">
            <v>920000</v>
          </cell>
          <cell r="H2457">
            <v>0</v>
          </cell>
        </row>
        <row r="2458">
          <cell r="B2458">
            <v>419110</v>
          </cell>
          <cell r="C2458" t="str">
            <v>RECUPERACIONES DIFERENTES A SEGUROS- RIESGO OPERATIVO</v>
          </cell>
          <cell r="D2458">
            <v>0</v>
          </cell>
          <cell r="E2458">
            <v>4201360</v>
          </cell>
          <cell r="F2458">
            <v>2707000</v>
          </cell>
          <cell r="G2458">
            <v>0</v>
          </cell>
          <cell r="H2458">
            <v>4201360</v>
          </cell>
        </row>
        <row r="2459">
          <cell r="B2459">
            <v>419200</v>
          </cell>
          <cell r="C2459" t="str">
            <v>INDEMNIZACIONES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</row>
        <row r="2460">
          <cell r="B2460">
            <v>419205</v>
          </cell>
          <cell r="C2460" t="str">
            <v>POR SINIESTRO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</row>
        <row r="2461">
          <cell r="B2461">
            <v>419210</v>
          </cell>
          <cell r="C2461" t="str">
            <v>POR SUMINISTROS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</row>
        <row r="2462">
          <cell r="B2462">
            <v>419215</v>
          </cell>
          <cell r="C2462" t="str">
            <v>LUCRO CESANTE COMPAÑÍAS DE SEGUROS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</row>
        <row r="2463">
          <cell r="B2463">
            <v>419220</v>
          </cell>
          <cell r="C2463" t="str">
            <v>DAÑO EMERGENTE COMPAÑÍAS DE SEGUROS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</row>
        <row r="2464">
          <cell r="B2464">
            <v>419225</v>
          </cell>
          <cell r="C2464" t="str">
            <v>POR PÉRDIDA DE INVERSIONES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</row>
        <row r="2465">
          <cell r="B2465">
            <v>419230</v>
          </cell>
          <cell r="C2465" t="str">
            <v>POR INCUMPLIMIENTO DE CONTRATOS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</row>
        <row r="2466">
          <cell r="B2466">
            <v>419235</v>
          </cell>
          <cell r="C2466" t="str">
            <v>DE TERCEROS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</row>
        <row r="2467">
          <cell r="B2467">
            <v>419295</v>
          </cell>
          <cell r="C2467" t="str">
            <v>OTROS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</row>
        <row r="2468">
          <cell r="B2468">
            <v>419300</v>
          </cell>
          <cell r="C2468" t="str">
            <v>INGRESOS POR SUBVENCIONES DEL GOBIERNO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</row>
        <row r="2469">
          <cell r="B2469">
            <v>419500</v>
          </cell>
          <cell r="C2469" t="str">
            <v>DIVERSOS</v>
          </cell>
          <cell r="D2469">
            <v>5094271906.3999996</v>
          </cell>
          <cell r="E2469">
            <v>7102129072.8100004</v>
          </cell>
          <cell r="F2469">
            <v>4009518973.3200002</v>
          </cell>
          <cell r="G2469">
            <v>5094271906.3999996</v>
          </cell>
          <cell r="H2469">
            <v>7102129072.8100004</v>
          </cell>
        </row>
        <row r="2470">
          <cell r="B2470">
            <v>419505</v>
          </cell>
          <cell r="C2470" t="str">
            <v>VENTA DE CHEQUERAS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</row>
        <row r="2471">
          <cell r="B2471">
            <v>419510</v>
          </cell>
          <cell r="C2471" t="str">
            <v>INFORMACIÓN COMERCIAL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</row>
        <row r="2472">
          <cell r="B2472">
            <v>419515</v>
          </cell>
          <cell r="C2472" t="str">
            <v>CLAUSULA PENAL</v>
          </cell>
          <cell r="D2472">
            <v>58575062</v>
          </cell>
          <cell r="E2472">
            <v>15668193</v>
          </cell>
          <cell r="F2472">
            <v>20843719</v>
          </cell>
          <cell r="G2472">
            <v>58575062</v>
          </cell>
          <cell r="H2472">
            <v>15668193</v>
          </cell>
        </row>
        <row r="2473">
          <cell r="B2473">
            <v>419520</v>
          </cell>
          <cell r="C2473" t="str">
            <v>CONTRIBUCIONES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</row>
        <row r="2474">
          <cell r="B2474">
            <v>419525</v>
          </cell>
          <cell r="C2474" t="str">
            <v xml:space="preserve">SALVAMENTOS 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</row>
        <row r="2475">
          <cell r="B2475">
            <v>419530</v>
          </cell>
          <cell r="C2475" t="str">
            <v>RECOBROS Y RECUPERACIONES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</row>
        <row r="2476">
          <cell r="B2476">
            <v>419535</v>
          </cell>
          <cell r="C2476" t="str">
            <v>VALORES DE RESCISIÓN TÍTULOS VENCIDOS Y PRESCRITOS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</row>
        <row r="2477">
          <cell r="B2477">
            <v>419540</v>
          </cell>
          <cell r="C2477" t="str">
            <v>INGRESOS OPERACIONALES CONSORCIOS O UNIONES TEMPORALES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</row>
        <row r="2478">
          <cell r="B2478">
            <v>419545</v>
          </cell>
          <cell r="C2478" t="str">
            <v>RIESGOS LABORALES</v>
          </cell>
          <cell r="D2478">
            <v>2799027</v>
          </cell>
          <cell r="E2478">
            <v>0</v>
          </cell>
          <cell r="F2478">
            <v>11900</v>
          </cell>
          <cell r="G2478">
            <v>2799027</v>
          </cell>
          <cell r="H2478">
            <v>0</v>
          </cell>
        </row>
        <row r="2479">
          <cell r="B2479">
            <v>419550</v>
          </cell>
          <cell r="C2479" t="str">
            <v>REEMBOLSOS POR ENFERMEDAD LABORAL</v>
          </cell>
          <cell r="D2479">
            <v>201962877</v>
          </cell>
          <cell r="E2479">
            <v>234796299</v>
          </cell>
          <cell r="F2479">
            <v>59362860</v>
          </cell>
          <cell r="G2479">
            <v>201962877</v>
          </cell>
          <cell r="H2479">
            <v>234796299</v>
          </cell>
        </row>
        <row r="2480">
          <cell r="B2480">
            <v>419555</v>
          </cell>
          <cell r="C2480" t="str">
            <v>FONDO NACIONAL DE BOMBEROS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</row>
        <row r="2481">
          <cell r="B2481">
            <v>419560</v>
          </cell>
          <cell r="C2481" t="str">
            <v>VENTA  DE PLATA, PLATINO Y ADHERENTES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</row>
        <row r="2482">
          <cell r="B2482">
            <v>419565</v>
          </cell>
          <cell r="C2482" t="str">
            <v>INGRESOS DE ACTIVIDADES CULTURALES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</row>
        <row r="2483">
          <cell r="B2483">
            <v>419570</v>
          </cell>
          <cell r="C2483" t="str">
            <v>INGRESOS DE ACTIVIDADES CAMBIARIAS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</row>
        <row r="2484">
          <cell r="B2484">
            <v>419575</v>
          </cell>
          <cell r="C2484" t="str">
            <v>MERCANCIAS, PUBLICACIONES Y ARÍCULOS PARA LA VENTA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</row>
        <row r="2485">
          <cell r="B2485">
            <v>419595</v>
          </cell>
          <cell r="C2485" t="str">
            <v>OTROS</v>
          </cell>
          <cell r="D2485">
            <v>4830934940.3999996</v>
          </cell>
          <cell r="E2485">
            <v>6851664580.8100004</v>
          </cell>
          <cell r="F2485">
            <v>3929300494.3200002</v>
          </cell>
          <cell r="G2485">
            <v>4830934940.3999996</v>
          </cell>
          <cell r="H2485">
            <v>6851664580.8100004</v>
          </cell>
        </row>
        <row r="2486">
          <cell r="B2486">
            <v>419600</v>
          </cell>
          <cell r="C2486" t="str">
            <v>INGRESOS OPERACIONALES LEASING</v>
          </cell>
          <cell r="D2486">
            <v>58623460099.160004</v>
          </cell>
          <cell r="E2486">
            <v>59906149211.050003</v>
          </cell>
          <cell r="F2486">
            <v>63584303777.260002</v>
          </cell>
          <cell r="G2486">
            <v>58623460099.160004</v>
          </cell>
          <cell r="H2486">
            <v>59906149211.050003</v>
          </cell>
        </row>
        <row r="2487">
          <cell r="B2487">
            <v>419605</v>
          </cell>
          <cell r="C2487" t="str">
            <v>CÁNONES DE ARRENDAMIENTO DE LEASING OPERATIVO</v>
          </cell>
          <cell r="D2487">
            <v>212717055</v>
          </cell>
          <cell r="E2487">
            <v>140354395.94999999</v>
          </cell>
          <cell r="F2487">
            <v>159477363</v>
          </cell>
          <cell r="G2487">
            <v>212717055</v>
          </cell>
          <cell r="H2487">
            <v>140354395.94999999</v>
          </cell>
        </row>
        <row r="2488">
          <cell r="B2488">
            <v>419610</v>
          </cell>
          <cell r="C2488" t="str">
            <v>UTILIDAD EN VENTA DE ACTIVOS EN LEASING FINANCIERO</v>
          </cell>
          <cell r="D2488">
            <v>548313190.12</v>
          </cell>
          <cell r="E2488">
            <v>322550379</v>
          </cell>
          <cell r="F2488">
            <v>68271996.599999994</v>
          </cell>
          <cell r="G2488">
            <v>548313190.12</v>
          </cell>
          <cell r="H2488">
            <v>322550379</v>
          </cell>
        </row>
        <row r="2489">
          <cell r="B2489">
            <v>419615</v>
          </cell>
          <cell r="C2489" t="str">
            <v>UTILIDAD EN VENTA DE ACTIVOS EN LEASING OPERATIVO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</row>
        <row r="2490">
          <cell r="B2490">
            <v>419620</v>
          </cell>
          <cell r="C2490" t="str">
            <v>SANCIONES POR INCUMPLIMIENTO EN CONTRATOS DE LEASING  FINANCIERO</v>
          </cell>
          <cell r="D2490">
            <v>769334206.88</v>
          </cell>
          <cell r="E2490">
            <v>1082451824.1700001</v>
          </cell>
          <cell r="F2490">
            <v>1110728732.28</v>
          </cell>
          <cell r="G2490">
            <v>769334206.88</v>
          </cell>
          <cell r="H2490">
            <v>1082451824.1700001</v>
          </cell>
        </row>
        <row r="2491">
          <cell r="B2491">
            <v>419625</v>
          </cell>
          <cell r="C2491" t="str">
            <v>COMPONENTE FINANCIERO DE LEASING FINANCIERO -CONSUMO</v>
          </cell>
          <cell r="D2491">
            <v>0</v>
          </cell>
          <cell r="E2491">
            <v>0</v>
          </cell>
          <cell r="F2491">
            <v>1192624.0900000001</v>
          </cell>
          <cell r="G2491">
            <v>0</v>
          </cell>
          <cell r="H2491">
            <v>0</v>
          </cell>
        </row>
        <row r="2492">
          <cell r="B2492">
            <v>419630</v>
          </cell>
          <cell r="C2492" t="str">
            <v>COMPONENTE FINANCIERO DE LEASING FINANCIERO -COMERCIAL</v>
          </cell>
          <cell r="D2492">
            <v>57093095647.160004</v>
          </cell>
          <cell r="E2492">
            <v>58360792611.93</v>
          </cell>
          <cell r="F2492">
            <v>62244633061.290001</v>
          </cell>
          <cell r="G2492">
            <v>57093095647.160004</v>
          </cell>
          <cell r="H2492">
            <v>58360792611.93</v>
          </cell>
        </row>
        <row r="2493">
          <cell r="B2493">
            <v>419635</v>
          </cell>
          <cell r="C2493" t="str">
            <v>COMPONENTE FINANCIERO DE LEASING FINANCIERO -MICROCRÉDITO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</row>
        <row r="2494">
          <cell r="B2494">
            <v>419640</v>
          </cell>
          <cell r="C2494" t="str">
            <v>COMPONENTE FINANCIERO DE LEASING HABITACIONAL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</row>
        <row r="2495">
          <cell r="B2495">
            <v>419800</v>
          </cell>
          <cell r="C2495" t="str">
            <v>RECUPERACIONES DETERIORO (PROVISIÓN)</v>
          </cell>
          <cell r="D2495">
            <v>40737090212.449997</v>
          </cell>
          <cell r="E2495">
            <v>28405209965.360001</v>
          </cell>
          <cell r="F2495">
            <v>47191844522.900002</v>
          </cell>
          <cell r="G2495">
            <v>40737090212.449997</v>
          </cell>
          <cell r="H2495">
            <v>28405209965.360001</v>
          </cell>
        </row>
        <row r="2496">
          <cell r="B2496">
            <v>419805</v>
          </cell>
          <cell r="C2496" t="str">
            <v>REINTEGRO PROVISIONES CUENTAS POR COBRAR</v>
          </cell>
          <cell r="D2496">
            <v>4324190869.8800001</v>
          </cell>
          <cell r="E2496">
            <v>1006814333.8</v>
          </cell>
          <cell r="F2496">
            <v>10841981270.41</v>
          </cell>
          <cell r="G2496">
            <v>4324190869.8800001</v>
          </cell>
          <cell r="H2496">
            <v>1006814333.8</v>
          </cell>
        </row>
        <row r="2497">
          <cell r="B2497">
            <v>419810</v>
          </cell>
          <cell r="C2497" t="str">
            <v>REINTEGRO PROVISIONES DE CARTERA DE CREDITOS</v>
          </cell>
          <cell r="D2497">
            <v>30220074840.689999</v>
          </cell>
          <cell r="E2497">
            <v>16817610873.219999</v>
          </cell>
          <cell r="F2497">
            <v>17350026108.93</v>
          </cell>
          <cell r="G2497">
            <v>30220074840.689999</v>
          </cell>
          <cell r="H2497">
            <v>16817610873.219999</v>
          </cell>
        </row>
        <row r="2498">
          <cell r="B2498">
            <v>419815</v>
          </cell>
          <cell r="C2498" t="str">
            <v>REINTEGRO PROVISIONES DE OPERACIONES DE LEASING FINANCIERO</v>
          </cell>
          <cell r="D2498">
            <v>6118040173.8900003</v>
          </cell>
          <cell r="E2498">
            <v>8134344758.3400002</v>
          </cell>
          <cell r="F2498">
            <v>18438684480.52</v>
          </cell>
          <cell r="G2498">
            <v>6118040173.8900003</v>
          </cell>
          <cell r="H2498">
            <v>8134344758.3400002</v>
          </cell>
        </row>
        <row r="2499">
          <cell r="B2499">
            <v>419820</v>
          </cell>
          <cell r="C2499" t="str">
            <v>REINTEGRO PROVISIONES DE OPERACIONES DE LEASING OPERATIVO</v>
          </cell>
          <cell r="D2499">
            <v>0</v>
          </cell>
          <cell r="E2499">
            <v>0</v>
          </cell>
          <cell r="F2499">
            <v>11983.06</v>
          </cell>
          <cell r="G2499">
            <v>0</v>
          </cell>
          <cell r="H2499">
            <v>0</v>
          </cell>
        </row>
        <row r="2500">
          <cell r="B2500">
            <v>419825</v>
          </cell>
          <cell r="C2500" t="str">
            <v>REINTEGRO PROVISIONES COMPONENTE INDIVIDUAL CONTRACÍCLICO DE CARTERA DE CRÉDITOS Y OPERACIONES DE LEASING DE CONSUMO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</row>
        <row r="2501">
          <cell r="B2501">
            <v>419830</v>
          </cell>
          <cell r="C2501" t="str">
            <v>REINTEGRO PROVISIONES COMPONENTE INDIVIDUAL CONTRACÍCLICO DE OPERACIONES DE LEASING OPERACIONAL DE CONSUMO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</row>
        <row r="2502">
          <cell r="B2502">
            <v>419835</v>
          </cell>
          <cell r="C2502" t="str">
            <v>REINTEGRO PROVISIONES COMPONENTE INDIVIDUAL CONTRACÍCLICO DE CARTERA DE CRÉDITOS Y OPERACIONES DE LEASING COMERCIALES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</row>
        <row r="2503">
          <cell r="B2503">
            <v>419840</v>
          </cell>
          <cell r="C2503" t="str">
            <v>REINTEGRO PROVISIONES COMPONENTE INDIVIDUAL CONTRACÍCLICO DE CARTERA DE OPERACIONES DE LEASING OPERACIONAL COMERCIAL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</row>
        <row r="2504">
          <cell r="B2504">
            <v>419850</v>
          </cell>
          <cell r="C2504" t="str">
            <v>REINTEGRO PROVISIONES COMPONENTE INDIVIDUAL CONTRACÍCLICO DE CUENTAS POR COBRAR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</row>
        <row r="2505">
          <cell r="B2505">
            <v>419855</v>
          </cell>
          <cell r="C2505" t="str">
            <v>RECUPERACIÓN CARTERA Y OPERACIONES DE LEASING CASTIGADAS</v>
          </cell>
          <cell r="D2505">
            <v>74784327.989999995</v>
          </cell>
          <cell r="E2505">
            <v>2446440000</v>
          </cell>
          <cell r="F2505">
            <v>561140679.98000002</v>
          </cell>
          <cell r="G2505">
            <v>74784327.989999995</v>
          </cell>
          <cell r="H2505">
            <v>2446440000</v>
          </cell>
        </row>
        <row r="2506">
          <cell r="B2506">
            <v>500000</v>
          </cell>
          <cell r="C2506" t="str">
            <v>GASTOS</v>
          </cell>
          <cell r="D2506">
            <v>2287094192625.1099</v>
          </cell>
          <cell r="E2506">
            <v>2456049156576.6499</v>
          </cell>
          <cell r="F2506">
            <v>1528375064483.9199</v>
          </cell>
          <cell r="G2506">
            <v>2287094192625.1099</v>
          </cell>
          <cell r="H2506">
            <v>2456049156576.6499</v>
          </cell>
        </row>
        <row r="2507">
          <cell r="B2507">
            <v>510000</v>
          </cell>
          <cell r="C2507" t="str">
            <v>GASTOS DE OPERACIONES</v>
          </cell>
          <cell r="D2507">
            <v>2134024874071.51</v>
          </cell>
          <cell r="E2507">
            <v>2296086341383.0801</v>
          </cell>
          <cell r="F2507">
            <v>1350369358769.27</v>
          </cell>
          <cell r="G2507">
            <v>2134024874071.51</v>
          </cell>
          <cell r="H2507">
            <v>2296086341383.0801</v>
          </cell>
        </row>
        <row r="2508">
          <cell r="B2508">
            <v>510100</v>
          </cell>
          <cell r="C2508" t="str">
            <v>INTERESES TÍTULOS DE REGULACION MONETARIA Y CAMBIARIA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</row>
        <row r="2509">
          <cell r="B2509">
            <v>510105</v>
          </cell>
          <cell r="C2509" t="str">
            <v>INTERESES SOBRE TÍTULOS DEL BANCO DE LA REPÚBLICA - TBR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</row>
        <row r="2510">
          <cell r="B2510">
            <v>510110</v>
          </cell>
          <cell r="C2510" t="str">
            <v>CERTIFICADOS DE CAMBIO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</row>
        <row r="2511">
          <cell r="B2511">
            <v>510115</v>
          </cell>
          <cell r="C2511" t="str">
            <v>TÍTULOS CANJEABLES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</row>
        <row r="2512">
          <cell r="B2512">
            <v>510195</v>
          </cell>
          <cell r="C2512" t="str">
            <v>OTROS TÍTULOS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</row>
        <row r="2513">
          <cell r="B2513">
            <v>510200</v>
          </cell>
          <cell r="C2513" t="str">
            <v>INTERESES DEPÓSITOS Y EXIGIBILIDADES</v>
          </cell>
          <cell r="D2513">
            <v>119752762605.07001</v>
          </cell>
          <cell r="E2513">
            <v>137265784689.14999</v>
          </cell>
          <cell r="F2513">
            <v>220453338681.79001</v>
          </cell>
          <cell r="G2513">
            <v>119752762605.07001</v>
          </cell>
          <cell r="H2513">
            <v>137265784689.14999</v>
          </cell>
        </row>
        <row r="2514">
          <cell r="B2514">
            <v>510205</v>
          </cell>
          <cell r="C2514" t="str">
            <v>DEPÓSITOS DE AHORRO ORDINARIO</v>
          </cell>
          <cell r="D2514">
            <v>8671559521.9899998</v>
          </cell>
          <cell r="E2514">
            <v>0</v>
          </cell>
          <cell r="F2514">
            <v>0</v>
          </cell>
          <cell r="G2514">
            <v>8671559521.9899998</v>
          </cell>
          <cell r="H2514">
            <v>0</v>
          </cell>
        </row>
        <row r="2515">
          <cell r="B2515">
            <v>510210</v>
          </cell>
          <cell r="C2515" t="str">
            <v>DEPÓSITOS DE AHORRO DE VALOR CONSTANTE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</row>
        <row r="2516">
          <cell r="B2516">
            <v>510215</v>
          </cell>
          <cell r="C2516" t="str">
            <v>CERTIFICADOS DE AHORRO A TERMINO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</row>
        <row r="2517">
          <cell r="B2517">
            <v>510220</v>
          </cell>
          <cell r="C2517" t="str">
            <v>CDT O CERTIFICADOS DE AHORRO DE VALOR CONSTANTE EMITIDOS A MENOS DE 6 MESES</v>
          </cell>
          <cell r="D2517">
            <v>2323347877.1900001</v>
          </cell>
          <cell r="E2517">
            <v>2005530851.0999999</v>
          </cell>
          <cell r="F2517">
            <v>1736782482</v>
          </cell>
          <cell r="G2517">
            <v>2323347877.1900001</v>
          </cell>
          <cell r="H2517">
            <v>2005530851.0999999</v>
          </cell>
        </row>
        <row r="2518">
          <cell r="B2518">
            <v>510225</v>
          </cell>
          <cell r="C2518" t="str">
            <v>CDT O CERTIFICADOS DE AHORRO DE VALOR CONSTANTE EMITIDOS IGUAL A 6 MESES Y MENOR A 12 MESES</v>
          </cell>
          <cell r="D2518">
            <v>5978380798.46</v>
          </cell>
          <cell r="E2518">
            <v>6969205773.54</v>
          </cell>
          <cell r="F2518">
            <v>24149141365.349998</v>
          </cell>
          <cell r="G2518">
            <v>5978380798.46</v>
          </cell>
          <cell r="H2518">
            <v>6969205773.54</v>
          </cell>
        </row>
        <row r="2519">
          <cell r="B2519">
            <v>510230</v>
          </cell>
          <cell r="C2519" t="str">
            <v>CDT O CERTIFICADOS DE AHORRO DE VALOR CONSTANTE EMITIDOS IGUAL O SUPERIOR A 12 MESES</v>
          </cell>
          <cell r="D2519">
            <v>102775827742.94</v>
          </cell>
          <cell r="E2519">
            <v>128291048064.50999</v>
          </cell>
          <cell r="F2519">
            <v>194567414834.44</v>
          </cell>
          <cell r="G2519">
            <v>102775827742.94</v>
          </cell>
          <cell r="H2519">
            <v>128291048064.50999</v>
          </cell>
        </row>
        <row r="2520">
          <cell r="B2520">
            <v>510235</v>
          </cell>
          <cell r="C2520" t="str">
            <v>PÉRDIDA DE PODER ADQUISITIVO - CESANTÍAS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</row>
        <row r="2521">
          <cell r="B2521">
            <v>510240</v>
          </cell>
          <cell r="C2521" t="str">
            <v>INTERESES DOCEAVAS PARTES ESTIMADAS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</row>
        <row r="2522">
          <cell r="B2522">
            <v>510295</v>
          </cell>
          <cell r="C2522" t="str">
            <v>OTROS INTERESES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</row>
        <row r="2523">
          <cell r="B2523">
            <v>510297</v>
          </cell>
          <cell r="C2523" t="str">
            <v>RIESGO OPERATIVO</v>
          </cell>
          <cell r="D2523">
            <v>3646664.49</v>
          </cell>
          <cell r="E2523">
            <v>0</v>
          </cell>
          <cell r="F2523">
            <v>0</v>
          </cell>
          <cell r="G2523">
            <v>3646664.49</v>
          </cell>
          <cell r="H2523">
            <v>0</v>
          </cell>
        </row>
        <row r="2524">
          <cell r="B2524">
            <v>510300</v>
          </cell>
          <cell r="C2524" t="str">
            <v>INTERESES CRÉDITOS DE BANCOS Y OTRAS OBLIGACIONES FINANCIERAS</v>
          </cell>
          <cell r="D2524">
            <v>95771456777.330002</v>
          </cell>
          <cell r="E2524">
            <v>67083925448.889999</v>
          </cell>
          <cell r="F2524">
            <v>40555957419.32</v>
          </cell>
          <cell r="G2524">
            <v>95771456777.330002</v>
          </cell>
          <cell r="H2524">
            <v>67083925448.889999</v>
          </cell>
        </row>
        <row r="2525">
          <cell r="B2525">
            <v>510305</v>
          </cell>
          <cell r="C2525" t="str">
            <v>CRÉDITOS ORDINARIOS Y EXTRAORDINARIOS BANCO DE LA REPÚBLICA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</row>
        <row r="2526">
          <cell r="B2526">
            <v>510310</v>
          </cell>
          <cell r="C2526" t="str">
            <v>CRÉDITOS BANCOS</v>
          </cell>
          <cell r="D2526">
            <v>3246478609.0500002</v>
          </cell>
          <cell r="E2526">
            <v>2232329541</v>
          </cell>
          <cell r="F2526">
            <v>2413354331</v>
          </cell>
          <cell r="G2526">
            <v>3246478609.0500002</v>
          </cell>
          <cell r="H2526">
            <v>2232329541</v>
          </cell>
        </row>
        <row r="2527">
          <cell r="B2527">
            <v>510315</v>
          </cell>
          <cell r="C2527" t="str">
            <v>REDESCUENTOS BANCO DE LA REPÚBLICA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</row>
        <row r="2528">
          <cell r="B2528">
            <v>510320</v>
          </cell>
          <cell r="C2528" t="str">
            <v>REDESCUENTOS OTRAS ENTIDADES</v>
          </cell>
          <cell r="D2528">
            <v>768578003</v>
          </cell>
          <cell r="E2528">
            <v>217099473</v>
          </cell>
          <cell r="F2528">
            <v>124084910</v>
          </cell>
          <cell r="G2528">
            <v>768578003</v>
          </cell>
          <cell r="H2528">
            <v>217099473</v>
          </cell>
        </row>
        <row r="2529">
          <cell r="B2529">
            <v>510325</v>
          </cell>
          <cell r="C2529" t="str">
            <v>BANCOS DEL EXTERIOR Y LINEAS DE REDESCUENTO EN DOLARES</v>
          </cell>
          <cell r="D2529">
            <v>91378227278.610001</v>
          </cell>
          <cell r="E2529">
            <v>64620795933.889999</v>
          </cell>
          <cell r="F2529">
            <v>37958443459.440002</v>
          </cell>
          <cell r="G2529">
            <v>91378227278.610001</v>
          </cell>
          <cell r="H2529">
            <v>64620795933.889999</v>
          </cell>
        </row>
        <row r="2530">
          <cell r="B2530">
            <v>510330</v>
          </cell>
          <cell r="C2530" t="str">
            <v>LINEAS DE CREDITO EXTERNO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</row>
        <row r="2531">
          <cell r="B2531">
            <v>510335</v>
          </cell>
          <cell r="C2531" t="str">
            <v>CONVENIOS INTERNACIONALES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</row>
        <row r="2532">
          <cell r="B2532">
            <v>510340</v>
          </cell>
          <cell r="C2532" t="str">
            <v>APORTES EN ORGANISMOS INTERNACIONALES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</row>
        <row r="2533">
          <cell r="B2533">
            <v>510345</v>
          </cell>
          <cell r="C2533" t="str">
            <v>DEPÓSITOS DE CONTRACCION MONETARIA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</row>
        <row r="2534">
          <cell r="B2534">
            <v>510350</v>
          </cell>
          <cell r="C2534" t="str">
            <v>INTERESES MORATORIOS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</row>
        <row r="2535">
          <cell r="B2535">
            <v>510395</v>
          </cell>
          <cell r="C2535" t="str">
            <v>OTROS CRÉDITOS</v>
          </cell>
          <cell r="D2535">
            <v>5480357</v>
          </cell>
          <cell r="E2535">
            <v>13698201</v>
          </cell>
          <cell r="F2535">
            <v>60074718.880000003</v>
          </cell>
          <cell r="G2535">
            <v>5480357</v>
          </cell>
          <cell r="H2535">
            <v>13698201</v>
          </cell>
        </row>
        <row r="2536">
          <cell r="B2536">
            <v>510397</v>
          </cell>
          <cell r="C2536" t="str">
            <v>RIESGO OPERATIVO</v>
          </cell>
          <cell r="D2536">
            <v>128345</v>
          </cell>
          <cell r="E2536">
            <v>2300</v>
          </cell>
          <cell r="F2536">
            <v>0</v>
          </cell>
          <cell r="G2536">
            <v>128345</v>
          </cell>
          <cell r="H2536">
            <v>2300</v>
          </cell>
        </row>
        <row r="2537">
          <cell r="B2537">
            <v>510400</v>
          </cell>
          <cell r="C2537" t="str">
            <v>FINANCIEROS POR OPERACIONES DEL MERCADO MONETARIO Y OTROS INTERESES</v>
          </cell>
          <cell r="D2537">
            <v>97575360323.070007</v>
          </cell>
          <cell r="E2537">
            <v>81431195765.940002</v>
          </cell>
          <cell r="F2537">
            <v>50998591195.07</v>
          </cell>
          <cell r="G2537">
            <v>97575360323.070007</v>
          </cell>
          <cell r="H2537">
            <v>81431195765.940002</v>
          </cell>
        </row>
        <row r="2538">
          <cell r="B2538">
            <v>510405</v>
          </cell>
          <cell r="C2538" t="str">
            <v>FONDOS INTERBANCARIOS COMPRADOS ORDINARIOS</v>
          </cell>
          <cell r="D2538">
            <v>2225565470.2199998</v>
          </cell>
          <cell r="E2538">
            <v>3305321558.1100001</v>
          </cell>
          <cell r="F2538">
            <v>1444916751.74</v>
          </cell>
          <cell r="G2538">
            <v>2225565470.2199998</v>
          </cell>
          <cell r="H2538">
            <v>3305321558.1100001</v>
          </cell>
        </row>
        <row r="2539">
          <cell r="B2539">
            <v>510410</v>
          </cell>
          <cell r="C2539" t="str">
            <v>FONDOS INTERASOCIADAS PASIVOS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</row>
        <row r="2540">
          <cell r="B2540">
            <v>510415</v>
          </cell>
          <cell r="C2540" t="str">
            <v>PRIMA AMORTIZADA DE CARTERA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</row>
        <row r="2541">
          <cell r="B2541">
            <v>510420</v>
          </cell>
          <cell r="C2541" t="str">
            <v>INTERESES Y AMORTIZACION DESCUENTO TÍTULOS DE INVERSION</v>
          </cell>
          <cell r="D2541">
            <v>89080326457.110001</v>
          </cell>
          <cell r="E2541">
            <v>64558729250.339996</v>
          </cell>
          <cell r="F2541">
            <v>46042373764.970001</v>
          </cell>
          <cell r="G2541">
            <v>89080326457.110001</v>
          </cell>
          <cell r="H2541">
            <v>64558729250.339996</v>
          </cell>
        </row>
        <row r="2542">
          <cell r="B2542">
            <v>510425</v>
          </cell>
          <cell r="C2542" t="str">
            <v>INTERESES Y AMORTIZACION DESCUENTO BOCEAS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</row>
        <row r="2543">
          <cell r="B2543">
            <v>510430</v>
          </cell>
          <cell r="C2543" t="str">
            <v>MORATORIOS EN PAGO DE SINIESTROS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</row>
        <row r="2544">
          <cell r="B2544">
            <v>510435</v>
          </cell>
          <cell r="C2544" t="str">
            <v>MORATORIOS EN PAGO DE MESADAS PENSIONALES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</row>
        <row r="2545">
          <cell r="B2545">
            <v>510440</v>
          </cell>
          <cell r="C2545" t="str">
            <v>RENDIMIENTOS POR COMPROMISOS DE TRANSFERENCIA EN  OPERACIONES REPO</v>
          </cell>
          <cell r="D2545">
            <v>2709688300</v>
          </cell>
          <cell r="E2545">
            <v>2037092300</v>
          </cell>
          <cell r="F2545">
            <v>1469588957.4000001</v>
          </cell>
          <cell r="G2545">
            <v>2709688300</v>
          </cell>
          <cell r="H2545">
            <v>2037092300</v>
          </cell>
        </row>
        <row r="2546">
          <cell r="B2546">
            <v>510445</v>
          </cell>
          <cell r="C2546" t="str">
            <v>RENDIMIENTOS POR COMPROMISOS DE TRANSFERENCIA EN OPERACIONES SIMULTÁNEAS</v>
          </cell>
          <cell r="D2546">
            <v>813095186.74000001</v>
          </cell>
          <cell r="E2546">
            <v>1167931050.9200001</v>
          </cell>
          <cell r="F2546">
            <v>1293812098.3399999</v>
          </cell>
          <cell r="G2546">
            <v>813095186.74000001</v>
          </cell>
          <cell r="H2546">
            <v>1167931050.9200001</v>
          </cell>
        </row>
        <row r="2547">
          <cell r="B2547">
            <v>510450</v>
          </cell>
          <cell r="C2547" t="str">
            <v>POR COMPROMISOS EN OPERACIONES DE TRANSFERENCIA TEMPORAL DE VALORES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</row>
        <row r="2548">
          <cell r="B2548">
            <v>510460</v>
          </cell>
          <cell r="C2548" t="str">
            <v>DIFERENCIAL DE TASAS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</row>
        <row r="2549">
          <cell r="B2549">
            <v>510465</v>
          </cell>
          <cell r="C2549" t="str">
            <v>APORTE CONTRACTUAL POR LA EJECUCIÓN DE PROYECTOS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</row>
        <row r="2550">
          <cell r="B2550">
            <v>510470</v>
          </cell>
          <cell r="C2550" t="str">
            <v>INTERESES DEVENGADOS A FAVOR DE FOGAFIN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</row>
        <row r="2551">
          <cell r="B2551">
            <v>510475</v>
          </cell>
          <cell r="C2551" t="str">
            <v>PÉRDIDA POR PARTICIPACIÓN EN LA FORMACIÓN DEL IBR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</row>
        <row r="2552">
          <cell r="B2552">
            <v>510495</v>
          </cell>
          <cell r="C2552" t="str">
            <v>OTROS INTERESES</v>
          </cell>
          <cell r="D2552">
            <v>2745929755.8600001</v>
          </cell>
          <cell r="E2552">
            <v>10362121606.57</v>
          </cell>
          <cell r="F2552">
            <v>747899622.62</v>
          </cell>
          <cell r="G2552">
            <v>2745929755.8600001</v>
          </cell>
          <cell r="H2552">
            <v>10362121606.57</v>
          </cell>
        </row>
        <row r="2553">
          <cell r="B2553">
            <v>510497</v>
          </cell>
          <cell r="C2553" t="str">
            <v>RIESGO OPERATIVO</v>
          </cell>
          <cell r="D2553">
            <v>755153.14</v>
          </cell>
          <cell r="E2553">
            <v>0</v>
          </cell>
          <cell r="F2553">
            <v>0</v>
          </cell>
          <cell r="G2553">
            <v>755153.14</v>
          </cell>
          <cell r="H2553">
            <v>0</v>
          </cell>
        </row>
        <row r="2554">
          <cell r="B2554">
            <v>510500</v>
          </cell>
          <cell r="C2554" t="str">
            <v>PÉRDIDA EN VENTA DE BIENES RECIBIDOS EN PAGO Y RESTITUIDOS</v>
          </cell>
          <cell r="D2554">
            <v>870839043.95000005</v>
          </cell>
          <cell r="E2554">
            <v>1416106033</v>
          </cell>
          <cell r="F2554">
            <v>232875130.22999999</v>
          </cell>
          <cell r="G2554">
            <v>870839043.95000005</v>
          </cell>
          <cell r="H2554">
            <v>1416106033</v>
          </cell>
        </row>
        <row r="2555">
          <cell r="B2555">
            <v>510505</v>
          </cell>
          <cell r="C2555" t="str">
            <v>BIENES INMUEBLES</v>
          </cell>
          <cell r="D2555">
            <v>119015445.69</v>
          </cell>
          <cell r="E2555">
            <v>573734516</v>
          </cell>
          <cell r="F2555">
            <v>0</v>
          </cell>
          <cell r="G2555">
            <v>119015445.69</v>
          </cell>
          <cell r="H2555">
            <v>573734516</v>
          </cell>
        </row>
        <row r="2556">
          <cell r="B2556">
            <v>510510</v>
          </cell>
          <cell r="C2556" t="str">
            <v>BIENES MUEBLES</v>
          </cell>
          <cell r="D2556">
            <v>751823598.25999999</v>
          </cell>
          <cell r="E2556">
            <v>842371517</v>
          </cell>
          <cell r="F2556">
            <v>232875130.22999999</v>
          </cell>
          <cell r="G2556">
            <v>751823598.25999999</v>
          </cell>
          <cell r="H2556">
            <v>842371517</v>
          </cell>
        </row>
        <row r="2557">
          <cell r="B2557">
            <v>510597</v>
          </cell>
          <cell r="C2557" t="str">
            <v>RIESGO OPERATIVO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</row>
        <row r="2558">
          <cell r="B2558">
            <v>510600</v>
          </cell>
          <cell r="C2558" t="str">
            <v>VALORACIÓN INVERSIONES A VALOR RAZONABLE - INSTRUMENTOS DE DEUDA.</v>
          </cell>
          <cell r="D2558">
            <v>0</v>
          </cell>
          <cell r="E2558">
            <v>0</v>
          </cell>
          <cell r="F2558">
            <v>46190183685.889999</v>
          </cell>
          <cell r="G2558">
            <v>0</v>
          </cell>
          <cell r="H2558">
            <v>0</v>
          </cell>
        </row>
        <row r="2559">
          <cell r="B2559">
            <v>510605</v>
          </cell>
          <cell r="C2559" t="str">
            <v>POR DISMINUCION EN EL VALOR RAZONABLE</v>
          </cell>
          <cell r="D2559">
            <v>0</v>
          </cell>
          <cell r="E2559">
            <v>0</v>
          </cell>
          <cell r="F2559">
            <v>46190183685.889999</v>
          </cell>
          <cell r="G2559">
            <v>0</v>
          </cell>
          <cell r="H2559">
            <v>0</v>
          </cell>
        </row>
        <row r="2560">
          <cell r="B2560">
            <v>510700</v>
          </cell>
          <cell r="C2560" t="str">
            <v>POR VALORACIÓN A COSTO AMORTIZADO DE INVERSIONES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</row>
        <row r="2561">
          <cell r="B2561">
            <v>510705</v>
          </cell>
          <cell r="C2561" t="str">
            <v>POR DISMINUCIÓN EN EL VALOR PRESENTE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</row>
        <row r="2562">
          <cell r="B2562">
            <v>510800</v>
          </cell>
          <cell r="C2562" t="str">
            <v>VALORACIÓN DE INVERSIONES A VALOR RAZONABLE - INSTRUMENTOS DE PATRIMONIO.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</row>
        <row r="2563">
          <cell r="B2563">
            <v>510805</v>
          </cell>
          <cell r="C2563" t="str">
            <v>POR DISMINUCION EN EL VALOR RAZONABLE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</row>
        <row r="2564">
          <cell r="B2564">
            <v>511000</v>
          </cell>
          <cell r="C2564" t="str">
            <v>REAJUSTE DE LA UNIDAD DE VALOR REAL   UVR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</row>
        <row r="2565">
          <cell r="B2565">
            <v>511005</v>
          </cell>
          <cell r="C2565" t="str">
            <v>CUENTAS DE AHORRO DE VALOR CONSTANTE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</row>
        <row r="2566">
          <cell r="B2566">
            <v>511010</v>
          </cell>
          <cell r="C2566" t="str">
            <v>CERTIFICADOS DE AHORRO DE VALOR CONSTANTE HASTA 6 MESES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</row>
        <row r="2567">
          <cell r="B2567">
            <v>511015</v>
          </cell>
          <cell r="C2567" t="str">
            <v>CERTIFICADOS DE AHORRO DE VALOR CONSTANTE ENTRE 6 Y 12 MESES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</row>
        <row r="2568">
          <cell r="B2568">
            <v>511020</v>
          </cell>
          <cell r="C2568" t="str">
            <v>CERTIFICADOS DE AHORRO DE VALOR CONSTANTE MAS DE 12 MESES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</row>
        <row r="2569">
          <cell r="B2569">
            <v>511025</v>
          </cell>
          <cell r="C2569" t="str">
            <v>CRÉDITOS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</row>
        <row r="2570">
          <cell r="B2570">
            <v>511030</v>
          </cell>
          <cell r="C2570" t="str">
            <v>BONOS DE FOMENTO URBANO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</row>
        <row r="2571">
          <cell r="B2571">
            <v>511035</v>
          </cell>
          <cell r="C2571" t="str">
            <v>BONOS DE GARANTÍA GENERAL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</row>
        <row r="2572">
          <cell r="B2572">
            <v>511095</v>
          </cell>
          <cell r="C2572" t="str">
            <v>OTROS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</row>
        <row r="2573">
          <cell r="B2573">
            <v>511100</v>
          </cell>
          <cell r="C2573" t="str">
            <v>VALORACIÓN DEL ORO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</row>
        <row r="2574">
          <cell r="B2574">
            <v>511105</v>
          </cell>
          <cell r="C2574" t="str">
            <v>ORO CALIDAD CERTIFICADA - MONETARIO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</row>
        <row r="2575">
          <cell r="B2575">
            <v>511110</v>
          </cell>
          <cell r="C2575" t="str">
            <v>ORO FINO - MONETARIO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</row>
        <row r="2576">
          <cell r="B2576">
            <v>511115</v>
          </cell>
          <cell r="C2576" t="str">
            <v>ORO FINO - NO MONETARIO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</row>
        <row r="2577">
          <cell r="B2577">
            <v>511120</v>
          </cell>
          <cell r="C2577" t="str">
            <v>ORO SIN AFINAR - NO MONETARIO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</row>
        <row r="2578">
          <cell r="B2578">
            <v>511200</v>
          </cell>
          <cell r="C2578" t="str">
            <v>VALORACIÓN DE CARRUSELES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</row>
        <row r="2579">
          <cell r="B2579">
            <v>511205</v>
          </cell>
          <cell r="C2579" t="str">
            <v>POR COMPROMISOS DE COMPRA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</row>
        <row r="2580">
          <cell r="B2580">
            <v>511210</v>
          </cell>
          <cell r="C2580" t="str">
            <v>POR COMPROMISOS DE VENTA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</row>
        <row r="2581">
          <cell r="B2581">
            <v>511300</v>
          </cell>
          <cell r="C2581" t="str">
            <v>SERVICIOS DE ADMINISTRACIÓN E INTERMEDIACIÓN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</row>
        <row r="2582">
          <cell r="B2582">
            <v>511305</v>
          </cell>
          <cell r="C2582" t="str">
            <v>DE BOLSAS DE VALORES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</row>
        <row r="2583">
          <cell r="B2583">
            <v>511310</v>
          </cell>
          <cell r="C2583" t="str">
            <v>DE BOLSAS DE BIENES Y PRODUCTOS AGROPECUARIOS Y AGROINDUSTRIALES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</row>
        <row r="2584">
          <cell r="B2584">
            <v>511315</v>
          </cell>
          <cell r="C2584" t="str">
            <v>ADMINISTRACIÓN DE VALORES O TÍTULOS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</row>
        <row r="2585">
          <cell r="B2585">
            <v>511320</v>
          </cell>
          <cell r="C2585" t="str">
            <v>TRANSFERENCIA DE VALORES O TÍTULOS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</row>
        <row r="2586">
          <cell r="B2586">
            <v>511325</v>
          </cell>
          <cell r="C2586" t="str">
            <v>CUSTODIA DE VALORES O TÍTULOS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</row>
        <row r="2587">
          <cell r="B2587">
            <v>511330</v>
          </cell>
          <cell r="C2587" t="str">
            <v>DE INFORMACIÓN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</row>
        <row r="2588">
          <cell r="B2588">
            <v>511335</v>
          </cell>
          <cell r="C2588" t="str">
            <v>GRAVÁMENES, CERTIFICACIONES Y CONSTANCIAS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</row>
        <row r="2589">
          <cell r="B2589">
            <v>511340</v>
          </cell>
          <cell r="C2589" t="str">
            <v>DE INCUMPLIMIENTO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</row>
        <row r="2590">
          <cell r="B2590">
            <v>511345</v>
          </cell>
          <cell r="C2590" t="str">
            <v>SERVICIOS SISTEMAS DE NEGOCIACIÓN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</row>
        <row r="2591">
          <cell r="B2591">
            <v>511395</v>
          </cell>
          <cell r="C2591" t="str">
            <v>OTROS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</row>
        <row r="2592">
          <cell r="B2592">
            <v>511397</v>
          </cell>
          <cell r="C2592" t="str">
            <v>RIESGO OPERATIVO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</row>
        <row r="2593">
          <cell r="B2593">
            <v>511400</v>
          </cell>
          <cell r="C2593" t="str">
            <v>DE SISTEMATIZACION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</row>
        <row r="2594">
          <cell r="B2594">
            <v>511405</v>
          </cell>
          <cell r="C2594" t="str">
            <v>GASTOS DE SISTEMATIZACION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</row>
        <row r="2595">
          <cell r="B2595">
            <v>511497</v>
          </cell>
          <cell r="C2595" t="str">
            <v>RIESGO OPERATIVO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</row>
        <row r="2596">
          <cell r="B2596">
            <v>511500</v>
          </cell>
          <cell r="C2596" t="str">
            <v>COMISIONES</v>
          </cell>
          <cell r="D2596">
            <v>11933724584.379999</v>
          </cell>
          <cell r="E2596">
            <v>5128607479.5900002</v>
          </cell>
          <cell r="F2596">
            <v>10161590657.27</v>
          </cell>
          <cell r="G2596">
            <v>11933724584.379999</v>
          </cell>
          <cell r="H2596">
            <v>5128607479.5900002</v>
          </cell>
        </row>
        <row r="2597">
          <cell r="B2597">
            <v>511503</v>
          </cell>
          <cell r="C2597" t="str">
            <v>ACEPTACIONES BANCARIAS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</row>
        <row r="2598">
          <cell r="B2598">
            <v>511506</v>
          </cell>
          <cell r="C2598" t="str">
            <v>CARTAS DE CRÉDITO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</row>
        <row r="2599">
          <cell r="B2599">
            <v>511509</v>
          </cell>
          <cell r="C2599" t="str">
            <v>AVALES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</row>
        <row r="2600">
          <cell r="B2600">
            <v>511512</v>
          </cell>
          <cell r="C2600" t="str">
            <v>SERVICIOS BANCARIOS</v>
          </cell>
          <cell r="D2600">
            <v>285651703.88</v>
          </cell>
          <cell r="E2600">
            <v>223924521.5</v>
          </cell>
          <cell r="F2600">
            <v>148180782.44999999</v>
          </cell>
          <cell r="G2600">
            <v>285651703.88</v>
          </cell>
          <cell r="H2600">
            <v>223924521.5</v>
          </cell>
        </row>
        <row r="2601">
          <cell r="B2601">
            <v>511515</v>
          </cell>
          <cell r="C2601" t="str">
            <v>GARANTIAS BANCARIAS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</row>
        <row r="2602">
          <cell r="B2602">
            <v>511518</v>
          </cell>
          <cell r="C2602" t="str">
            <v>NEGOCIOS FIDUCIARIOS</v>
          </cell>
          <cell r="D2602">
            <v>1199889</v>
          </cell>
          <cell r="E2602">
            <v>1132020</v>
          </cell>
          <cell r="F2602">
            <v>1068948</v>
          </cell>
          <cell r="G2602">
            <v>1199889</v>
          </cell>
          <cell r="H2602">
            <v>1132020</v>
          </cell>
        </row>
        <row r="2603">
          <cell r="B2603">
            <v>511521</v>
          </cell>
          <cell r="C2603" t="str">
            <v>SERVICIO RED DE OFICINAS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</row>
        <row r="2604">
          <cell r="B2604">
            <v>511524</v>
          </cell>
          <cell r="C2604" t="str">
            <v>POR AFILIACIONES AL FONDO DE CESANTIA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</row>
        <row r="2605">
          <cell r="B2605">
            <v>511527</v>
          </cell>
          <cell r="C2605" t="str">
            <v>POR AFILIACIONES A LOS FONDOS DE PENSIONES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</row>
        <row r="2606">
          <cell r="B2606">
            <v>511530</v>
          </cell>
          <cell r="C2606" t="str">
            <v>SERVICIO DE PROCESAMIENTO DE INFORMACIÓN A LOS OPERADORES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</row>
        <row r="2607">
          <cell r="B2607">
            <v>511533</v>
          </cell>
          <cell r="C2607" t="str">
            <v>SERVICIO DE RECAUDO DE APORTES A LAS INSTITUCIONES FINANCIERAS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</row>
        <row r="2608">
          <cell r="B2608">
            <v>511536</v>
          </cell>
          <cell r="C2608" t="str">
            <v>DE ADMINISTRACIÓN DE RIESGOS LABORALES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</row>
        <row r="2609">
          <cell r="B2609">
            <v>511539</v>
          </cell>
          <cell r="C2609" t="str">
            <v>POR GARANTÍAS –FNG-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</row>
        <row r="2610">
          <cell r="B2610">
            <v>511542</v>
          </cell>
          <cell r="C2610" t="str">
            <v>ADMINISTRADORAS DE FONDOS DE PENSIONES SEGURO PREVISIONAL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</row>
        <row r="2611">
          <cell r="B2611">
            <v>511545</v>
          </cell>
          <cell r="C2611" t="str">
            <v>PRECIO POR TRANSFERENCIA TEMPORAL DE VALORES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</row>
        <row r="2612">
          <cell r="B2612">
            <v>511548</v>
          </cell>
          <cell r="C2612" t="str">
            <v>ADMINISTRACIÓN DE FONDO DE INVERSIÓN COLECTIVA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</row>
        <row r="2613">
          <cell r="B2613">
            <v>511551</v>
          </cell>
          <cell r="C2613" t="str">
            <v>COMISIONES POR VENTAS Y SERVICIOS</v>
          </cell>
          <cell r="D2613">
            <v>1226751339</v>
          </cell>
          <cell r="E2613">
            <v>1064026759</v>
          </cell>
          <cell r="F2613">
            <v>883984020.84000003</v>
          </cell>
          <cell r="G2613">
            <v>1226751339</v>
          </cell>
          <cell r="H2613">
            <v>1064026759</v>
          </cell>
        </row>
        <row r="2614">
          <cell r="B2614">
            <v>511554</v>
          </cell>
          <cell r="C2614" t="str">
            <v>ADMINISTRACION Y MANEJO DE FONDOS EN EL EXTERIOR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</row>
        <row r="2615">
          <cell r="B2615">
            <v>511557</v>
          </cell>
          <cell r="C2615" t="str">
            <v>CORRESPONSALES EN EL EXTERIOR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</row>
        <row r="2616">
          <cell r="B2616">
            <v>511560</v>
          </cell>
          <cell r="C2616" t="str">
            <v>POR COMPROMISO LINEAS DE CREDITO EXTERNAS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</row>
        <row r="2617">
          <cell r="B2617">
            <v>511563</v>
          </cell>
          <cell r="C2617" t="str">
            <v>POR CREDITO LINEAS DE CREDITO EXTERNAS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</row>
        <row r="2618">
          <cell r="B2618">
            <v>511566</v>
          </cell>
          <cell r="C2618" t="str">
            <v>POR PREPAGO LINEAS DE CREDITO EXTERNAS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</row>
        <row r="2619">
          <cell r="B2619">
            <v>511569</v>
          </cell>
          <cell r="C2619" t="str">
            <v>OPERACIONES DE METALES PRECIOSOS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</row>
        <row r="2620">
          <cell r="B2620">
            <v>511595</v>
          </cell>
          <cell r="C2620" t="str">
            <v>OTROS</v>
          </cell>
          <cell r="D2620">
            <v>10419862709.75</v>
          </cell>
          <cell r="E2620">
            <v>3839524179.0900002</v>
          </cell>
          <cell r="F2620">
            <v>9126072685.9799995</v>
          </cell>
          <cell r="G2620">
            <v>10419862709.75</v>
          </cell>
          <cell r="H2620">
            <v>3839524179.0900002</v>
          </cell>
        </row>
        <row r="2621">
          <cell r="B2621">
            <v>511597</v>
          </cell>
          <cell r="C2621" t="str">
            <v>RIESGO OPERATIVO</v>
          </cell>
          <cell r="D2621">
            <v>258942.75</v>
          </cell>
          <cell r="E2621">
            <v>0</v>
          </cell>
          <cell r="F2621">
            <v>2284220</v>
          </cell>
          <cell r="G2621">
            <v>258942.75</v>
          </cell>
          <cell r="H2621">
            <v>0</v>
          </cell>
        </row>
        <row r="2622">
          <cell r="B2622">
            <v>511600</v>
          </cell>
          <cell r="C2622" t="str">
            <v>ASAMBLEAS Y SIMPOSIOS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</row>
        <row r="2623">
          <cell r="B2623">
            <v>511605</v>
          </cell>
          <cell r="C2623" t="str">
            <v>ASAMBLEAS Y SIMPOSIOS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</row>
        <row r="2624">
          <cell r="B2624">
            <v>511697</v>
          </cell>
          <cell r="C2624" t="str">
            <v>RIESGO OPERATIVO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</row>
        <row r="2625">
          <cell r="B2625">
            <v>511700</v>
          </cell>
          <cell r="C2625" t="str">
            <v>POR RETROGARANTES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</row>
        <row r="2626">
          <cell r="B2626">
            <v>511705</v>
          </cell>
          <cell r="C2626" t="str">
            <v>POR RETROGARANTES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</row>
        <row r="2627">
          <cell r="B2627">
            <v>511797</v>
          </cell>
          <cell r="C2627" t="str">
            <v>RIESGO OPERATIVO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</row>
        <row r="2628">
          <cell r="B2628">
            <v>511800</v>
          </cell>
          <cell r="C2628" t="str">
            <v>LEGALES</v>
          </cell>
          <cell r="D2628">
            <v>40595516</v>
          </cell>
          <cell r="E2628">
            <v>24100222</v>
          </cell>
          <cell r="F2628">
            <v>21917322</v>
          </cell>
          <cell r="G2628">
            <v>40595516</v>
          </cell>
          <cell r="H2628">
            <v>24100222</v>
          </cell>
        </row>
        <row r="2629">
          <cell r="B2629">
            <v>511805</v>
          </cell>
          <cell r="C2629" t="str">
            <v>NOTARIALES</v>
          </cell>
          <cell r="D2629">
            <v>40595516</v>
          </cell>
          <cell r="E2629">
            <v>24100222</v>
          </cell>
          <cell r="F2629">
            <v>21917322</v>
          </cell>
          <cell r="G2629">
            <v>40595516</v>
          </cell>
          <cell r="H2629">
            <v>24100222</v>
          </cell>
        </row>
        <row r="2630">
          <cell r="B2630">
            <v>511810</v>
          </cell>
          <cell r="C2630" t="str">
            <v>REGISTRO MERCANTIL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</row>
        <row r="2631">
          <cell r="B2631">
            <v>511815</v>
          </cell>
          <cell r="C2631" t="str">
            <v>TRAMITES Y LICENCIAS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</row>
        <row r="2632">
          <cell r="B2632">
            <v>511895</v>
          </cell>
          <cell r="C2632" t="str">
            <v>OTROS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</row>
        <row r="2633">
          <cell r="B2633">
            <v>511897</v>
          </cell>
          <cell r="C2633" t="str">
            <v>RIESGO OPERATIVO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</row>
        <row r="2634">
          <cell r="B2634">
            <v>511900</v>
          </cell>
          <cell r="C2634" t="str">
            <v>POR VALORACIÓN POR TRANSFERENCIA TEMPORAL DE VALORES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</row>
        <row r="2635">
          <cell r="B2635">
            <v>511905</v>
          </cell>
          <cell r="C2635" t="str">
            <v>EN TÍTULOS DE DEUDA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</row>
        <row r="2636">
          <cell r="B2636">
            <v>511910</v>
          </cell>
          <cell r="C2636" t="str">
            <v>EN TÍTULOS PARTICIPATIVOS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</row>
        <row r="2637">
          <cell r="B2637">
            <v>512000</v>
          </cell>
          <cell r="C2637" t="str">
            <v>BENEFICIOS A EMPLEADOS</v>
          </cell>
          <cell r="D2637">
            <v>65762839602.050003</v>
          </cell>
          <cell r="E2637">
            <v>66255187190.400002</v>
          </cell>
          <cell r="F2637">
            <v>64648771943.980003</v>
          </cell>
          <cell r="G2637">
            <v>65762839602.050003</v>
          </cell>
          <cell r="H2637">
            <v>66255187190.400002</v>
          </cell>
        </row>
        <row r="2638">
          <cell r="B2638">
            <v>512001</v>
          </cell>
          <cell r="C2638" t="str">
            <v>SALARIO INTEGRAL</v>
          </cell>
          <cell r="D2638">
            <v>18672941465</v>
          </cell>
          <cell r="E2638">
            <v>18083861082</v>
          </cell>
          <cell r="F2638">
            <v>17496441230</v>
          </cell>
          <cell r="G2638">
            <v>18672941465</v>
          </cell>
          <cell r="H2638">
            <v>18083861082</v>
          </cell>
        </row>
        <row r="2639">
          <cell r="B2639">
            <v>512002</v>
          </cell>
          <cell r="C2639" t="str">
            <v>SUELDOS</v>
          </cell>
          <cell r="D2639">
            <v>19381400393.439999</v>
          </cell>
          <cell r="E2639">
            <v>18980443750</v>
          </cell>
          <cell r="F2639">
            <v>18680258386</v>
          </cell>
          <cell r="G2639">
            <v>19381400393.439999</v>
          </cell>
          <cell r="H2639">
            <v>18980443750</v>
          </cell>
        </row>
        <row r="2640">
          <cell r="B2640">
            <v>512003</v>
          </cell>
          <cell r="C2640" t="str">
            <v>HORAS EXTRAS</v>
          </cell>
          <cell r="D2640">
            <v>94416187</v>
          </cell>
          <cell r="E2640">
            <v>63219940</v>
          </cell>
          <cell r="F2640">
            <v>96653351</v>
          </cell>
          <cell r="G2640">
            <v>94416187</v>
          </cell>
          <cell r="H2640">
            <v>63219940</v>
          </cell>
        </row>
        <row r="2641">
          <cell r="B2641">
            <v>512004</v>
          </cell>
          <cell r="C2641" t="str">
            <v>AUXILIO DE TRANSPORTE</v>
          </cell>
          <cell r="D2641">
            <v>24566218</v>
          </cell>
          <cell r="E2641">
            <v>21694167</v>
          </cell>
          <cell r="F2641">
            <v>20333049</v>
          </cell>
          <cell r="G2641">
            <v>24566218</v>
          </cell>
          <cell r="H2641">
            <v>21694167</v>
          </cell>
        </row>
        <row r="2642">
          <cell r="B2642">
            <v>512005</v>
          </cell>
          <cell r="C2642" t="str">
            <v>SUBSIDIO DE ALIMENTACION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</row>
        <row r="2643">
          <cell r="B2643">
            <v>512006</v>
          </cell>
          <cell r="C2643" t="str">
            <v>CESANTIAS</v>
          </cell>
          <cell r="D2643">
            <v>1909149301</v>
          </cell>
          <cell r="E2643">
            <v>1865775006.28</v>
          </cell>
          <cell r="F2643">
            <v>1834481918</v>
          </cell>
          <cell r="G2643">
            <v>1909149301</v>
          </cell>
          <cell r="H2643">
            <v>1865775006.28</v>
          </cell>
        </row>
        <row r="2644">
          <cell r="B2644">
            <v>512007</v>
          </cell>
          <cell r="C2644" t="str">
            <v>INTERESES SOBRE CESANTIAS</v>
          </cell>
          <cell r="D2644">
            <v>166516402</v>
          </cell>
          <cell r="E2644">
            <v>166858179</v>
          </cell>
          <cell r="F2644">
            <v>163001256</v>
          </cell>
          <cell r="G2644">
            <v>166516402</v>
          </cell>
          <cell r="H2644">
            <v>166858179</v>
          </cell>
        </row>
        <row r="2645">
          <cell r="B2645">
            <v>512008</v>
          </cell>
          <cell r="C2645" t="str">
            <v>PRIMA LEGAL</v>
          </cell>
          <cell r="D2645">
            <v>1861045360</v>
          </cell>
          <cell r="E2645">
            <v>1815446821</v>
          </cell>
          <cell r="F2645">
            <v>1800427908</v>
          </cell>
          <cell r="G2645">
            <v>1861045360</v>
          </cell>
          <cell r="H2645">
            <v>1815446821</v>
          </cell>
        </row>
        <row r="2646">
          <cell r="B2646">
            <v>512009</v>
          </cell>
          <cell r="C2646" t="str">
            <v>PRIMA EXTRALEGAL</v>
          </cell>
          <cell r="D2646">
            <v>1516475662</v>
          </cell>
          <cell r="E2646">
            <v>1520834357</v>
          </cell>
          <cell r="F2646">
            <v>1629846569</v>
          </cell>
          <cell r="G2646">
            <v>1516475662</v>
          </cell>
          <cell r="H2646">
            <v>1520834357</v>
          </cell>
        </row>
        <row r="2647">
          <cell r="B2647">
            <v>512010</v>
          </cell>
          <cell r="C2647" t="str">
            <v>VACACIONES</v>
          </cell>
          <cell r="D2647">
            <v>2525335843</v>
          </cell>
          <cell r="E2647">
            <v>2590220726.4000001</v>
          </cell>
          <cell r="F2647">
            <v>2761340947.1999998</v>
          </cell>
          <cell r="G2647">
            <v>2525335843</v>
          </cell>
          <cell r="H2647">
            <v>2590220726.4000001</v>
          </cell>
        </row>
        <row r="2648">
          <cell r="B2648">
            <v>512011</v>
          </cell>
          <cell r="C2648" t="str">
            <v>PRIMA DE VACACIONES</v>
          </cell>
          <cell r="D2648">
            <v>215616190.62</v>
          </cell>
          <cell r="E2648">
            <v>206133623.61000001</v>
          </cell>
          <cell r="F2648">
            <v>217553365.58000001</v>
          </cell>
          <cell r="G2648">
            <v>215616190.62</v>
          </cell>
          <cell r="H2648">
            <v>206133623.61000001</v>
          </cell>
        </row>
        <row r="2649">
          <cell r="B2649">
            <v>512012</v>
          </cell>
          <cell r="C2649" t="str">
            <v>PRIMA DE ANTIGÜEDAD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</row>
        <row r="2650">
          <cell r="B2650">
            <v>512013</v>
          </cell>
          <cell r="C2650" t="str">
            <v>PENSIONES DE JUBILACION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</row>
        <row r="2651">
          <cell r="B2651">
            <v>512015</v>
          </cell>
          <cell r="C2651" t="str">
            <v>BONIFICACIONES</v>
          </cell>
          <cell r="D2651">
            <v>3062728115</v>
          </cell>
          <cell r="E2651">
            <v>5058698458</v>
          </cell>
          <cell r="F2651">
            <v>4226085491</v>
          </cell>
          <cell r="G2651">
            <v>3062728115</v>
          </cell>
          <cell r="H2651">
            <v>5058698458</v>
          </cell>
        </row>
        <row r="2652">
          <cell r="B2652">
            <v>512016</v>
          </cell>
          <cell r="C2652" t="str">
            <v>INDEMNIZACIONES</v>
          </cell>
          <cell r="D2652">
            <v>335267749</v>
          </cell>
          <cell r="E2652">
            <v>187146008</v>
          </cell>
          <cell r="F2652">
            <v>101244998</v>
          </cell>
          <cell r="G2652">
            <v>335267749</v>
          </cell>
          <cell r="H2652">
            <v>187146008</v>
          </cell>
        </row>
        <row r="2653">
          <cell r="B2653">
            <v>512017</v>
          </cell>
          <cell r="C2653" t="str">
            <v>VIATICOS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</row>
        <row r="2654">
          <cell r="B2654">
            <v>512019</v>
          </cell>
          <cell r="C2654" t="str">
            <v>APORTES CAJA COMPENSACION FAMILIAR, ICBF Y SENA</v>
          </cell>
          <cell r="D2654">
            <v>2453582641</v>
          </cell>
          <cell r="E2654">
            <v>2403422819</v>
          </cell>
          <cell r="F2654">
            <v>2448305468</v>
          </cell>
          <cell r="G2654">
            <v>2453582641</v>
          </cell>
          <cell r="H2654">
            <v>2403422819</v>
          </cell>
        </row>
        <row r="2655">
          <cell r="B2655">
            <v>512024</v>
          </cell>
          <cell r="C2655" t="str">
            <v>COMISIONES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</row>
        <row r="2656">
          <cell r="B2656">
            <v>512025</v>
          </cell>
          <cell r="C2656" t="str">
            <v>INCAPACIDADES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</row>
        <row r="2657">
          <cell r="B2657">
            <v>512026</v>
          </cell>
          <cell r="C2657" t="str">
            <v>DOTACIÓN Y SUMINISTRO A EMPLEADOS</v>
          </cell>
          <cell r="D2657">
            <v>39240343</v>
          </cell>
          <cell r="E2657">
            <v>39413036</v>
          </cell>
          <cell r="F2657">
            <v>47562985</v>
          </cell>
          <cell r="G2657">
            <v>39240343</v>
          </cell>
          <cell r="H2657">
            <v>39413036</v>
          </cell>
        </row>
        <row r="2658">
          <cell r="B2658">
            <v>512027</v>
          </cell>
          <cell r="C2658" t="str">
            <v>SEGUROS</v>
          </cell>
          <cell r="D2658">
            <v>153324074.33000001</v>
          </cell>
          <cell r="E2658">
            <v>149380536</v>
          </cell>
          <cell r="F2658">
            <v>167816938.94</v>
          </cell>
          <cell r="G2658">
            <v>153324074.33000001</v>
          </cell>
          <cell r="H2658">
            <v>149380536</v>
          </cell>
        </row>
        <row r="2659">
          <cell r="B2659">
            <v>512028</v>
          </cell>
          <cell r="C2659" t="str">
            <v>CAPACITACIÓN AL PERSONAL</v>
          </cell>
          <cell r="D2659">
            <v>592070859.89999998</v>
          </cell>
          <cell r="E2659">
            <v>433148564.54000002</v>
          </cell>
          <cell r="F2659">
            <v>554925226.07000005</v>
          </cell>
          <cell r="G2659">
            <v>592070859.89999998</v>
          </cell>
          <cell r="H2659">
            <v>433148564.54000002</v>
          </cell>
        </row>
        <row r="2660">
          <cell r="B2660">
            <v>512029</v>
          </cell>
          <cell r="C2660" t="str">
            <v>GASTOS DEPORTIVOS Y DE RECREACIÓN</v>
          </cell>
          <cell r="D2660">
            <v>1975901318.45</v>
          </cell>
          <cell r="E2660">
            <v>1871748156.6800001</v>
          </cell>
          <cell r="F2660">
            <v>1986186820</v>
          </cell>
          <cell r="G2660">
            <v>1975901318.45</v>
          </cell>
          <cell r="H2660">
            <v>1871748156.6800001</v>
          </cell>
        </row>
        <row r="2661">
          <cell r="B2661">
            <v>512030</v>
          </cell>
          <cell r="C2661" t="str">
            <v>APORTES POR SALUD</v>
          </cell>
          <cell r="D2661">
            <v>1807439978</v>
          </cell>
          <cell r="E2661">
            <v>1785001729</v>
          </cell>
          <cell r="F2661">
            <v>1921135126</v>
          </cell>
          <cell r="G2661">
            <v>1807439978</v>
          </cell>
          <cell r="H2661">
            <v>1785001729</v>
          </cell>
        </row>
        <row r="2662">
          <cell r="B2662">
            <v>512031</v>
          </cell>
          <cell r="C2662" t="str">
            <v>APORTES POR PENSIONES</v>
          </cell>
          <cell r="D2662">
            <v>4379901884</v>
          </cell>
          <cell r="E2662">
            <v>4289336891</v>
          </cell>
          <cell r="F2662">
            <v>4380478862</v>
          </cell>
          <cell r="G2662">
            <v>4379901884</v>
          </cell>
          <cell r="H2662">
            <v>4289336891</v>
          </cell>
        </row>
        <row r="2663">
          <cell r="B2663">
            <v>512032</v>
          </cell>
          <cell r="C2663" t="str">
            <v>APORTES SINDICALES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</row>
        <row r="2664">
          <cell r="B2664">
            <v>512033</v>
          </cell>
          <cell r="C2664" t="str">
            <v>DE REPRESENTACIÓN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</row>
        <row r="2665">
          <cell r="B2665">
            <v>512034</v>
          </cell>
          <cell r="C2665" t="str">
            <v>SUBSIDIO CONVENCIÓN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</row>
        <row r="2666">
          <cell r="B2666">
            <v>512035</v>
          </cell>
          <cell r="C2666" t="str">
            <v>CESANTIAS AGENTES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</row>
        <row r="2667">
          <cell r="B2667">
            <v>512036</v>
          </cell>
          <cell r="C2667" t="str">
            <v>INTERESES SOBRE CESANTIAS AGENTES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</row>
        <row r="2668">
          <cell r="B2668">
            <v>512037</v>
          </cell>
          <cell r="C2668" t="str">
            <v>PARTICIPACIÓN DE LOS EMPLEADOS EN LAS UTILIDADES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</row>
        <row r="2669">
          <cell r="B2669">
            <v>512043</v>
          </cell>
          <cell r="C2669" t="str">
            <v>OTROS BENEFICIOS A EMPLEADOS</v>
          </cell>
          <cell r="D2669">
            <v>4595919617.3100004</v>
          </cell>
          <cell r="E2669">
            <v>4723403339.8900003</v>
          </cell>
          <cell r="F2669">
            <v>4114692049.1900001</v>
          </cell>
          <cell r="G2669">
            <v>4595919617.3100004</v>
          </cell>
          <cell r="H2669">
            <v>4723403339.8900003</v>
          </cell>
        </row>
        <row r="2670">
          <cell r="B2670">
            <v>512097</v>
          </cell>
          <cell r="C2670" t="str">
            <v>RIESGO OPERATIVO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</row>
        <row r="2671">
          <cell r="B2671">
            <v>512100</v>
          </cell>
          <cell r="C2671" t="str">
            <v>SINIESTROS LIQUIDADOS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</row>
        <row r="2672">
          <cell r="B2672">
            <v>512105</v>
          </cell>
          <cell r="C2672" t="str">
            <v>SEGUROS DE DAÑOS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</row>
        <row r="2673">
          <cell r="B2673">
            <v>512110</v>
          </cell>
          <cell r="C2673" t="str">
            <v>SEGUROS DE PERSONAS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</row>
        <row r="2674">
          <cell r="B2674">
            <v>512115</v>
          </cell>
          <cell r="C2674" t="str">
            <v>SEGUROS PREVISIONALES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</row>
        <row r="2675">
          <cell r="B2675">
            <v>512120</v>
          </cell>
          <cell r="C2675" t="str">
            <v>SEGUROS CON CALCULO DE RESERVA MATEMÁTICA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</row>
        <row r="2676">
          <cell r="B2676">
            <v>512122</v>
          </cell>
          <cell r="C2676" t="str">
            <v>BENEFICIOS ECONÓMICOS PERIÓDICOS (BEPs)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</row>
        <row r="2677">
          <cell r="B2677">
            <v>512125</v>
          </cell>
          <cell r="C2677" t="str">
            <v>RIESGOS LABORALES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</row>
        <row r="2678">
          <cell r="B2678">
            <v>512130</v>
          </cell>
          <cell r="C2678" t="str">
            <v>HONORARIOS POR AJUSTE DE SINIESTROS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</row>
        <row r="2679">
          <cell r="B2679">
            <v>512135</v>
          </cell>
          <cell r="C2679" t="str">
            <v>SEGURO OBLIGATORIO DE DAÑOS CORPORALES CAUSADOS A LAS PERSONAS EN ACCIDENTES DE TRANSITO SOAT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</row>
        <row r="2680">
          <cell r="B2680">
            <v>512197</v>
          </cell>
          <cell r="C2680" t="str">
            <v>RIESGO OPERATIVO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</row>
        <row r="2681">
          <cell r="B2681">
            <v>512200</v>
          </cell>
          <cell r="C2681" t="str">
            <v>SERVICIOS DE ALMACENADORAS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</row>
        <row r="2682">
          <cell r="B2682">
            <v>512205</v>
          </cell>
          <cell r="C2682" t="str">
            <v>SERVICIOS DE ALMACENAJE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</row>
        <row r="2683">
          <cell r="B2683">
            <v>512295</v>
          </cell>
          <cell r="C2683" t="str">
            <v>OTROS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</row>
        <row r="2684">
          <cell r="B2684">
            <v>512297</v>
          </cell>
          <cell r="C2684" t="str">
            <v>RIESGO OPERATIVO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</row>
        <row r="2685">
          <cell r="B2685">
            <v>512300</v>
          </cell>
          <cell r="C2685" t="str">
            <v>POR VALORACIÓN EN POSICIONES EN CORTO DE OPERACIONES REPO ABIERTO, SIMULTÁNEAS Y TRANSFERENCIA TEMPORAL DE VALORES</v>
          </cell>
          <cell r="D2685">
            <v>11009954786.23</v>
          </cell>
          <cell r="E2685">
            <v>3216529535.4000001</v>
          </cell>
          <cell r="F2685">
            <v>2330059132.5500002</v>
          </cell>
          <cell r="G2685">
            <v>11009954786.23</v>
          </cell>
          <cell r="H2685">
            <v>3216529535.4000001</v>
          </cell>
        </row>
        <row r="2686">
          <cell r="B2686">
            <v>512305</v>
          </cell>
          <cell r="C2686" t="str">
            <v>OPERACIONES REPO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</row>
        <row r="2687">
          <cell r="B2687">
            <v>512310</v>
          </cell>
          <cell r="C2687" t="str">
            <v>OPERACIONES SIMULTÁNEAS</v>
          </cell>
          <cell r="D2687">
            <v>11009954786.23</v>
          </cell>
          <cell r="E2687">
            <v>3216529535.4000001</v>
          </cell>
          <cell r="F2687">
            <v>2330059132.5500002</v>
          </cell>
          <cell r="G2687">
            <v>11009954786.23</v>
          </cell>
          <cell r="H2687">
            <v>3216529535.4000001</v>
          </cell>
        </row>
        <row r="2688">
          <cell r="B2688">
            <v>512315</v>
          </cell>
          <cell r="C2688" t="str">
            <v>OPERACIONES DE TRANSFERENCIA TEMPORAL DE VALORES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</row>
        <row r="2689">
          <cell r="B2689">
            <v>512400</v>
          </cell>
          <cell r="C2689" t="str">
            <v>POR VENTA DE PROPIEDADES Y EQUIPO</v>
          </cell>
          <cell r="D2689">
            <v>0</v>
          </cell>
          <cell r="E2689">
            <v>0</v>
          </cell>
          <cell r="F2689">
            <v>35352771.780000001</v>
          </cell>
          <cell r="G2689">
            <v>0</v>
          </cell>
          <cell r="H2689">
            <v>0</v>
          </cell>
        </row>
        <row r="2690">
          <cell r="B2690">
            <v>512405</v>
          </cell>
          <cell r="C2690" t="str">
            <v>TERRENOS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</row>
        <row r="2691">
          <cell r="B2691">
            <v>512410</v>
          </cell>
          <cell r="C2691" t="str">
            <v>EDIFICIOS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</row>
        <row r="2692">
          <cell r="B2692">
            <v>512415</v>
          </cell>
          <cell r="C2692" t="str">
            <v>EQUIPO, MUEBLES Y ENSERES DE OFICINA</v>
          </cell>
          <cell r="D2692">
            <v>0</v>
          </cell>
          <cell r="E2692">
            <v>0</v>
          </cell>
          <cell r="F2692">
            <v>35352771.780000001</v>
          </cell>
          <cell r="G2692">
            <v>0</v>
          </cell>
          <cell r="H2692">
            <v>0</v>
          </cell>
        </row>
        <row r="2693">
          <cell r="B2693">
            <v>512420</v>
          </cell>
          <cell r="C2693" t="str">
            <v>EQUIPO  DE COMPUTACION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</row>
        <row r="2694">
          <cell r="B2694">
            <v>512425</v>
          </cell>
          <cell r="C2694" t="str">
            <v>VEHICULOS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</row>
        <row r="2695">
          <cell r="B2695">
            <v>512430</v>
          </cell>
          <cell r="C2695" t="str">
            <v>EQUIPO DE MOVILIZACION Y MAQUINARIA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</row>
        <row r="2696">
          <cell r="B2696">
            <v>512435</v>
          </cell>
          <cell r="C2696" t="str">
            <v>SILOS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</row>
        <row r="2697">
          <cell r="B2697">
            <v>512440</v>
          </cell>
          <cell r="C2697" t="str">
            <v>BODEGAS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</row>
        <row r="2698">
          <cell r="B2698">
            <v>512445</v>
          </cell>
          <cell r="C2698" t="str">
            <v>BIENES RURALES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</row>
        <row r="2699">
          <cell r="B2699">
            <v>512450</v>
          </cell>
          <cell r="C2699" t="str">
            <v>SEMOVIENTES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</row>
        <row r="2700">
          <cell r="B2700">
            <v>512497</v>
          </cell>
          <cell r="C2700" t="str">
            <v>RIESGO OPERATIVO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</row>
        <row r="2701">
          <cell r="B2701">
            <v>512500</v>
          </cell>
          <cell r="C2701" t="str">
            <v>POR  VENTA DE INVERSIONES</v>
          </cell>
          <cell r="D2701">
            <v>4381796927.8400002</v>
          </cell>
          <cell r="E2701">
            <v>4656972465.8100004</v>
          </cell>
          <cell r="F2701">
            <v>4928270186.0500002</v>
          </cell>
          <cell r="G2701">
            <v>4381796927.8400002</v>
          </cell>
          <cell r="H2701">
            <v>4656972465.8100004</v>
          </cell>
        </row>
        <row r="2702">
          <cell r="B2702">
            <v>512505</v>
          </cell>
          <cell r="C2702" t="str">
            <v>A VALOR RAZONABLE - INSTRUMENTOS DE DEUDA</v>
          </cell>
          <cell r="D2702">
            <v>4381796927.8400002</v>
          </cell>
          <cell r="E2702">
            <v>4656972465.8100004</v>
          </cell>
          <cell r="F2702">
            <v>4928270186.0500002</v>
          </cell>
          <cell r="G2702">
            <v>4381796927.8400002</v>
          </cell>
          <cell r="H2702">
            <v>4656972465.8100004</v>
          </cell>
        </row>
        <row r="2703">
          <cell r="B2703">
            <v>512510</v>
          </cell>
          <cell r="C2703" t="str">
            <v>A VALOR RAZONABLE - INSTRUMENTOS DE PATRIMONIO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</row>
        <row r="2704">
          <cell r="B2704">
            <v>512515</v>
          </cell>
          <cell r="C2704" t="str">
            <v>A COSTO AMORTIZADO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</row>
        <row r="2705">
          <cell r="B2705">
            <v>512520</v>
          </cell>
          <cell r="C2705" t="str">
            <v>INSTRUMENTOS DE PATRIMONIO CON EFECTOS EN EL ORI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</row>
        <row r="2706">
          <cell r="B2706">
            <v>512525</v>
          </cell>
          <cell r="C2706" t="str">
            <v>PRODUCTOS AGROPECUARIOS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</row>
        <row r="2707">
          <cell r="B2707">
            <v>512530</v>
          </cell>
          <cell r="C2707" t="str">
            <v>PRODUCTOS AGROINDUSTRIALES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</row>
        <row r="2708">
          <cell r="B2708">
            <v>512535</v>
          </cell>
          <cell r="C2708" t="str">
            <v>INSUMOS AGROPECUARIOS Y AGROINDUSTRIALES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</row>
        <row r="2709">
          <cell r="B2709">
            <v>512540</v>
          </cell>
          <cell r="C2709" t="str">
            <v>DOCUMENTOS SOBRE PRODUCTOS AGROPECUARIOS Y AGROINDUSTRIALES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</row>
        <row r="2710">
          <cell r="B2710">
            <v>512545</v>
          </cell>
          <cell r="C2710" t="str">
            <v>OTRAS ESPECIES AGRÍCOLAS Y AGROINDUSTRIALES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</row>
        <row r="2711">
          <cell r="B2711">
            <v>512595</v>
          </cell>
          <cell r="C2711" t="str">
            <v>OTROS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</row>
        <row r="2712">
          <cell r="B2712">
            <v>512597</v>
          </cell>
          <cell r="C2712" t="str">
            <v>RIESGO OPERATIVO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</row>
        <row r="2713">
          <cell r="B2713">
            <v>512600</v>
          </cell>
          <cell r="C2713" t="str">
            <v>ACTIVOS NO CORRIENTES MANTENIDOS PARA LA VENTA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</row>
        <row r="2714">
          <cell r="B2714">
            <v>512605</v>
          </cell>
          <cell r="C2714" t="str">
            <v>INMUEBLES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</row>
        <row r="2715">
          <cell r="B2715">
            <v>512610</v>
          </cell>
          <cell r="C2715" t="str">
            <v>TERRENOS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</row>
        <row r="2716">
          <cell r="B2716">
            <v>512697</v>
          </cell>
          <cell r="C2716" t="str">
            <v>RIESGO OPERATIVO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</row>
        <row r="2717">
          <cell r="B2717">
            <v>512700</v>
          </cell>
          <cell r="C2717" t="str">
            <v>PÉRDIDA EN VENTA DE CARTERA</v>
          </cell>
          <cell r="D2717">
            <v>0</v>
          </cell>
          <cell r="E2717">
            <v>249734372.08000001</v>
          </cell>
          <cell r="F2717">
            <v>0</v>
          </cell>
          <cell r="G2717">
            <v>0</v>
          </cell>
          <cell r="H2717">
            <v>249734372.08000001</v>
          </cell>
        </row>
        <row r="2718">
          <cell r="B2718">
            <v>512705</v>
          </cell>
          <cell r="C2718" t="str">
            <v>PÉRDIDA EN VENTA DE CARTERA</v>
          </cell>
          <cell r="D2718">
            <v>0</v>
          </cell>
          <cell r="E2718">
            <v>249734372.08000001</v>
          </cell>
          <cell r="F2718">
            <v>0</v>
          </cell>
          <cell r="G2718">
            <v>0</v>
          </cell>
          <cell r="H2718">
            <v>249734372.08000001</v>
          </cell>
        </row>
        <row r="2719">
          <cell r="B2719">
            <v>512797</v>
          </cell>
          <cell r="C2719" t="str">
            <v>RIESGO OPERATIVO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</row>
        <row r="2720">
          <cell r="B2720">
            <v>512800</v>
          </cell>
          <cell r="C2720" t="str">
            <v>PÉRDIDA EN LA VALORACION DE OPERACIONES DE CONTADO</v>
          </cell>
          <cell r="D2720">
            <v>0</v>
          </cell>
          <cell r="E2720">
            <v>5430000</v>
          </cell>
          <cell r="F2720">
            <v>0</v>
          </cell>
          <cell r="G2720">
            <v>0</v>
          </cell>
          <cell r="H2720">
            <v>5430000</v>
          </cell>
        </row>
        <row r="2721">
          <cell r="B2721">
            <v>512805</v>
          </cell>
          <cell r="C2721" t="str">
            <v>CONTRATOS DE COMPRA DE DIVISAS</v>
          </cell>
          <cell r="D2721">
            <v>0</v>
          </cell>
          <cell r="E2721">
            <v>5430000</v>
          </cell>
          <cell r="F2721">
            <v>0</v>
          </cell>
          <cell r="G2721">
            <v>0</v>
          </cell>
          <cell r="H2721">
            <v>5430000</v>
          </cell>
        </row>
        <row r="2722">
          <cell r="B2722">
            <v>512810</v>
          </cell>
          <cell r="C2722" t="str">
            <v>CONTRATOS DE VENTA DE DIVISAS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</row>
        <row r="2723">
          <cell r="B2723">
            <v>512815</v>
          </cell>
          <cell r="C2723" t="str">
            <v>CONTRATOS DE COMPRA DE TÍTULOS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</row>
        <row r="2724">
          <cell r="B2724">
            <v>512820</v>
          </cell>
          <cell r="C2724" t="str">
            <v>CONTRATOS DE VENTA DE TÍTULOS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</row>
        <row r="2725">
          <cell r="B2725">
            <v>512895</v>
          </cell>
          <cell r="C2725" t="str">
            <v>CONTRATOS – OTROS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</row>
        <row r="2726">
          <cell r="B2726">
            <v>512900</v>
          </cell>
          <cell r="C2726" t="str">
            <v>VALORACION DE DERIVADOS – DE NEGOCIACIÓN</v>
          </cell>
          <cell r="D2726">
            <v>1530879385508</v>
          </cell>
          <cell r="E2726">
            <v>1536128771050</v>
          </cell>
          <cell r="F2726">
            <v>715224150629</v>
          </cell>
          <cell r="G2726">
            <v>1530879385508</v>
          </cell>
          <cell r="H2726">
            <v>1536128771050</v>
          </cell>
        </row>
        <row r="2727">
          <cell r="B2727">
            <v>512905</v>
          </cell>
          <cell r="C2727" t="str">
            <v>FORWARDS DE MONEDAS (PESO/DÓLAR)</v>
          </cell>
          <cell r="D2727">
            <v>779064426915</v>
          </cell>
          <cell r="E2727">
            <v>931753781671</v>
          </cell>
          <cell r="F2727">
            <v>444330895160</v>
          </cell>
          <cell r="G2727">
            <v>779064426915</v>
          </cell>
          <cell r="H2727">
            <v>931753781671</v>
          </cell>
        </row>
        <row r="2728">
          <cell r="B2728">
            <v>512907</v>
          </cell>
          <cell r="C2728" t="str">
            <v>FORWARDS DE MONEDAS (DIFERENTES PESO/DÓLAR)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</row>
        <row r="2729">
          <cell r="B2729">
            <v>512910</v>
          </cell>
          <cell r="C2729" t="str">
            <v>FORWARDS DE TASAS DE INTERÉS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</row>
        <row r="2730">
          <cell r="B2730">
            <v>512912</v>
          </cell>
          <cell r="C2730" t="str">
            <v>FORWARDS  DE TÍTULOS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</row>
        <row r="2731">
          <cell r="B2731">
            <v>512915</v>
          </cell>
          <cell r="C2731" t="str">
            <v>FORWARDS - OTROS</v>
          </cell>
          <cell r="D2731">
            <v>13950691</v>
          </cell>
          <cell r="E2731">
            <v>4981279</v>
          </cell>
          <cell r="F2731">
            <v>31216969</v>
          </cell>
          <cell r="G2731">
            <v>13950691</v>
          </cell>
          <cell r="H2731">
            <v>4981279</v>
          </cell>
        </row>
        <row r="2732">
          <cell r="B2732">
            <v>512917</v>
          </cell>
          <cell r="C2732" t="str">
            <v>FUTUROS DE  MONEDAS</v>
          </cell>
          <cell r="D2732">
            <v>751801007902</v>
          </cell>
          <cell r="E2732">
            <v>604370008100</v>
          </cell>
          <cell r="F2732">
            <v>270862038500</v>
          </cell>
          <cell r="G2732">
            <v>751801007902</v>
          </cell>
          <cell r="H2732">
            <v>604370008100</v>
          </cell>
        </row>
        <row r="2733">
          <cell r="B2733">
            <v>512920</v>
          </cell>
          <cell r="C2733" t="str">
            <v>FUTUROS DE TASAS DE INTERÉS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</row>
        <row r="2734">
          <cell r="B2734">
            <v>512922</v>
          </cell>
          <cell r="C2734" t="str">
            <v>FUTUROS DE  TÍTULOS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</row>
        <row r="2735">
          <cell r="B2735">
            <v>512925</v>
          </cell>
          <cell r="C2735" t="str">
            <v>FUTUROS DE  ÍNDICES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</row>
        <row r="2736">
          <cell r="B2736">
            <v>512927</v>
          </cell>
          <cell r="C2736" t="str">
            <v>FUTUROS - OTROS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</row>
        <row r="2737">
          <cell r="B2737">
            <v>512930</v>
          </cell>
          <cell r="C2737" t="str">
            <v>SWAPS DE MONEDAS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</row>
        <row r="2738">
          <cell r="B2738">
            <v>512932</v>
          </cell>
          <cell r="C2738" t="str">
            <v>SWAPS DE TASAS DE INTERÉS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</row>
        <row r="2739">
          <cell r="B2739">
            <v>512935</v>
          </cell>
          <cell r="C2739" t="str">
            <v>SWAPS - OTROS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</row>
        <row r="2740">
          <cell r="B2740">
            <v>512937</v>
          </cell>
          <cell r="C2740" t="str">
            <v>OPCIONES CALLS MONEDAS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</row>
        <row r="2741">
          <cell r="B2741">
            <v>512940</v>
          </cell>
          <cell r="C2741" t="str">
            <v>OPCIONES PUT DE MONEDAS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</row>
        <row r="2742">
          <cell r="B2742">
            <v>512942</v>
          </cell>
          <cell r="C2742" t="str">
            <v>OPCIONES CALLS DE TASAS DE INTERÉS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</row>
        <row r="2743">
          <cell r="B2743">
            <v>512945</v>
          </cell>
          <cell r="C2743" t="str">
            <v>OPCIONES PUTS DE TASAS DE INTERÉS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</row>
        <row r="2744">
          <cell r="B2744">
            <v>512947</v>
          </cell>
          <cell r="C2744" t="str">
            <v>OPCIONES CALLS DE TÍTULOS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</row>
        <row r="2745">
          <cell r="B2745">
            <v>512950</v>
          </cell>
          <cell r="C2745" t="str">
            <v>OPCIONES PUTS DE TÍTULOS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</row>
        <row r="2746">
          <cell r="B2746">
            <v>512952</v>
          </cell>
          <cell r="C2746" t="str">
            <v>OPCIONES CALLS DE ÍNDICES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</row>
        <row r="2747">
          <cell r="B2747">
            <v>512955</v>
          </cell>
          <cell r="C2747" t="str">
            <v>OPCIONES PUTS DE ÍNDICES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</row>
        <row r="2748">
          <cell r="B2748">
            <v>512957</v>
          </cell>
          <cell r="C2748" t="str">
            <v>OPCIONES CALL - OTROS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</row>
        <row r="2749">
          <cell r="B2749">
            <v>512960</v>
          </cell>
          <cell r="C2749" t="str">
            <v>OPCIONES PUTS – OTRAS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</row>
        <row r="2750">
          <cell r="B2750">
            <v>513000</v>
          </cell>
          <cell r="C2750" t="str">
            <v>HONORARIOS</v>
          </cell>
          <cell r="D2750">
            <v>8579463280.6300001</v>
          </cell>
          <cell r="E2750">
            <v>8870967363.5499992</v>
          </cell>
          <cell r="F2750">
            <v>9854617505.2299995</v>
          </cell>
          <cell r="G2750">
            <v>8579463280.6300001</v>
          </cell>
          <cell r="H2750">
            <v>8870967363.5499992</v>
          </cell>
        </row>
        <row r="2751">
          <cell r="B2751">
            <v>513005</v>
          </cell>
          <cell r="C2751" t="str">
            <v>EVALUACIÓN RIESGOS DE SEGUROS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</row>
        <row r="2752">
          <cell r="B2752">
            <v>513010</v>
          </cell>
          <cell r="C2752" t="str">
            <v>JUNTA DIRECTIVA</v>
          </cell>
          <cell r="D2752">
            <v>882771669</v>
          </cell>
          <cell r="E2752">
            <v>705461482</v>
          </cell>
          <cell r="F2752">
            <v>553782021</v>
          </cell>
          <cell r="G2752">
            <v>882771669</v>
          </cell>
          <cell r="H2752">
            <v>705461482</v>
          </cell>
        </row>
        <row r="2753">
          <cell r="B2753">
            <v>513015</v>
          </cell>
          <cell r="C2753" t="str">
            <v>REVISORÍA FISCAL Y AUDITORIA EXTERNA</v>
          </cell>
          <cell r="D2753">
            <v>774769240.62</v>
          </cell>
          <cell r="E2753">
            <v>751900740</v>
          </cell>
          <cell r="F2753">
            <v>672383267</v>
          </cell>
          <cell r="G2753">
            <v>774769240.62</v>
          </cell>
          <cell r="H2753">
            <v>751900740</v>
          </cell>
        </row>
        <row r="2754">
          <cell r="B2754">
            <v>513020</v>
          </cell>
          <cell r="C2754" t="str">
            <v>AVALÚOS</v>
          </cell>
          <cell r="D2754">
            <v>169241443</v>
          </cell>
          <cell r="E2754">
            <v>195127773.5</v>
          </cell>
          <cell r="F2754">
            <v>164573235</v>
          </cell>
          <cell r="G2754">
            <v>169241443</v>
          </cell>
          <cell r="H2754">
            <v>195127773.5</v>
          </cell>
        </row>
        <row r="2755">
          <cell r="B2755">
            <v>513025</v>
          </cell>
          <cell r="C2755" t="str">
            <v>ASESORÍAS JURÍDICAS</v>
          </cell>
          <cell r="D2755">
            <v>963826318</v>
          </cell>
          <cell r="E2755">
            <v>866316128</v>
          </cell>
          <cell r="F2755">
            <v>877049265.41999996</v>
          </cell>
          <cell r="G2755">
            <v>963826318</v>
          </cell>
          <cell r="H2755">
            <v>866316128</v>
          </cell>
        </row>
        <row r="2756">
          <cell r="B2756">
            <v>513030</v>
          </cell>
          <cell r="C2756" t="str">
            <v>ASESORÍAS FINANCIERAS</v>
          </cell>
          <cell r="D2756">
            <v>378573990.31</v>
          </cell>
          <cell r="E2756">
            <v>394737476</v>
          </cell>
          <cell r="F2756">
            <v>406986058.72000003</v>
          </cell>
          <cell r="G2756">
            <v>378573990.31</v>
          </cell>
          <cell r="H2756">
            <v>394737476</v>
          </cell>
        </row>
        <row r="2757">
          <cell r="B2757">
            <v>513035</v>
          </cell>
          <cell r="C2757" t="str">
            <v>NEGOCIOS FIDUCIARIOS</v>
          </cell>
          <cell r="D2757">
            <v>18391612</v>
          </cell>
          <cell r="E2757">
            <v>14939439</v>
          </cell>
          <cell r="F2757">
            <v>40664585.240000002</v>
          </cell>
          <cell r="G2757">
            <v>18391612</v>
          </cell>
          <cell r="H2757">
            <v>14939439</v>
          </cell>
        </row>
        <row r="2758">
          <cell r="B2758">
            <v>513040</v>
          </cell>
          <cell r="C2758" t="str">
            <v>RIESGOS LABORALES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</row>
        <row r="2759">
          <cell r="B2759">
            <v>513045</v>
          </cell>
          <cell r="C2759" t="str">
            <v>OPERACIONES METALES PRECIOSOS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</row>
        <row r="2760">
          <cell r="B2760">
            <v>513050</v>
          </cell>
          <cell r="C2760" t="str">
            <v>ACTIVIDAD CULTURAL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</row>
        <row r="2761">
          <cell r="B2761">
            <v>513095</v>
          </cell>
          <cell r="C2761" t="str">
            <v>OTROS</v>
          </cell>
          <cell r="D2761">
            <v>5391889007.6999998</v>
          </cell>
          <cell r="E2761">
            <v>5942484325.0500002</v>
          </cell>
          <cell r="F2761">
            <v>7139159340.9799995</v>
          </cell>
          <cell r="G2761">
            <v>5391889007.6999998</v>
          </cell>
          <cell r="H2761">
            <v>5942484325.0500002</v>
          </cell>
        </row>
        <row r="2762">
          <cell r="B2762">
            <v>513097</v>
          </cell>
          <cell r="C2762" t="str">
            <v>RIESGO OPERATIVO</v>
          </cell>
          <cell r="D2762">
            <v>0</v>
          </cell>
          <cell r="E2762">
            <v>0</v>
          </cell>
          <cell r="F2762">
            <v>19731.87</v>
          </cell>
          <cell r="G2762">
            <v>0</v>
          </cell>
          <cell r="H2762">
            <v>0</v>
          </cell>
        </row>
        <row r="2763">
          <cell r="B2763">
            <v>513100</v>
          </cell>
          <cell r="C2763" t="str">
            <v>POR VENTA DE OTROS ACTIVOS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</row>
        <row r="2764">
          <cell r="B2764">
            <v>513105</v>
          </cell>
          <cell r="C2764" t="str">
            <v>APORTES PERMANENTES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</row>
        <row r="2765">
          <cell r="B2765">
            <v>513110</v>
          </cell>
          <cell r="C2765" t="str">
            <v>BIENES DE ARTE Y CULTURA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</row>
        <row r="2766">
          <cell r="B2766">
            <v>513115</v>
          </cell>
          <cell r="C2766" t="str">
            <v>CARTERA DE CRÉDITOS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</row>
        <row r="2767">
          <cell r="B2767">
            <v>513197</v>
          </cell>
          <cell r="C2767" t="str">
            <v>RIESGO OPERATIVO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</row>
        <row r="2768">
          <cell r="B2768">
            <v>513200</v>
          </cell>
          <cell r="C2768" t="str">
            <v>POR VENTA DE ACTIVOS BIOLÓGICOS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</row>
        <row r="2769">
          <cell r="B2769">
            <v>513300</v>
          </cell>
          <cell r="C2769" t="str">
            <v>PÉRDIDA POR SINIESTROS-RIESGO OPERATIVO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</row>
        <row r="2770">
          <cell r="B2770">
            <v>513305</v>
          </cell>
          <cell r="C2770" t="str">
            <v>PÉRDIDAS POR SINIESTROS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</row>
        <row r="2771">
          <cell r="B2771">
            <v>513310</v>
          </cell>
          <cell r="C2771" t="str">
            <v>CONSTRUCCIONES EN CURSO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</row>
        <row r="2772">
          <cell r="B2772">
            <v>513315</v>
          </cell>
          <cell r="C2772" t="str">
            <v>EDIFICIOS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</row>
        <row r="2773">
          <cell r="B2773">
            <v>513320</v>
          </cell>
          <cell r="C2773" t="str">
            <v>MAQUINARIA MUEBLES Y ENSERES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</row>
        <row r="2774">
          <cell r="B2774">
            <v>513325</v>
          </cell>
          <cell r="C2774" t="str">
            <v>EQUIPO DE COMPUTACIÓN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</row>
        <row r="2775">
          <cell r="B2775">
            <v>513330</v>
          </cell>
          <cell r="C2775" t="str">
            <v>VEHÍCULOS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</row>
        <row r="2776">
          <cell r="B2776">
            <v>513335</v>
          </cell>
          <cell r="C2776" t="str">
            <v>EFECTIVO Y CANJE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</row>
        <row r="2777">
          <cell r="B2777">
            <v>513340</v>
          </cell>
          <cell r="C2777" t="str">
            <v>TÍTULOS VALORES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</row>
        <row r="2778">
          <cell r="B2778">
            <v>513345</v>
          </cell>
          <cell r="C2778" t="str">
            <v>CARTERA DE CRÉDITOS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</row>
        <row r="2779">
          <cell r="B2779">
            <v>513395</v>
          </cell>
          <cell r="C2779" t="str">
            <v>OTROS ACTIVOS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</row>
        <row r="2780">
          <cell r="B2780">
            <v>513500</v>
          </cell>
          <cell r="C2780" t="str">
            <v>CAMBIOS</v>
          </cell>
          <cell r="D2780">
            <v>59090299917.93</v>
          </cell>
          <cell r="E2780">
            <v>263384216698.19</v>
          </cell>
          <cell r="F2780">
            <v>27988247215.689999</v>
          </cell>
          <cell r="G2780">
            <v>59090299917.93</v>
          </cell>
          <cell r="H2780">
            <v>263384216698.19</v>
          </cell>
        </row>
        <row r="2781">
          <cell r="B2781">
            <v>513505</v>
          </cell>
          <cell r="C2781" t="str">
            <v>POR REEXPRESION DE PASIVOS DE LA POSICIÓN PROPIA</v>
          </cell>
          <cell r="D2781">
            <v>2811596572.0799999</v>
          </cell>
          <cell r="E2781">
            <v>216841205714.09</v>
          </cell>
          <cell r="F2781">
            <v>378324762.24000001</v>
          </cell>
          <cell r="G2781">
            <v>2811596572.0799999</v>
          </cell>
          <cell r="H2781">
            <v>216841205714.09</v>
          </cell>
        </row>
        <row r="2782">
          <cell r="B2782">
            <v>513510</v>
          </cell>
          <cell r="C2782" t="str">
            <v>POR LIQUIDACIÓN DE PASIVOS DE LA POSICIÓN PROPIA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</row>
        <row r="2783">
          <cell r="B2783">
            <v>513515</v>
          </cell>
          <cell r="C2783" t="str">
            <v>POR REEXPRESIÓN DE OTROS PASIVOS</v>
          </cell>
          <cell r="D2783">
            <v>4682015.59</v>
          </cell>
          <cell r="E2783">
            <v>23932324.199999999</v>
          </cell>
          <cell r="F2783">
            <v>142324.99</v>
          </cell>
          <cell r="G2783">
            <v>4682015.59</v>
          </cell>
          <cell r="H2783">
            <v>23932324.199999999</v>
          </cell>
        </row>
        <row r="2784">
          <cell r="B2784">
            <v>513520</v>
          </cell>
          <cell r="C2784" t="str">
            <v>POR LIQUIDACIÓN DE OTROS PASIVOS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</row>
        <row r="2785">
          <cell r="B2785">
            <v>513525</v>
          </cell>
          <cell r="C2785" t="str">
            <v>POR REEXPRESIÓN DE ACTIVOS DE LA POSICIÓN PROPIA</v>
          </cell>
          <cell r="D2785">
            <v>10470034704.6</v>
          </cell>
          <cell r="E2785">
            <v>0</v>
          </cell>
          <cell r="F2785">
            <v>0</v>
          </cell>
          <cell r="G2785">
            <v>10470034704.6</v>
          </cell>
          <cell r="H2785">
            <v>0</v>
          </cell>
        </row>
        <row r="2786">
          <cell r="B2786">
            <v>513530</v>
          </cell>
          <cell r="C2786" t="str">
            <v>POR REALIZACIÓN DE ACTIVOS DE LA POSICIÓN PROPIA</v>
          </cell>
          <cell r="D2786">
            <v>45803979660.699997</v>
          </cell>
          <cell r="E2786">
            <v>46519070437.290001</v>
          </cell>
          <cell r="F2786">
            <v>27609667857.950001</v>
          </cell>
          <cell r="G2786">
            <v>45803979660.699997</v>
          </cell>
          <cell r="H2786">
            <v>46519070437.290001</v>
          </cell>
        </row>
        <row r="2787">
          <cell r="B2787">
            <v>513535</v>
          </cell>
          <cell r="C2787" t="str">
            <v>POR REEXPRESIÓN DE OTROS ACTIVOS</v>
          </cell>
          <cell r="D2787">
            <v>6964.96</v>
          </cell>
          <cell r="E2787">
            <v>8222.61</v>
          </cell>
          <cell r="F2787">
            <v>112270.51</v>
          </cell>
          <cell r="G2787">
            <v>6964.96</v>
          </cell>
          <cell r="H2787">
            <v>8222.61</v>
          </cell>
        </row>
        <row r="2788">
          <cell r="B2788">
            <v>513540</v>
          </cell>
          <cell r="C2788" t="str">
            <v>POR REALIZACIÓN DE OTROS ACTIVOS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</row>
        <row r="2789">
          <cell r="B2789">
            <v>513600</v>
          </cell>
          <cell r="C2789" t="str">
            <v>CONSTITUCIÓN RESERVA DE RIESGOS EN CURSO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</row>
        <row r="2790">
          <cell r="B2790">
            <v>513605</v>
          </cell>
          <cell r="C2790" t="str">
            <v>SEGUROS DE DAÑOS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</row>
        <row r="2791">
          <cell r="B2791">
            <v>513610</v>
          </cell>
          <cell r="C2791" t="str">
            <v>SEGUROS DE PERSONAS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</row>
        <row r="2792">
          <cell r="B2792">
            <v>513615</v>
          </cell>
          <cell r="C2792" t="str">
            <v>SEGURO OBLIGATORIO DE DAÑOS CORPORALES CAUSADOS A LAS PERSONAS EN ACCIDENTES DE TRÁNSITO SOAT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</row>
        <row r="2793">
          <cell r="B2793">
            <v>513700</v>
          </cell>
          <cell r="C2793" t="str">
            <v>CONSTITUCIÓN RESERVA MATEMÁTICA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</row>
        <row r="2794">
          <cell r="B2794">
            <v>513705</v>
          </cell>
          <cell r="C2794" t="str">
            <v>VIDA INDIVIDUAL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</row>
        <row r="2795">
          <cell r="B2795">
            <v>513710</v>
          </cell>
          <cell r="C2795" t="str">
            <v>RIESGOS LABORALES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</row>
        <row r="2796">
          <cell r="B2796">
            <v>513715</v>
          </cell>
          <cell r="C2796" t="str">
            <v>PENSIONES OBLIGATORIAS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</row>
        <row r="2797">
          <cell r="B2797">
            <v>513720</v>
          </cell>
          <cell r="C2797" t="str">
            <v>SEGUROS DE PENSIONES VOLUNTARIAS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</row>
        <row r="2798">
          <cell r="B2798">
            <v>513722</v>
          </cell>
          <cell r="C2798" t="str">
            <v>BENEFICIOS ECONÓMICOS PERIÓDICOS (BEPs)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</row>
        <row r="2799">
          <cell r="B2799">
            <v>513725</v>
          </cell>
          <cell r="C2799" t="str">
            <v>SEGURO EDUCATIVO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</row>
        <row r="2800">
          <cell r="B2800">
            <v>513795</v>
          </cell>
          <cell r="C2800" t="str">
            <v>OTRAS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</row>
        <row r="2801">
          <cell r="B2801">
            <v>513800</v>
          </cell>
          <cell r="C2801" t="str">
            <v>CONSTITUCIÓN RESERVA SEGURO DE VIDA DE AHORRO CON PARTICIPACIÓN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</row>
        <row r="2802">
          <cell r="B2802">
            <v>513805</v>
          </cell>
          <cell r="C2802" t="str">
            <v>CONSTITUCIÓN RESERVA SEGURO DE VIDA DE AHORRO CON PARTICIPACIÓN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</row>
        <row r="2803">
          <cell r="B2803">
            <v>513900</v>
          </cell>
          <cell r="C2803" t="str">
            <v>POR VALORACIÓN DE DERIVADOS – DE COBERTURA</v>
          </cell>
          <cell r="D2803">
            <v>15128501</v>
          </cell>
          <cell r="E2803">
            <v>524619</v>
          </cell>
          <cell r="F2803">
            <v>0</v>
          </cell>
          <cell r="G2803">
            <v>15128501</v>
          </cell>
          <cell r="H2803">
            <v>524619</v>
          </cell>
        </row>
        <row r="2804">
          <cell r="B2804">
            <v>513905</v>
          </cell>
          <cell r="C2804" t="str">
            <v>FORWARDS DE MONEDAS (PESO/DÓLAR)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</row>
        <row r="2805">
          <cell r="B2805">
            <v>513907</v>
          </cell>
          <cell r="C2805" t="str">
            <v>FORWARDS DE MONEDAS (DIFERENTES PESO/DÓLAR)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</row>
        <row r="2806">
          <cell r="B2806">
            <v>513910</v>
          </cell>
          <cell r="C2806" t="str">
            <v>FORWARDS DE TASAS DE INTERÉS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</row>
        <row r="2807">
          <cell r="B2807">
            <v>513912</v>
          </cell>
          <cell r="C2807" t="str">
            <v>FORWARDS  DE TÍTULOS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</row>
        <row r="2808">
          <cell r="B2808">
            <v>513915</v>
          </cell>
          <cell r="C2808" t="str">
            <v>FORWARDS - OTROS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</row>
        <row r="2809">
          <cell r="B2809">
            <v>513917</v>
          </cell>
          <cell r="C2809" t="str">
            <v>FUTUROS DE  MONEDAS</v>
          </cell>
          <cell r="D2809">
            <v>15128501</v>
          </cell>
          <cell r="E2809">
            <v>524619</v>
          </cell>
          <cell r="F2809">
            <v>0</v>
          </cell>
          <cell r="G2809">
            <v>15128501</v>
          </cell>
          <cell r="H2809">
            <v>524619</v>
          </cell>
        </row>
        <row r="2810">
          <cell r="B2810">
            <v>513920</v>
          </cell>
          <cell r="C2810" t="str">
            <v>FUTUROS DE TASAS DE INTERÉS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</row>
        <row r="2811">
          <cell r="B2811">
            <v>513922</v>
          </cell>
          <cell r="C2811" t="str">
            <v>FUTUROS DE  TÍTULOS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</row>
        <row r="2812">
          <cell r="B2812">
            <v>513925</v>
          </cell>
          <cell r="C2812" t="str">
            <v>FUTUROS DE  ÍNDICES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</row>
        <row r="2813">
          <cell r="B2813">
            <v>513927</v>
          </cell>
          <cell r="C2813" t="str">
            <v>FUTUROS - OTROS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</row>
        <row r="2814">
          <cell r="B2814">
            <v>513930</v>
          </cell>
          <cell r="C2814" t="str">
            <v>SWAPS DE MONEDAS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</row>
        <row r="2815">
          <cell r="B2815">
            <v>513932</v>
          </cell>
          <cell r="C2815" t="str">
            <v>SWAPS DE TASAS DE INTERÉS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</row>
        <row r="2816">
          <cell r="B2816">
            <v>513935</v>
          </cell>
          <cell r="C2816" t="str">
            <v>SWAPS – OTROS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</row>
        <row r="2817">
          <cell r="B2817">
            <v>513937</v>
          </cell>
          <cell r="C2817" t="str">
            <v>OPCIONES CALLS MONEDAS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</row>
        <row r="2818">
          <cell r="B2818">
            <v>513940</v>
          </cell>
          <cell r="C2818" t="str">
            <v>OPCIONES PUT DE MONEDAS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</row>
        <row r="2819">
          <cell r="B2819">
            <v>513942</v>
          </cell>
          <cell r="C2819" t="str">
            <v>OPCIONES CALLS DE TASAS DE INTERÉS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</row>
        <row r="2820">
          <cell r="B2820">
            <v>513945</v>
          </cell>
          <cell r="C2820" t="str">
            <v>OPCIONES PUTS DE TASAS DE INTERÉS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</row>
        <row r="2821">
          <cell r="B2821">
            <v>513947</v>
          </cell>
          <cell r="C2821" t="str">
            <v>OPCIONES CALLS DE TÍTULOS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</row>
        <row r="2822">
          <cell r="B2822">
            <v>513950</v>
          </cell>
          <cell r="C2822" t="str">
            <v>OPCIONES PUTS DE TÍTULOS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</row>
        <row r="2823">
          <cell r="B2823">
            <v>513952</v>
          </cell>
          <cell r="C2823" t="str">
            <v>OPCIONES CALLS DE ÍNDICES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</row>
        <row r="2824">
          <cell r="B2824">
            <v>513955</v>
          </cell>
          <cell r="C2824" t="str">
            <v>OPCIONES PUTS DE ÍNDICES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</row>
        <row r="2825">
          <cell r="B2825">
            <v>513957</v>
          </cell>
          <cell r="C2825" t="str">
            <v>OPCIONES CALL - OTROS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</row>
        <row r="2826">
          <cell r="B2826">
            <v>513960</v>
          </cell>
          <cell r="C2826" t="str">
            <v>OPCIONES PUTS – OTRAS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</row>
        <row r="2827">
          <cell r="B2827">
            <v>514000</v>
          </cell>
          <cell r="C2827" t="str">
            <v>IMPUESTOS Y TASAS</v>
          </cell>
          <cell r="D2827">
            <v>19900281551.09</v>
          </cell>
          <cell r="E2827">
            <v>21027414122.720001</v>
          </cell>
          <cell r="F2827">
            <v>28592608991.27</v>
          </cell>
          <cell r="G2827">
            <v>19900281551.09</v>
          </cell>
          <cell r="H2827">
            <v>21027414122.720001</v>
          </cell>
        </row>
        <row r="2828">
          <cell r="B2828">
            <v>514005</v>
          </cell>
          <cell r="C2828" t="str">
            <v>IMPUESTOS Y TASAS</v>
          </cell>
          <cell r="D2828">
            <v>19900281551.09</v>
          </cell>
          <cell r="E2828">
            <v>21027414122.720001</v>
          </cell>
          <cell r="F2828">
            <v>28592608991.27</v>
          </cell>
          <cell r="G2828">
            <v>19900281551.09</v>
          </cell>
          <cell r="H2828">
            <v>21027414122.720001</v>
          </cell>
        </row>
        <row r="2829">
          <cell r="B2829">
            <v>514097</v>
          </cell>
          <cell r="C2829" t="str">
            <v>RIESGO OPERATIVO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</row>
        <row r="2830">
          <cell r="B2830">
            <v>514100</v>
          </cell>
          <cell r="C2830" t="str">
            <v>POR EL MÉTODO DE PARTICIPACIÓN PATRIMONIAL</v>
          </cell>
          <cell r="D2830">
            <v>0</v>
          </cell>
          <cell r="E2830">
            <v>3907521648.8600001</v>
          </cell>
          <cell r="F2830">
            <v>0</v>
          </cell>
          <cell r="G2830">
            <v>0</v>
          </cell>
          <cell r="H2830">
            <v>3907521648.8600001</v>
          </cell>
        </row>
        <row r="2831">
          <cell r="B2831">
            <v>514105</v>
          </cell>
          <cell r="C2831" t="str">
            <v>NEGOCIOS CONJUNTOS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</row>
        <row r="2832">
          <cell r="B2832">
            <v>514195</v>
          </cell>
          <cell r="C2832" t="str">
            <v>OTROS</v>
          </cell>
          <cell r="D2832">
            <v>0</v>
          </cell>
          <cell r="E2832">
            <v>3907521648.8600001</v>
          </cell>
          <cell r="F2832">
            <v>0</v>
          </cell>
          <cell r="G2832">
            <v>0</v>
          </cell>
          <cell r="H2832">
            <v>3907521648.8600001</v>
          </cell>
        </row>
        <row r="2833">
          <cell r="B2833">
            <v>514200</v>
          </cell>
          <cell r="C2833" t="str">
            <v>CONSTITUCIÓN RESERVA DE TÍTULOS VIGENTES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</row>
        <row r="2834">
          <cell r="B2834">
            <v>514205</v>
          </cell>
          <cell r="C2834" t="str">
            <v>CON CUOTAS AL DIA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</row>
        <row r="2835">
          <cell r="B2835">
            <v>514210</v>
          </cell>
          <cell r="C2835" t="str">
            <v>CON CUOTAS EN MORA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</row>
        <row r="2836">
          <cell r="B2836">
            <v>514215</v>
          </cell>
          <cell r="C2836" t="str">
            <v>DESVIACIONES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</row>
        <row r="2837">
          <cell r="B2837">
            <v>514220</v>
          </cell>
          <cell r="C2837" t="str">
            <v>CUPONES POR PAGAR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</row>
        <row r="2838">
          <cell r="B2838">
            <v>514225</v>
          </cell>
          <cell r="C2838" t="str">
            <v>INTERESES Y SORTEOS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</row>
        <row r="2839">
          <cell r="B2839">
            <v>514230</v>
          </cell>
          <cell r="C2839" t="str">
            <v>PLANES EN UVR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</row>
        <row r="2840">
          <cell r="B2840">
            <v>514295</v>
          </cell>
          <cell r="C2840" t="str">
            <v>OTROS DERECHOS ESTIPULADOS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</row>
        <row r="2841">
          <cell r="B2841">
            <v>514300</v>
          </cell>
          <cell r="C2841" t="str">
            <v>CONSTITUCIÓN RESERVA DESVIACIÓN DE SINIESTRALIDAD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</row>
        <row r="2842">
          <cell r="B2842">
            <v>514305</v>
          </cell>
          <cell r="C2842" t="str">
            <v>SEGURO DE TERREMOTO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</row>
        <row r="2843">
          <cell r="B2843">
            <v>514310</v>
          </cell>
          <cell r="C2843" t="str">
            <v>SEGURO DE CRÉDITO A LA EXPORTACIÓN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</row>
        <row r="2844">
          <cell r="B2844">
            <v>514315</v>
          </cell>
          <cell r="C2844" t="str">
            <v>RIESGOS LABORALES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</row>
        <row r="2845">
          <cell r="B2845">
            <v>514400</v>
          </cell>
          <cell r="C2845" t="str">
            <v>CONSTITUCIÓN RESERVA PARA SINIESTROS NO AVISADOS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</row>
        <row r="2846">
          <cell r="B2846">
            <v>514405</v>
          </cell>
          <cell r="C2846" t="str">
            <v>SEGUROS DE DAÑOS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</row>
        <row r="2847">
          <cell r="B2847">
            <v>514410</v>
          </cell>
          <cell r="C2847" t="str">
            <v>SEGUROS DE PERSONAS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</row>
        <row r="2848">
          <cell r="B2848">
            <v>514415</v>
          </cell>
          <cell r="C2848" t="str">
            <v>SEGUROS PREVISIONALES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</row>
        <row r="2849">
          <cell r="B2849">
            <v>514420</v>
          </cell>
          <cell r="C2849" t="str">
            <v>RIESGOS LABORALES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</row>
        <row r="2850">
          <cell r="B2850">
            <v>514425</v>
          </cell>
          <cell r="C2850" t="str">
            <v>SEGURO OBLIGATORIO DE DAÑOS CORPORALES CAUSADOS A LAS PERSONAS EN ACCIDENTES DE TRÁNSITO SOAT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</row>
        <row r="2851">
          <cell r="B2851">
            <v>514500</v>
          </cell>
          <cell r="C2851" t="str">
            <v>ARRENDAMIENTOS</v>
          </cell>
          <cell r="D2851">
            <v>3352193348.9200001</v>
          </cell>
          <cell r="E2851">
            <v>3488877598.8200002</v>
          </cell>
          <cell r="F2851">
            <v>2832808493.48</v>
          </cell>
          <cell r="G2851">
            <v>3352193348.9200001</v>
          </cell>
          <cell r="H2851">
            <v>3488877598.8200002</v>
          </cell>
        </row>
        <row r="2852">
          <cell r="B2852">
            <v>514505</v>
          </cell>
          <cell r="C2852" t="str">
            <v>EQUIPO DE COMPUTACIÓN</v>
          </cell>
          <cell r="D2852">
            <v>776144485.75</v>
          </cell>
          <cell r="E2852">
            <v>1060940989.33</v>
          </cell>
          <cell r="F2852">
            <v>1107853522.3299999</v>
          </cell>
          <cell r="G2852">
            <v>776144485.75</v>
          </cell>
          <cell r="H2852">
            <v>1060940989.33</v>
          </cell>
        </row>
        <row r="2853">
          <cell r="B2853">
            <v>514510</v>
          </cell>
          <cell r="C2853" t="str">
            <v>LOCALES Y OFICINAS</v>
          </cell>
          <cell r="D2853">
            <v>7677451</v>
          </cell>
          <cell r="E2853">
            <v>316435799</v>
          </cell>
          <cell r="F2853">
            <v>321073521</v>
          </cell>
          <cell r="G2853">
            <v>7677451</v>
          </cell>
          <cell r="H2853">
            <v>316435799</v>
          </cell>
        </row>
        <row r="2854">
          <cell r="B2854">
            <v>514515</v>
          </cell>
          <cell r="C2854" t="str">
            <v>PARQUEADEROS</v>
          </cell>
          <cell r="D2854">
            <v>14487510</v>
          </cell>
          <cell r="E2854">
            <v>36650907</v>
          </cell>
          <cell r="F2854">
            <v>75655882</v>
          </cell>
          <cell r="G2854">
            <v>14487510</v>
          </cell>
          <cell r="H2854">
            <v>36650907</v>
          </cell>
        </row>
        <row r="2855">
          <cell r="B2855">
            <v>514535</v>
          </cell>
          <cell r="C2855" t="str">
            <v>MAQUINARIA Y EQUIPO</v>
          </cell>
          <cell r="D2855">
            <v>55924347</v>
          </cell>
          <cell r="E2855">
            <v>150115587</v>
          </cell>
          <cell r="F2855">
            <v>162782700</v>
          </cell>
          <cell r="G2855">
            <v>55924347</v>
          </cell>
          <cell r="H2855">
            <v>150115587</v>
          </cell>
        </row>
        <row r="2856">
          <cell r="B2856">
            <v>514540</v>
          </cell>
          <cell r="C2856" t="str">
            <v>BODEGAS Y SILOS</v>
          </cell>
          <cell r="D2856">
            <v>3765846</v>
          </cell>
          <cell r="E2856">
            <v>208117789</v>
          </cell>
          <cell r="F2856">
            <v>198543071</v>
          </cell>
          <cell r="G2856">
            <v>3765846</v>
          </cell>
          <cell r="H2856">
            <v>208117789</v>
          </cell>
        </row>
        <row r="2857">
          <cell r="B2857">
            <v>514545</v>
          </cell>
          <cell r="C2857" t="str">
            <v>EQUIPO DE OFICINA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</row>
        <row r="2858">
          <cell r="B2858">
            <v>514550</v>
          </cell>
          <cell r="C2858" t="str">
            <v>EQUIPO DE COMPUTACIÓN-ARL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</row>
        <row r="2859">
          <cell r="B2859">
            <v>514555</v>
          </cell>
          <cell r="C2859" t="str">
            <v>LOCALES Y OFICINAS-ARL</v>
          </cell>
          <cell r="D2859">
            <v>70644512</v>
          </cell>
          <cell r="E2859">
            <v>314826451</v>
          </cell>
          <cell r="F2859">
            <v>176097543</v>
          </cell>
          <cell r="G2859">
            <v>70644512</v>
          </cell>
          <cell r="H2859">
            <v>314826451</v>
          </cell>
        </row>
        <row r="2860">
          <cell r="B2860">
            <v>514560</v>
          </cell>
          <cell r="C2860" t="str">
            <v>OTROS ARL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</row>
        <row r="2861">
          <cell r="B2861">
            <v>514565</v>
          </cell>
          <cell r="C2861" t="str">
            <v>EQUIPO DE COMPUTACIÓN – BEPs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</row>
        <row r="2862">
          <cell r="B2862">
            <v>514570</v>
          </cell>
          <cell r="C2862" t="str">
            <v>LOCALES Y OFICINAS – BEPs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</row>
        <row r="2863">
          <cell r="B2863">
            <v>514575</v>
          </cell>
          <cell r="C2863" t="str">
            <v>OTROS - BEPs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</row>
        <row r="2864">
          <cell r="B2864">
            <v>514595</v>
          </cell>
          <cell r="C2864" t="str">
            <v>OTROS</v>
          </cell>
          <cell r="D2864">
            <v>2423549197.1700001</v>
          </cell>
          <cell r="E2864">
            <v>1401790076.49</v>
          </cell>
          <cell r="F2864">
            <v>790802254.14999998</v>
          </cell>
          <cell r="G2864">
            <v>2423549197.1700001</v>
          </cell>
          <cell r="H2864">
            <v>1401790076.49</v>
          </cell>
        </row>
        <row r="2865">
          <cell r="B2865">
            <v>514597</v>
          </cell>
          <cell r="C2865" t="str">
            <v>RIESGO OPERATIVO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</row>
        <row r="2866">
          <cell r="B2866">
            <v>514600</v>
          </cell>
          <cell r="C2866" t="str">
            <v>CONSTITUCIÓN RESERVA PARA SINIESTROS AVISADOS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</row>
        <row r="2867">
          <cell r="B2867">
            <v>514605</v>
          </cell>
          <cell r="C2867" t="str">
            <v>SEGUROS DE DAÑOS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</row>
        <row r="2868">
          <cell r="B2868">
            <v>514610</v>
          </cell>
          <cell r="C2868" t="str">
            <v>SEGUROS DE PERSONAS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</row>
        <row r="2869">
          <cell r="B2869">
            <v>514615</v>
          </cell>
          <cell r="C2869" t="str">
            <v>SEGUROS PREVISIONALES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</row>
        <row r="2870">
          <cell r="B2870">
            <v>514620</v>
          </cell>
          <cell r="C2870" t="str">
            <v>RIESGOS LABORALES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</row>
        <row r="2871">
          <cell r="B2871">
            <v>514625</v>
          </cell>
          <cell r="C2871" t="str">
            <v>SEGURO OBLIGATORIO DE DAÑOS CORPORALES CAUSADOS A LAS PERSONAS EN ACCIDENTES DE TRÁNSITO SOAT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</row>
        <row r="2872">
          <cell r="B2872">
            <v>514800</v>
          </cell>
          <cell r="C2872" t="str">
            <v>CONSTITUCIÓN RESERVAS ESPECIALES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</row>
        <row r="2873">
          <cell r="B2873">
            <v>514805</v>
          </cell>
          <cell r="C2873" t="str">
            <v>SEGUROS GENERALES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</row>
        <row r="2874">
          <cell r="B2874">
            <v>514810</v>
          </cell>
          <cell r="C2874" t="str">
            <v>RIESGOS LABORALES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</row>
        <row r="2875">
          <cell r="B2875">
            <v>514820</v>
          </cell>
          <cell r="C2875" t="str">
            <v>BENEFICIOS ECONÓMICOS PERIÓDICOS (BEPs)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</row>
        <row r="2876">
          <cell r="B2876">
            <v>514895</v>
          </cell>
          <cell r="C2876" t="str">
            <v>OTRAS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</row>
        <row r="2877">
          <cell r="B2877">
            <v>514900</v>
          </cell>
          <cell r="C2877" t="str">
            <v>VALORES RECONOCIDOS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</row>
        <row r="2878">
          <cell r="B2878">
            <v>514905</v>
          </cell>
          <cell r="C2878" t="str">
            <v>TÍTULOS SORTEADOS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</row>
        <row r="2879">
          <cell r="B2879">
            <v>514910</v>
          </cell>
          <cell r="C2879" t="str">
            <v>VENCIMIENTOS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</row>
        <row r="2880">
          <cell r="B2880">
            <v>514915</v>
          </cell>
          <cell r="C2880" t="str">
            <v>RESCISIONES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</row>
        <row r="2881">
          <cell r="B2881">
            <v>514920</v>
          </cell>
          <cell r="C2881" t="str">
            <v>CUPONES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</row>
        <row r="2882">
          <cell r="B2882">
            <v>514925</v>
          </cell>
          <cell r="C2882" t="str">
            <v>BONIFICACIONES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</row>
        <row r="2883">
          <cell r="B2883">
            <v>514930</v>
          </cell>
          <cell r="C2883" t="str">
            <v>RESCATES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</row>
        <row r="2884">
          <cell r="B2884">
            <v>514997</v>
          </cell>
          <cell r="C2884" t="str">
            <v>RIESGO OPERATIVO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</row>
        <row r="2885">
          <cell r="B2885">
            <v>515000</v>
          </cell>
          <cell r="C2885" t="str">
            <v>CONTRIBUCIONES, AFILIACIONES Y TRANSFERENCIAS</v>
          </cell>
          <cell r="D2885">
            <v>2859414933</v>
          </cell>
          <cell r="E2885">
            <v>2542421514</v>
          </cell>
          <cell r="F2885">
            <v>2384100014</v>
          </cell>
          <cell r="G2885">
            <v>2859414933</v>
          </cell>
          <cell r="H2885">
            <v>2542421514</v>
          </cell>
        </row>
        <row r="2886">
          <cell r="B2886">
            <v>515005</v>
          </cell>
          <cell r="C2886" t="str">
            <v>SUPERINTENDENCIA FINANCIERA DE COLOMBIA</v>
          </cell>
          <cell r="D2886">
            <v>2001725347</v>
          </cell>
          <cell r="E2886">
            <v>1732056289</v>
          </cell>
          <cell r="F2886">
            <v>1597181240</v>
          </cell>
          <cell r="G2886">
            <v>2001725347</v>
          </cell>
          <cell r="H2886">
            <v>1732056289</v>
          </cell>
        </row>
        <row r="2887">
          <cell r="B2887">
            <v>515008</v>
          </cell>
          <cell r="C2887" t="str">
            <v>CÁMARA DE COMERCIO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</row>
        <row r="2888">
          <cell r="B2888">
            <v>515010</v>
          </cell>
          <cell r="C2888" t="str">
            <v>ASOCIACIÓN BANCARIA Y DE ENTIDADES FINANCIERAS DE COLOMBIA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</row>
        <row r="2889">
          <cell r="B2889">
            <v>515013</v>
          </cell>
          <cell r="C2889" t="str">
            <v>FASECOLDA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</row>
        <row r="2890">
          <cell r="B2890">
            <v>515014</v>
          </cell>
          <cell r="C2890" t="str">
            <v>FASECOLDA ARL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</row>
        <row r="2891">
          <cell r="B2891">
            <v>515015</v>
          </cell>
          <cell r="C2891" t="str">
            <v>ASOCIACIÓN NACIONAL DE INSTITUCIONES FINANCIERAS   ANIF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</row>
        <row r="2892">
          <cell r="B2892">
            <v>515020</v>
          </cell>
          <cell r="C2892" t="str">
            <v>FONDO DE GARANTÍAS INSTITUCIONES FINANCIERAS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</row>
        <row r="2893">
          <cell r="B2893">
            <v>515025</v>
          </cell>
          <cell r="C2893" t="str">
            <v>SERVIBANCA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</row>
        <row r="2894">
          <cell r="B2894">
            <v>515028</v>
          </cell>
          <cell r="C2894" t="str">
            <v>FENALPROSE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</row>
        <row r="2895">
          <cell r="B2895">
            <v>515030</v>
          </cell>
          <cell r="C2895" t="str">
            <v>ASCREDIBANCO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</row>
        <row r="2896">
          <cell r="B2896">
            <v>515035</v>
          </cell>
          <cell r="C2896" t="str">
            <v>RED MULTICOLOR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</row>
        <row r="2897">
          <cell r="B2897">
            <v>515037</v>
          </cell>
          <cell r="C2897" t="str">
            <v>REDEBAN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</row>
        <row r="2898">
          <cell r="B2898">
            <v>515045</v>
          </cell>
          <cell r="C2898" t="str">
            <v>CONFEDERACIÓN DE COOPERATIVAS DE COLOMBIA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</row>
        <row r="2899">
          <cell r="B2899">
            <v>515050</v>
          </cell>
          <cell r="C2899" t="str">
            <v>CONFEDERACIÓN LATINOAMERICANA DE COOPERATIVAS DE AHORRO Y CRÉDITO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</row>
        <row r="2900">
          <cell r="B2900">
            <v>515053</v>
          </cell>
          <cell r="C2900" t="str">
            <v>FONDO NACIONAL DE BOMBEROS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</row>
        <row r="2901">
          <cell r="B2901">
            <v>515055</v>
          </cell>
          <cell r="C2901" t="str">
            <v>CONTRALORÍA GENERAL DE LA REPÚBLICA</v>
          </cell>
          <cell r="D2901">
            <v>236285500</v>
          </cell>
          <cell r="E2901">
            <v>296582475</v>
          </cell>
          <cell r="F2901">
            <v>254897477</v>
          </cell>
          <cell r="G2901">
            <v>236285500</v>
          </cell>
          <cell r="H2901">
            <v>296582475</v>
          </cell>
        </row>
        <row r="2902">
          <cell r="B2902">
            <v>515060</v>
          </cell>
          <cell r="C2902" t="str">
            <v>FEDERACIÓN NACIONAL DE AGENTES DE ADUANA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</row>
        <row r="2903">
          <cell r="B2903">
            <v>515063</v>
          </cell>
          <cell r="C2903" t="str">
            <v>ACOAS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</row>
        <row r="2904">
          <cell r="B2904">
            <v>515065</v>
          </cell>
          <cell r="C2904" t="str">
            <v>FEDERACIÓN COLOMBIANA DE COMPAÑÍAS DE LEASING - FEDELEASING</v>
          </cell>
          <cell r="D2904">
            <v>0</v>
          </cell>
          <cell r="E2904">
            <v>0</v>
          </cell>
          <cell r="F2904">
            <v>52269600</v>
          </cell>
          <cell r="G2904">
            <v>0</v>
          </cell>
          <cell r="H2904">
            <v>0</v>
          </cell>
        </row>
        <row r="2905">
          <cell r="B2905">
            <v>515070</v>
          </cell>
          <cell r="C2905" t="str">
            <v>ORGANIZACIÓN DE COOPERATIVAS DE AMÉRICA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</row>
        <row r="2906">
          <cell r="B2906">
            <v>515082</v>
          </cell>
          <cell r="C2906" t="str">
            <v>FOSYGA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</row>
        <row r="2907">
          <cell r="B2907">
            <v>515083</v>
          </cell>
          <cell r="C2907" t="str">
            <v>FONDO DE PREVENCIÓN VIAL NACIONAL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</row>
        <row r="2908">
          <cell r="B2908">
            <v>515085</v>
          </cell>
          <cell r="C2908" t="str">
            <v>FONDO DE RIESGOS LABORALES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</row>
        <row r="2909">
          <cell r="B2909">
            <v>515095</v>
          </cell>
          <cell r="C2909" t="str">
            <v>OTRAS ENTIDADES Y AGREMIACIONES</v>
          </cell>
          <cell r="D2909">
            <v>621404086</v>
          </cell>
          <cell r="E2909">
            <v>509581390</v>
          </cell>
          <cell r="F2909">
            <v>479751697</v>
          </cell>
          <cell r="G2909">
            <v>621404086</v>
          </cell>
          <cell r="H2909">
            <v>509581390</v>
          </cell>
        </row>
        <row r="2910">
          <cell r="B2910">
            <v>515097</v>
          </cell>
          <cell r="C2910" t="str">
            <v>RIESGO OPERATIVO</v>
          </cell>
          <cell r="D2910">
            <v>0</v>
          </cell>
          <cell r="E2910">
            <v>4201360</v>
          </cell>
          <cell r="F2910">
            <v>0</v>
          </cell>
          <cell r="G2910">
            <v>0</v>
          </cell>
          <cell r="H2910">
            <v>4201360</v>
          </cell>
        </row>
        <row r="2911">
          <cell r="B2911">
            <v>515100</v>
          </cell>
          <cell r="C2911" t="str">
            <v>REASEGUROS INTERIOR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</row>
        <row r="2912">
          <cell r="B2912">
            <v>515105</v>
          </cell>
          <cell r="C2912" t="str">
            <v>PRIMAS CEDIDAS SEGUROS DE DAÑOS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</row>
        <row r="2913">
          <cell r="B2913">
            <v>515110</v>
          </cell>
          <cell r="C2913" t="str">
            <v>PRIMAS CEDIDAS SEGUROS DE PERSONAS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</row>
        <row r="2914">
          <cell r="B2914">
            <v>515115</v>
          </cell>
          <cell r="C2914" t="str">
            <v>PRIMAS CEDIDAS SEGUROS PREVISIONALES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</row>
        <row r="2915">
          <cell r="B2915">
            <v>515120</v>
          </cell>
          <cell r="C2915" t="str">
            <v>PRIMAS CEDIDAS RIESGOS LABORALES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</row>
        <row r="2916">
          <cell r="B2916">
            <v>515125</v>
          </cell>
          <cell r="C2916" t="str">
            <v>PRIMAS CEDIDAS SEGUROS OBLIGATORIOS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</row>
        <row r="2917">
          <cell r="B2917">
            <v>515130</v>
          </cell>
          <cell r="C2917" t="str">
            <v>PRIMAS CEDIDAS CON CÁLCULO DE RESERVA MATEMÁTICA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</row>
        <row r="2918">
          <cell r="B2918">
            <v>515135</v>
          </cell>
          <cell r="C2918" t="str">
            <v>COSTOS CONTRATOS NO PROPORCIONALES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</row>
        <row r="2919">
          <cell r="B2919">
            <v>515140</v>
          </cell>
          <cell r="C2919" t="str">
            <v>GASTOS SOBRE ACEPTACIONES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</row>
        <row r="2920">
          <cell r="B2920">
            <v>515145</v>
          </cell>
          <cell r="C2920" t="str">
            <v>GASTOS SOBRE ACEPTACIONES SEGUROS OBLIGATORIOS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</row>
        <row r="2921">
          <cell r="B2921">
            <v>515150</v>
          </cell>
          <cell r="C2921" t="str">
            <v>SINIESTROS DE ACEPTACIONES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</row>
        <row r="2922">
          <cell r="B2922">
            <v>515155</v>
          </cell>
          <cell r="C2922" t="str">
            <v>SINIESTROS DE ACEPTACIONES CONTRATOS NO PROPORCIONALES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</row>
        <row r="2923">
          <cell r="B2923">
            <v>515160</v>
          </cell>
          <cell r="C2923" t="str">
            <v>SALVAMENTOS PARTE REASEGURADA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</row>
        <row r="2924">
          <cell r="B2924">
            <v>515165</v>
          </cell>
          <cell r="C2924" t="str">
            <v>PARTICIPACION DE UTILIDADES A COMPAÑIAS CEDENTES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</row>
        <row r="2925">
          <cell r="B2925">
            <v>515170</v>
          </cell>
          <cell r="C2925" t="str">
            <v>INTERESES RECONOCIDOS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</row>
        <row r="2926">
          <cell r="B2926">
            <v>515175</v>
          </cell>
          <cell r="C2926" t="str">
            <v>GASTOS RECONOCIDOS A COMPAÑÍAS CEDENTES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</row>
        <row r="2927">
          <cell r="B2927">
            <v>515180</v>
          </cell>
          <cell r="C2927" t="str">
            <v>CANCELACIONES Y/O ANULACIONES PRIMAS DE REASEGUROS ACEPTADOS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</row>
        <row r="2928">
          <cell r="B2928">
            <v>515185</v>
          </cell>
          <cell r="C2928" t="str">
            <v>CANCELACIONES Y/O ANULACIONES OTROS INGRESOS POR REASEGUROS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</row>
        <row r="2929">
          <cell r="B2929">
            <v>515197</v>
          </cell>
          <cell r="C2929" t="str">
            <v>RIESGO OPERATIVO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</row>
        <row r="2930">
          <cell r="B2930">
            <v>515200</v>
          </cell>
          <cell r="C2930" t="str">
            <v>REMUNERACIÓN A FAVOR DE INTERMEDIARIOS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</row>
        <row r="2931">
          <cell r="B2931">
            <v>515205</v>
          </cell>
          <cell r="C2931" t="str">
            <v>SEGUROS OBLIGATORIOS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</row>
        <row r="2932">
          <cell r="B2932">
            <v>515210</v>
          </cell>
          <cell r="C2932" t="str">
            <v>SEGUROS DE DAÑOS Y DE PERSONAS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</row>
        <row r="2933">
          <cell r="B2933">
            <v>515215</v>
          </cell>
          <cell r="C2933" t="str">
            <v>DE CAPITALIZACIÓN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</row>
        <row r="2934">
          <cell r="B2934">
            <v>515220</v>
          </cell>
          <cell r="C2934" t="str">
            <v>SEGUROS SEGURIDAD SOCIAL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</row>
        <row r="2935">
          <cell r="B2935">
            <v>515225</v>
          </cell>
          <cell r="C2935" t="str">
            <v>DE COASEGURO ACEPTADO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</row>
        <row r="2936">
          <cell r="B2936">
            <v>515230</v>
          </cell>
          <cell r="C2936" t="str">
            <v>DE RIESGOS LABORALES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</row>
        <row r="2937">
          <cell r="B2937">
            <v>515297</v>
          </cell>
          <cell r="C2937" t="str">
            <v>RIESGO OPERATIVO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</row>
        <row r="2938">
          <cell r="B2938">
            <v>515300</v>
          </cell>
          <cell r="C2938" t="str">
            <v>SERVICIOS MÍNIMOS DE PROMOCIÓN Y PREVENCIÓN-RIESGOS  LABORALES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</row>
        <row r="2939">
          <cell r="B2939">
            <v>515305</v>
          </cell>
          <cell r="C2939" t="str">
            <v>PROMOCIÓN Y PREVENCIÓN-RIESGOS LABORALES-ACTIVIDADES BÁSICAS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</row>
        <row r="2940">
          <cell r="B2940">
            <v>515310</v>
          </cell>
          <cell r="C2940" t="str">
            <v>SERVICIOS DE PROMOCIÓN Y PREVENCIÓN DE RIESGOS LABORALES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</row>
        <row r="2941">
          <cell r="B2941">
            <v>515397</v>
          </cell>
          <cell r="C2941" t="str">
            <v>RIESGO OPERATIVO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</row>
        <row r="2942">
          <cell r="B2942">
            <v>515400</v>
          </cell>
          <cell r="C2942" t="str">
            <v>REASEGUROS EXTERIOR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</row>
        <row r="2943">
          <cell r="B2943">
            <v>515405</v>
          </cell>
          <cell r="C2943" t="str">
            <v>PRIMAS CEDIDAS SEGUROS DE DAÑOS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</row>
        <row r="2944">
          <cell r="B2944">
            <v>515410</v>
          </cell>
          <cell r="C2944" t="str">
            <v>PRIMAS CEDIDAS SEGUROS DE PERSONAS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</row>
        <row r="2945">
          <cell r="B2945">
            <v>515415</v>
          </cell>
          <cell r="C2945" t="str">
            <v>PRIMAS CEDIDAS SEGUROS PREVISIONALES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</row>
        <row r="2946">
          <cell r="B2946">
            <v>515420</v>
          </cell>
          <cell r="C2946" t="str">
            <v>PRIMAS CEDIDAS RIESGOS LABORALES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</row>
        <row r="2947">
          <cell r="B2947">
            <v>515425</v>
          </cell>
          <cell r="C2947" t="str">
            <v>PRIMAS CEDIDAS SEGUROS OBLIGATORIOS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</row>
        <row r="2948">
          <cell r="B2948">
            <v>515430</v>
          </cell>
          <cell r="C2948" t="str">
            <v>PRIMAS CEDIDAS SEGUROS CON CÁLCULO DE RESERVA MATEMÁTICA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</row>
        <row r="2949">
          <cell r="B2949">
            <v>515435</v>
          </cell>
          <cell r="C2949" t="str">
            <v>COSTOS CONTRATOS NO PROPORCIONALES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</row>
        <row r="2950">
          <cell r="B2950">
            <v>515440</v>
          </cell>
          <cell r="C2950" t="str">
            <v>GASTOS SOBRE ACEPTACIONES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</row>
        <row r="2951">
          <cell r="B2951">
            <v>515445</v>
          </cell>
          <cell r="C2951" t="str">
            <v>SINIESTROS DE ACEPTACIONES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</row>
        <row r="2952">
          <cell r="B2952">
            <v>515450</v>
          </cell>
          <cell r="C2952" t="str">
            <v>SINIESTROS DE ACEPTACIONES CONTRATOS NO PROPORCIONALES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</row>
        <row r="2953">
          <cell r="B2953">
            <v>515455</v>
          </cell>
          <cell r="C2953" t="str">
            <v>SALVAMENTOS PARTE REASEGURADA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</row>
        <row r="2954">
          <cell r="B2954">
            <v>515460</v>
          </cell>
          <cell r="C2954" t="str">
            <v>PARTICIPACIÓN DE UTILIDADES A COMPAÑÍAS CEDENTES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</row>
        <row r="2955">
          <cell r="B2955">
            <v>515465</v>
          </cell>
          <cell r="C2955" t="str">
            <v>INTERESES RECONOCIDOS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</row>
        <row r="2956">
          <cell r="B2956">
            <v>515470</v>
          </cell>
          <cell r="C2956" t="str">
            <v>GASTOS RECONOCIDOS A COMPAÑÍAS CEDENTES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</row>
        <row r="2957">
          <cell r="B2957">
            <v>515475</v>
          </cell>
          <cell r="C2957" t="str">
            <v>CANCELACIONES Y/O ANULACIONES PRIMAS DE REASEGUROS ACEPTADOS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</row>
        <row r="2958">
          <cell r="B2958">
            <v>515480</v>
          </cell>
          <cell r="C2958" t="str">
            <v>CANCELACIONES Y/O ANULACIONES OTROS INGRESOS POR REASEGUROS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</row>
        <row r="2959">
          <cell r="B2959">
            <v>515497</v>
          </cell>
          <cell r="C2959" t="str">
            <v>RIESGO OPERATIVO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</row>
        <row r="2960">
          <cell r="B2960">
            <v>515500</v>
          </cell>
          <cell r="C2960" t="str">
            <v>SEGUROS</v>
          </cell>
          <cell r="D2960">
            <v>2636077807.9699998</v>
          </cell>
          <cell r="E2960">
            <v>2462669321.46</v>
          </cell>
          <cell r="F2960">
            <v>2335269617.8400002</v>
          </cell>
          <cell r="G2960">
            <v>2636077807.9699998</v>
          </cell>
          <cell r="H2960">
            <v>2462669321.46</v>
          </cell>
        </row>
        <row r="2961">
          <cell r="B2961">
            <v>515505</v>
          </cell>
          <cell r="C2961" t="str">
            <v>MANEJO</v>
          </cell>
          <cell r="D2961">
            <v>373529063.55000001</v>
          </cell>
          <cell r="E2961">
            <v>294989410.60000002</v>
          </cell>
          <cell r="F2961">
            <v>365958468.39999998</v>
          </cell>
          <cell r="G2961">
            <v>373529063.55000001</v>
          </cell>
          <cell r="H2961">
            <v>294989410.60000002</v>
          </cell>
        </row>
        <row r="2962">
          <cell r="B2962">
            <v>515510</v>
          </cell>
          <cell r="C2962" t="str">
            <v>CUMPLIMIENTO</v>
          </cell>
          <cell r="D2962">
            <v>39593313.359999999</v>
          </cell>
          <cell r="E2962">
            <v>8246576</v>
          </cell>
          <cell r="F2962">
            <v>5869548</v>
          </cell>
          <cell r="G2962">
            <v>39593313.359999999</v>
          </cell>
          <cell r="H2962">
            <v>8246576</v>
          </cell>
        </row>
        <row r="2963">
          <cell r="B2963">
            <v>515515</v>
          </cell>
          <cell r="C2963" t="str">
            <v>CORRIENTE DÉBIL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</row>
        <row r="2964">
          <cell r="B2964">
            <v>515520</v>
          </cell>
          <cell r="C2964" t="str">
            <v>VIDA COLECTIVA</v>
          </cell>
          <cell r="D2964">
            <v>28606169</v>
          </cell>
          <cell r="E2964">
            <v>31755359</v>
          </cell>
          <cell r="F2964">
            <v>34956784</v>
          </cell>
          <cell r="G2964">
            <v>28606169</v>
          </cell>
          <cell r="H2964">
            <v>31755359</v>
          </cell>
        </row>
        <row r="2965">
          <cell r="B2965">
            <v>515525</v>
          </cell>
          <cell r="C2965" t="str">
            <v>RESPONSABILIDAD CIVIL</v>
          </cell>
          <cell r="D2965">
            <v>18329394.23</v>
          </cell>
          <cell r="E2965">
            <v>20441226</v>
          </cell>
          <cell r="F2965">
            <v>22498787.559999999</v>
          </cell>
          <cell r="G2965">
            <v>18329394.23</v>
          </cell>
          <cell r="H2965">
            <v>20441226</v>
          </cell>
        </row>
        <row r="2966">
          <cell r="B2966">
            <v>515530</v>
          </cell>
          <cell r="C2966" t="str">
            <v>INFIDELIDAD Y RIESGOS FINANCIEROS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</row>
        <row r="2967">
          <cell r="B2967">
            <v>515535</v>
          </cell>
          <cell r="C2967" t="str">
            <v>INCENDIO Y/O TERREMOTO-RIESGOS LABORALES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</row>
        <row r="2968">
          <cell r="B2968">
            <v>515540</v>
          </cell>
          <cell r="C2968" t="str">
            <v>RESPONSABILIDAD CIVIL-RIESGOS LABORALES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</row>
        <row r="2969">
          <cell r="B2969">
            <v>515545</v>
          </cell>
          <cell r="C2969" t="str">
            <v>INFIDELIDAD Y RIESGOS FINANCIEROS-RIESGOS LABORALES</v>
          </cell>
          <cell r="D2969">
            <v>199846801</v>
          </cell>
          <cell r="E2969">
            <v>144534414.91</v>
          </cell>
          <cell r="F2969">
            <v>155342412.40000001</v>
          </cell>
          <cell r="G2969">
            <v>199846801</v>
          </cell>
          <cell r="H2969">
            <v>144534414.91</v>
          </cell>
        </row>
        <row r="2970">
          <cell r="B2970">
            <v>515550</v>
          </cell>
          <cell r="C2970" t="str">
            <v>INCENDIO Y TERREMOTO</v>
          </cell>
          <cell r="D2970">
            <v>36379702</v>
          </cell>
          <cell r="E2970">
            <v>37576356</v>
          </cell>
          <cell r="F2970">
            <v>49682491</v>
          </cell>
          <cell r="G2970">
            <v>36379702</v>
          </cell>
          <cell r="H2970">
            <v>37576356</v>
          </cell>
        </row>
        <row r="2971">
          <cell r="B2971">
            <v>515555</v>
          </cell>
          <cell r="C2971" t="str">
            <v>SUSTRACCIÓN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</row>
        <row r="2972">
          <cell r="B2972">
            <v>515560</v>
          </cell>
          <cell r="C2972" t="str">
            <v>VEHÍCULOS</v>
          </cell>
          <cell r="D2972">
            <v>64597709.960000001</v>
          </cell>
          <cell r="E2972">
            <v>69270592</v>
          </cell>
          <cell r="F2972">
            <v>50064127.5</v>
          </cell>
          <cell r="G2972">
            <v>64597709.960000001</v>
          </cell>
          <cell r="H2972">
            <v>69270592</v>
          </cell>
        </row>
        <row r="2973">
          <cell r="B2973">
            <v>515565</v>
          </cell>
          <cell r="C2973" t="str">
            <v>ACCIDENTES PERSONALES</v>
          </cell>
          <cell r="D2973">
            <v>1681800</v>
          </cell>
          <cell r="E2973">
            <v>1099051</v>
          </cell>
          <cell r="F2973">
            <v>4516750</v>
          </cell>
          <cell r="G2973">
            <v>1681800</v>
          </cell>
          <cell r="H2973">
            <v>1099051</v>
          </cell>
        </row>
        <row r="2974">
          <cell r="B2974">
            <v>515570</v>
          </cell>
          <cell r="C2974" t="str">
            <v>SEGURO DE DEPÓSITOS</v>
          </cell>
          <cell r="D2974">
            <v>1444195006</v>
          </cell>
          <cell r="E2974">
            <v>1440875083</v>
          </cell>
          <cell r="F2974">
            <v>1236196665</v>
          </cell>
          <cell r="G2974">
            <v>1444195006</v>
          </cell>
          <cell r="H2974">
            <v>1440875083</v>
          </cell>
        </row>
        <row r="2975">
          <cell r="B2975">
            <v>515575</v>
          </cell>
          <cell r="C2975" t="str">
            <v>OBLIGATORIO ACCIDENTE DE TRANSITO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</row>
        <row r="2976">
          <cell r="B2976">
            <v>515580</v>
          </cell>
          <cell r="C2976" t="str">
            <v>PARA OPERACIONES EN BOLSA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</row>
        <row r="2977">
          <cell r="B2977">
            <v>515585</v>
          </cell>
          <cell r="C2977" t="str">
            <v>TRANSPORTE DE MERCANCÍA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</row>
        <row r="2978">
          <cell r="B2978">
            <v>515588</v>
          </cell>
          <cell r="C2978" t="str">
            <v>PROTECCIÓN DE VALORES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</row>
        <row r="2979">
          <cell r="B2979">
            <v>515590</v>
          </cell>
          <cell r="C2979" t="str">
            <v>OTROS SEGUROS POR RIESGOS LABORALES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</row>
        <row r="2980">
          <cell r="B2980">
            <v>515592</v>
          </cell>
          <cell r="C2980" t="str">
            <v>BENEFICIOS ECONÓMICOS PERIÓDICOS (BEPs)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</row>
        <row r="2981">
          <cell r="B2981">
            <v>515595</v>
          </cell>
          <cell r="C2981" t="str">
            <v>OTROS</v>
          </cell>
          <cell r="D2981">
            <v>429318848.87</v>
          </cell>
          <cell r="E2981">
            <v>413881252.94999999</v>
          </cell>
          <cell r="F2981">
            <v>410183583.98000002</v>
          </cell>
          <cell r="G2981">
            <v>429318848.87</v>
          </cell>
          <cell r="H2981">
            <v>413881252.94999999</v>
          </cell>
        </row>
        <row r="2982">
          <cell r="B2982">
            <v>515597</v>
          </cell>
          <cell r="C2982" t="str">
            <v>RIESGO OPERATIVO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</row>
        <row r="2983">
          <cell r="B2983">
            <v>515600</v>
          </cell>
          <cell r="C2983" t="str">
            <v>OTROS COSTOS RIESGOS LABORALES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</row>
        <row r="2984">
          <cell r="B2984">
            <v>515605</v>
          </cell>
          <cell r="C2984" t="str">
            <v>DE PROMOCIÓN Y PREVENCIÓN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</row>
        <row r="2985">
          <cell r="B2985">
            <v>515610</v>
          </cell>
          <cell r="C2985" t="str">
            <v>GARANTÍA DE CALIDAD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</row>
        <row r="2986">
          <cell r="B2986">
            <v>515695</v>
          </cell>
          <cell r="C2986" t="str">
            <v>OTROS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</row>
        <row r="2987">
          <cell r="B2987">
            <v>515697</v>
          </cell>
          <cell r="C2987" t="str">
            <v>RIESGO OPERATIVO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</row>
        <row r="2988">
          <cell r="B2988">
            <v>515700</v>
          </cell>
          <cell r="C2988" t="str">
            <v>PARTICIPACIÓN DE UTILIDADES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</row>
        <row r="2989">
          <cell r="B2989">
            <v>515705</v>
          </cell>
          <cell r="C2989" t="str">
            <v>SEGUROS PREVISIONALES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</row>
        <row r="2990">
          <cell r="B2990">
            <v>515797</v>
          </cell>
          <cell r="C2990" t="str">
            <v>RIESGO OPERATIVO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</row>
        <row r="2991">
          <cell r="B2991">
            <v>515800</v>
          </cell>
          <cell r="C2991" t="str">
            <v>PARTICIPACIÓN NO CONTROLADORA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</row>
        <row r="2992">
          <cell r="B2992">
            <v>516000</v>
          </cell>
          <cell r="C2992" t="str">
            <v>MANTENIMIENTO Y REPARACIONES</v>
          </cell>
          <cell r="D2992">
            <v>4788024091.1800003</v>
          </cell>
          <cell r="E2992">
            <v>5349298273</v>
          </cell>
          <cell r="F2992">
            <v>5092608313.1700001</v>
          </cell>
          <cell r="G2992">
            <v>4788024091.1800003</v>
          </cell>
          <cell r="H2992">
            <v>5349298273</v>
          </cell>
        </row>
        <row r="2993">
          <cell r="B2993">
            <v>516005</v>
          </cell>
          <cell r="C2993" t="str">
            <v>EQUIPO DE COMPUTACIÓN</v>
          </cell>
          <cell r="D2993">
            <v>828354189.39999998</v>
          </cell>
          <cell r="E2993">
            <v>769396369.70000005</v>
          </cell>
          <cell r="F2993">
            <v>704028764.92999995</v>
          </cell>
          <cell r="G2993">
            <v>828354189.39999998</v>
          </cell>
          <cell r="H2993">
            <v>769396369.70000005</v>
          </cell>
        </row>
        <row r="2994">
          <cell r="B2994">
            <v>516010</v>
          </cell>
          <cell r="C2994" t="str">
            <v>EQUIPO DE OFICINA</v>
          </cell>
          <cell r="D2994">
            <v>320064770</v>
          </cell>
          <cell r="E2994">
            <v>341106244</v>
          </cell>
          <cell r="F2994">
            <v>316179534.67000002</v>
          </cell>
          <cell r="G2994">
            <v>320064770</v>
          </cell>
          <cell r="H2994">
            <v>341106244</v>
          </cell>
        </row>
        <row r="2995">
          <cell r="B2995">
            <v>516015</v>
          </cell>
          <cell r="C2995" t="str">
            <v>MUEBLES Y ENSERES</v>
          </cell>
          <cell r="D2995">
            <v>123902568</v>
          </cell>
          <cell r="E2995">
            <v>60658309</v>
          </cell>
          <cell r="F2995">
            <v>34651017</v>
          </cell>
          <cell r="G2995">
            <v>123902568</v>
          </cell>
          <cell r="H2995">
            <v>60658309</v>
          </cell>
        </row>
        <row r="2996">
          <cell r="B2996">
            <v>516020</v>
          </cell>
          <cell r="C2996" t="str">
            <v>VEHÍCULOS</v>
          </cell>
          <cell r="D2996">
            <v>121849656</v>
          </cell>
          <cell r="E2996">
            <v>121820955</v>
          </cell>
          <cell r="F2996">
            <v>134843211</v>
          </cell>
          <cell r="G2996">
            <v>121849656</v>
          </cell>
          <cell r="H2996">
            <v>121820955</v>
          </cell>
        </row>
        <row r="2997">
          <cell r="B2997">
            <v>516025</v>
          </cell>
          <cell r="C2997" t="str">
            <v>EQUIPO DE COMPUTACIÓN-RIESGOS LABORALES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</row>
        <row r="2998">
          <cell r="B2998">
            <v>516030</v>
          </cell>
          <cell r="C2998" t="str">
            <v>EQUIPO DE OFICINA-RIESGOS LABORALES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</row>
        <row r="2999">
          <cell r="B2999">
            <v>516035</v>
          </cell>
          <cell r="C2999" t="str">
            <v>MUEBLES Y ENSERES-RIESGOS LABORALES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</row>
        <row r="3000">
          <cell r="B3000">
            <v>516040</v>
          </cell>
          <cell r="C3000" t="str">
            <v>VEHÍCULOS-RIESGOS LABORALES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</row>
        <row r="3001">
          <cell r="B3001">
            <v>516045</v>
          </cell>
          <cell r="C3001" t="str">
            <v>PREDIOS RURALES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</row>
        <row r="3002">
          <cell r="B3002">
            <v>516050</v>
          </cell>
          <cell r="C3002" t="str">
            <v>EQUIPO DE MOVILIZACIÓN Y MAQUINARIA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</row>
        <row r="3003">
          <cell r="B3003">
            <v>516055</v>
          </cell>
          <cell r="C3003" t="str">
            <v>BODEGAS Y SILOS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</row>
        <row r="3004">
          <cell r="B3004">
            <v>516060</v>
          </cell>
          <cell r="C3004" t="str">
            <v>EDIFICACIONES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</row>
        <row r="3005">
          <cell r="B3005">
            <v>516065</v>
          </cell>
          <cell r="C3005" t="str">
            <v>OTROS DERIVADOS DE RIESGOS LABORALES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</row>
        <row r="3006">
          <cell r="B3006">
            <v>516070</v>
          </cell>
          <cell r="C3006" t="str">
            <v>PROPIEDADES DE INVERSIÓN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</row>
        <row r="3007">
          <cell r="B3007">
            <v>516075</v>
          </cell>
          <cell r="C3007" t="str">
            <v>BENEFICIOS ECONÓMICOS PERIÓDICOS (BEPs)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</row>
        <row r="3008">
          <cell r="B3008">
            <v>516095</v>
          </cell>
          <cell r="C3008" t="str">
            <v>OTROS</v>
          </cell>
          <cell r="D3008">
            <v>3393852907.7800002</v>
          </cell>
          <cell r="E3008">
            <v>4056316395.3000002</v>
          </cell>
          <cell r="F3008">
            <v>3902905785.5700002</v>
          </cell>
          <cell r="G3008">
            <v>3393852907.7800002</v>
          </cell>
          <cell r="H3008">
            <v>4056316395.3000002</v>
          </cell>
        </row>
        <row r="3009">
          <cell r="B3009">
            <v>516097</v>
          </cell>
          <cell r="C3009" t="str">
            <v>RIESGO OPERATIVO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</row>
        <row r="3010">
          <cell r="B3010">
            <v>516100</v>
          </cell>
          <cell r="C3010" t="str">
            <v>RESERVA DE INSUFICIENCIA DE ACTIVOS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</row>
        <row r="3011">
          <cell r="B3011">
            <v>516200</v>
          </cell>
          <cell r="C3011" t="str">
            <v>RESERVA DE RIESGOS CATASTRÓFICOS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</row>
        <row r="3012">
          <cell r="B3012">
            <v>516300</v>
          </cell>
          <cell r="C3012" t="str">
            <v>GASTOS DE PERSONAL-ARL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</row>
        <row r="3013">
          <cell r="B3013">
            <v>516306</v>
          </cell>
          <cell r="C3013" t="str">
            <v>SUELDOS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</row>
        <row r="3014">
          <cell r="B3014">
            <v>516309</v>
          </cell>
          <cell r="C3014" t="str">
            <v>DE REPRESENTACIÓN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</row>
        <row r="3015">
          <cell r="B3015">
            <v>516312</v>
          </cell>
          <cell r="C3015" t="str">
            <v>HORAS EXTRAS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</row>
        <row r="3016">
          <cell r="B3016">
            <v>516315</v>
          </cell>
          <cell r="C3016" t="str">
            <v>SUBSIDIO DE CONVENCIÓN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</row>
        <row r="3017">
          <cell r="B3017">
            <v>516318</v>
          </cell>
          <cell r="C3017" t="str">
            <v>AUXILIO DE TRANSPORTE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</row>
        <row r="3018">
          <cell r="B3018">
            <v>516321</v>
          </cell>
          <cell r="C3018" t="str">
            <v>SUBSIDIO DE ALIMENTACIÓN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</row>
        <row r="3019">
          <cell r="B3019">
            <v>516324</v>
          </cell>
          <cell r="C3019" t="str">
            <v>CESANTÍAS EMPLEADOS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</row>
        <row r="3020">
          <cell r="B3020">
            <v>516327</v>
          </cell>
          <cell r="C3020" t="str">
            <v>CESANTÍAS AGENTES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</row>
        <row r="3021">
          <cell r="B3021">
            <v>516330</v>
          </cell>
          <cell r="C3021" t="str">
            <v>INTERESES SOBRE CESANTÍAS EMPLEADOS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</row>
        <row r="3022">
          <cell r="B3022">
            <v>516333</v>
          </cell>
          <cell r="C3022" t="str">
            <v>INTERESES SOBRE CESANTÍAS AGENTES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</row>
        <row r="3023">
          <cell r="B3023">
            <v>516336</v>
          </cell>
          <cell r="C3023" t="str">
            <v>PRIMA LEGAL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</row>
        <row r="3024">
          <cell r="B3024">
            <v>516339</v>
          </cell>
          <cell r="C3024" t="str">
            <v>PRIMA EXTRALEGAL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</row>
        <row r="3025">
          <cell r="B3025">
            <v>516342</v>
          </cell>
          <cell r="C3025" t="str">
            <v>VACACIONES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</row>
        <row r="3026">
          <cell r="B3026">
            <v>516345</v>
          </cell>
          <cell r="C3026" t="str">
            <v>PRIMA DE VACACIONES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</row>
        <row r="3027">
          <cell r="B3027">
            <v>516348</v>
          </cell>
          <cell r="C3027" t="str">
            <v>PRIMA DE ANTIGÜEDAD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</row>
        <row r="3028">
          <cell r="B3028">
            <v>516351</v>
          </cell>
          <cell r="C3028" t="str">
            <v>PENSIONES DE JUBILACIÓN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</row>
        <row r="3029">
          <cell r="B3029">
            <v>516354</v>
          </cell>
          <cell r="C3029" t="str">
            <v>OTRAS PRESTACIONES SOCIALES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</row>
        <row r="3030">
          <cell r="B3030">
            <v>516357</v>
          </cell>
          <cell r="C3030" t="str">
            <v>BONIFICACIONES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</row>
        <row r="3031">
          <cell r="B3031">
            <v>516360</v>
          </cell>
          <cell r="C3031" t="str">
            <v>INDEMNIZACIONES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</row>
        <row r="3032">
          <cell r="B3032">
            <v>516363</v>
          </cell>
          <cell r="C3032" t="str">
            <v>VIÁTICOS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</row>
        <row r="3033">
          <cell r="B3033">
            <v>516366</v>
          </cell>
          <cell r="C3033" t="str">
            <v>APORTES ISS EN LIQUIDACIÓN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</row>
        <row r="3034">
          <cell r="B3034">
            <v>516369</v>
          </cell>
          <cell r="C3034" t="str">
            <v>APORTES CAJA DE COMPENSACIÓN FAMILIAR ICBF Y SENA-SALARIO INTEGRAL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</row>
        <row r="3035">
          <cell r="B3035">
            <v>516372</v>
          </cell>
          <cell r="C3035" t="str">
            <v>AUXILIOS AL PERSONAL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</row>
        <row r="3036">
          <cell r="B3036">
            <v>516375</v>
          </cell>
          <cell r="C3036" t="str">
            <v>APORTES CAJA DE COMPENSACIÓN ICBF Y SENA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</row>
        <row r="3037">
          <cell r="B3037">
            <v>516378</v>
          </cell>
          <cell r="C3037" t="str">
            <v>APORTES FONDOS DE PENSIONES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</row>
        <row r="3038">
          <cell r="B3038">
            <v>516381</v>
          </cell>
          <cell r="C3038" t="str">
            <v>OTROS APORTES Y AUXILIOS AL PERSONAL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</row>
        <row r="3039">
          <cell r="B3039">
            <v>516397</v>
          </cell>
          <cell r="C3039" t="str">
            <v>RIESGO OPERATIVO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</row>
        <row r="3040">
          <cell r="B3040">
            <v>516400</v>
          </cell>
          <cell r="C3040" t="str">
            <v>DIVERSOS RIESGOS LABORALES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</row>
        <row r="3041">
          <cell r="B3041">
            <v>516405</v>
          </cell>
          <cell r="C3041" t="str">
            <v>PUBLICIDAD Y PROPAGANDA RIESGOS LABORALES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</row>
        <row r="3042">
          <cell r="B3042">
            <v>516410</v>
          </cell>
          <cell r="C3042" t="str">
            <v>RELACIONES PÚBLICAS RIESGOS LABORALES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</row>
        <row r="3043">
          <cell r="B3043">
            <v>516415</v>
          </cell>
          <cell r="C3043" t="str">
            <v>ÚTILES Y PAPELERÍA RIESGOS LABORALES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</row>
        <row r="3044">
          <cell r="B3044">
            <v>516420</v>
          </cell>
          <cell r="C3044" t="str">
            <v>PROCESAMIENTO ELECTRÓNICO DE DATOS RIESGOS LABORALES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</row>
        <row r="3045">
          <cell r="B3045">
            <v>516425</v>
          </cell>
          <cell r="C3045" t="str">
            <v>PUBLICACIONES Y SUSCRIPCIONES RIESGOS LABORALES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</row>
        <row r="3046">
          <cell r="B3046">
            <v>516430</v>
          </cell>
          <cell r="C3046" t="str">
            <v>TRANSPORTE RIESGOS LABORALES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</row>
        <row r="3047">
          <cell r="B3047">
            <v>516435</v>
          </cell>
          <cell r="C3047" t="str">
            <v>SERVICIOS DE ASEO Y VIGILANCIA RIESGOS LABORALES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</row>
        <row r="3048">
          <cell r="B3048">
            <v>516440</v>
          </cell>
          <cell r="C3048" t="str">
            <v>SERVICIOS TEMPORALES RIESGOS LABORALES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</row>
        <row r="3049">
          <cell r="B3049">
            <v>516445</v>
          </cell>
          <cell r="C3049" t="str">
            <v>SERVICIOS PÚBLICOS RIESGOS LABORALES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</row>
        <row r="3050">
          <cell r="B3050">
            <v>516450</v>
          </cell>
          <cell r="C3050" t="str">
            <v>GASTOS DE VIAJE RIESGOS LABORALES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</row>
        <row r="3051">
          <cell r="B3051">
            <v>516455</v>
          </cell>
          <cell r="C3051" t="str">
            <v>IMPUESTOS RIESGOS LABORALES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</row>
        <row r="3052">
          <cell r="B3052">
            <v>516495</v>
          </cell>
          <cell r="C3052" t="str">
            <v>OTROS RIESGOS LABORALES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</row>
        <row r="3053">
          <cell r="B3053">
            <v>516500</v>
          </cell>
          <cell r="C3053" t="str">
            <v>ADECUACIÓN E INSTALACIÓN</v>
          </cell>
          <cell r="D3053">
            <v>501335017</v>
          </cell>
          <cell r="E3053">
            <v>368431037</v>
          </cell>
          <cell r="F3053">
            <v>452582717</v>
          </cell>
          <cell r="G3053">
            <v>501335017</v>
          </cell>
          <cell r="H3053">
            <v>368431037</v>
          </cell>
        </row>
        <row r="3054">
          <cell r="B3054">
            <v>516505</v>
          </cell>
          <cell r="C3054" t="str">
            <v>INSTALACIONES ELÉCTRICAS</v>
          </cell>
          <cell r="D3054">
            <v>213939089</v>
          </cell>
          <cell r="E3054">
            <v>95520013</v>
          </cell>
          <cell r="F3054">
            <v>111300314</v>
          </cell>
          <cell r="G3054">
            <v>213939089</v>
          </cell>
          <cell r="H3054">
            <v>95520013</v>
          </cell>
        </row>
        <row r="3055">
          <cell r="B3055">
            <v>516510</v>
          </cell>
          <cell r="C3055" t="str">
            <v>ARREGLOS ORNAMENTALES</v>
          </cell>
          <cell r="D3055">
            <v>23500995</v>
          </cell>
          <cell r="E3055">
            <v>25917059</v>
          </cell>
          <cell r="F3055">
            <v>34143307</v>
          </cell>
          <cell r="G3055">
            <v>23500995</v>
          </cell>
          <cell r="H3055">
            <v>25917059</v>
          </cell>
        </row>
        <row r="3056">
          <cell r="B3056">
            <v>516515</v>
          </cell>
          <cell r="C3056" t="str">
            <v>REPARACIONES LOCATIVAS</v>
          </cell>
          <cell r="D3056">
            <v>263894933</v>
          </cell>
          <cell r="E3056">
            <v>246993965</v>
          </cell>
          <cell r="F3056">
            <v>307139096</v>
          </cell>
          <cell r="G3056">
            <v>263894933</v>
          </cell>
          <cell r="H3056">
            <v>246993965</v>
          </cell>
        </row>
        <row r="3057">
          <cell r="B3057">
            <v>516520</v>
          </cell>
          <cell r="C3057" t="str">
            <v>INSTALACIONES ELÉCTRICAS-RIESGOS LABORALES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</row>
        <row r="3058">
          <cell r="B3058">
            <v>516525</v>
          </cell>
          <cell r="C3058" t="str">
            <v>ARREGLOS ORNAMENTALES-RIESGOS LABORALES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</row>
        <row r="3059">
          <cell r="B3059">
            <v>516530</v>
          </cell>
          <cell r="C3059" t="str">
            <v>REPARACIONES LOCATIVAS-RIESGOS LABORALES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</row>
        <row r="3060">
          <cell r="B3060">
            <v>516595</v>
          </cell>
          <cell r="C3060" t="str">
            <v>OTROS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</row>
        <row r="3061">
          <cell r="B3061">
            <v>516597</v>
          </cell>
          <cell r="C3061" t="str">
            <v>RIESGO OPERATIVO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</row>
        <row r="3062">
          <cell r="B3062">
            <v>516600</v>
          </cell>
          <cell r="C3062" t="str">
            <v>ACTIVIDADES EN OPERACIONES CONJUNTAS</v>
          </cell>
          <cell r="D3062">
            <v>2775510656.9200001</v>
          </cell>
          <cell r="E3062">
            <v>12535815062.02</v>
          </cell>
          <cell r="F3062">
            <v>16995565510.41</v>
          </cell>
          <cell r="G3062">
            <v>2775510656.9200001</v>
          </cell>
          <cell r="H3062">
            <v>12535815062.02</v>
          </cell>
        </row>
        <row r="3063">
          <cell r="B3063">
            <v>516700</v>
          </cell>
          <cell r="C3063" t="str">
            <v>RENDIMIENTOS ACREEDORES FIDUCIARIOS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</row>
        <row r="3064">
          <cell r="B3064">
            <v>516800</v>
          </cell>
          <cell r="C3064" t="str">
            <v>PERDIDA EN VENTA DE ORO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</row>
        <row r="3065">
          <cell r="B3065">
            <v>516805</v>
          </cell>
          <cell r="C3065" t="str">
            <v>EN EL EXTERIOR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</row>
        <row r="3066">
          <cell r="B3066">
            <v>516810</v>
          </cell>
          <cell r="C3066" t="str">
            <v>PARA USOS INDUSTRIALES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</row>
        <row r="3067">
          <cell r="B3067">
            <v>516815</v>
          </cell>
          <cell r="C3067" t="str">
            <v>MONEDAS DE ORO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</row>
        <row r="3068">
          <cell r="B3068">
            <v>516820</v>
          </cell>
          <cell r="C3068" t="str">
            <v>PROCESO METALURGICO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</row>
        <row r="3069">
          <cell r="B3069">
            <v>516900</v>
          </cell>
          <cell r="C3069" t="str">
            <v>GASTOS DE PERSONAL-BEPs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</row>
        <row r="3070">
          <cell r="B3070">
            <v>516906</v>
          </cell>
          <cell r="C3070" t="str">
            <v>SUELDOS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</row>
        <row r="3071">
          <cell r="B3071">
            <v>516909</v>
          </cell>
          <cell r="C3071" t="str">
            <v>DE REPRESENTACIÓN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</row>
        <row r="3072">
          <cell r="B3072">
            <v>516912</v>
          </cell>
          <cell r="C3072" t="str">
            <v>HORAS EXTRAS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</row>
        <row r="3073">
          <cell r="B3073">
            <v>516915</v>
          </cell>
          <cell r="C3073" t="str">
            <v>SUBSIDIO DE CONVENCIÓN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</row>
        <row r="3074">
          <cell r="B3074">
            <v>516918</v>
          </cell>
          <cell r="C3074" t="str">
            <v>AUXILIO DE TRANSPORTE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</row>
        <row r="3075">
          <cell r="B3075">
            <v>516921</v>
          </cell>
          <cell r="C3075" t="str">
            <v>SUBSIDIO DE ALIMENTACIÓN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</row>
        <row r="3076">
          <cell r="B3076">
            <v>516924</v>
          </cell>
          <cell r="C3076" t="str">
            <v>CESANTÍAS EMPLEADOS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</row>
        <row r="3077">
          <cell r="B3077">
            <v>516927</v>
          </cell>
          <cell r="C3077" t="str">
            <v>CESANTÍAS AGENTES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</row>
        <row r="3078">
          <cell r="B3078">
            <v>516930</v>
          </cell>
          <cell r="C3078" t="str">
            <v>INTERESES SOBRE CESANTÍAS EMPLEADOS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</row>
        <row r="3079">
          <cell r="B3079">
            <v>516933</v>
          </cell>
          <cell r="C3079" t="str">
            <v>INTERESES SOBRE CESANTÍAS AGENTES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</row>
        <row r="3080">
          <cell r="B3080">
            <v>516936</v>
          </cell>
          <cell r="C3080" t="str">
            <v>PRIMA LEGAL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</row>
        <row r="3081">
          <cell r="B3081">
            <v>516939</v>
          </cell>
          <cell r="C3081" t="str">
            <v>PRIMA EXTRALEGAL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</row>
        <row r="3082">
          <cell r="B3082">
            <v>516942</v>
          </cell>
          <cell r="C3082" t="str">
            <v>VACACIONES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</row>
        <row r="3083">
          <cell r="B3083">
            <v>516945</v>
          </cell>
          <cell r="C3083" t="str">
            <v>PRIMA DE VACACIONES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</row>
        <row r="3084">
          <cell r="B3084">
            <v>516948</v>
          </cell>
          <cell r="C3084" t="str">
            <v>PRIMA DE ANTIGÜEDAD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</row>
        <row r="3085">
          <cell r="B3085">
            <v>516951</v>
          </cell>
          <cell r="C3085" t="str">
            <v>PENSIONES DE JUBILACIÓN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</row>
        <row r="3086">
          <cell r="B3086">
            <v>516954</v>
          </cell>
          <cell r="C3086" t="str">
            <v>OTRAS PRESTACIONES SOCIALES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</row>
        <row r="3087">
          <cell r="B3087">
            <v>516957</v>
          </cell>
          <cell r="C3087" t="str">
            <v>BONIFICACIONES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</row>
        <row r="3088">
          <cell r="B3088">
            <v>516960</v>
          </cell>
          <cell r="C3088" t="str">
            <v>INDEMNIZACIONES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</row>
        <row r="3089">
          <cell r="B3089">
            <v>516963</v>
          </cell>
          <cell r="C3089" t="str">
            <v>VIÁTICOS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</row>
        <row r="3090">
          <cell r="B3090">
            <v>516966</v>
          </cell>
          <cell r="C3090" t="str">
            <v>APORTES ISS EN LIQUIDACIÓN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</row>
        <row r="3091">
          <cell r="B3091">
            <v>516969</v>
          </cell>
          <cell r="C3091" t="str">
            <v>APORTES CAJA DE COMPENSACIÓN FAMILIAR ICBF Y SENA-SALARIO INTEGRAL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</row>
        <row r="3092">
          <cell r="B3092">
            <v>516972</v>
          </cell>
          <cell r="C3092" t="str">
            <v>AUXILIOS AL PERSONAL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</row>
        <row r="3093">
          <cell r="B3093">
            <v>516975</v>
          </cell>
          <cell r="C3093" t="str">
            <v>APORTES CAJA DE COMPENSACIÓN ICBF Y SENA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</row>
        <row r="3094">
          <cell r="B3094">
            <v>516978</v>
          </cell>
          <cell r="C3094" t="str">
            <v>APORTES FONDOS DE PENSIONES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</row>
        <row r="3095">
          <cell r="B3095">
            <v>516981</v>
          </cell>
          <cell r="C3095" t="str">
            <v>OTROS APORTES Y AUXILIOS AL PERSONAL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</row>
        <row r="3096">
          <cell r="B3096">
            <v>516997</v>
          </cell>
          <cell r="C3096" t="str">
            <v>RIESGO OPERATIVO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</row>
        <row r="3097">
          <cell r="B3097">
            <v>517000</v>
          </cell>
          <cell r="C3097" t="str">
            <v>DETERIORO (PROVISIONES)</v>
          </cell>
          <cell r="D3097">
            <v>62138251862.260002</v>
          </cell>
          <cell r="E3097">
            <v>48289023104.019997</v>
          </cell>
          <cell r="F3097">
            <v>72597575548.610001</v>
          </cell>
          <cell r="G3097">
            <v>62138251862.260002</v>
          </cell>
          <cell r="H3097">
            <v>48289023104.019997</v>
          </cell>
        </row>
        <row r="3098">
          <cell r="B3098">
            <v>517005</v>
          </cell>
          <cell r="C3098" t="str">
            <v>CARTERA DE CRÉDITOS</v>
          </cell>
          <cell r="D3098">
            <v>42633874141.239998</v>
          </cell>
          <cell r="E3098">
            <v>29497268099.049999</v>
          </cell>
          <cell r="F3098">
            <v>34210816361.959999</v>
          </cell>
          <cell r="G3098">
            <v>42633874141.239998</v>
          </cell>
          <cell r="H3098">
            <v>29497268099.049999</v>
          </cell>
        </row>
        <row r="3099">
          <cell r="B3099">
            <v>517010</v>
          </cell>
          <cell r="C3099" t="str">
            <v>OPERACIONES DE LEASING FINANCIERO</v>
          </cell>
          <cell r="D3099">
            <v>6911278106.7299995</v>
          </cell>
          <cell r="E3099">
            <v>7501732839.79</v>
          </cell>
          <cell r="F3099">
            <v>18280944440.830002</v>
          </cell>
          <cell r="G3099">
            <v>6911278106.7299995</v>
          </cell>
          <cell r="H3099">
            <v>7501732839.79</v>
          </cell>
        </row>
        <row r="3100">
          <cell r="B3100">
            <v>517015</v>
          </cell>
          <cell r="C3100" t="str">
            <v>OPERACIONES DE LEASING OPERATIVO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</row>
        <row r="3101">
          <cell r="B3101">
            <v>517020</v>
          </cell>
          <cell r="C3101" t="str">
            <v>CUENTAS POR COBRAR</v>
          </cell>
          <cell r="D3101">
            <v>7371360276.1700001</v>
          </cell>
          <cell r="E3101">
            <v>6580464224.1000004</v>
          </cell>
          <cell r="F3101">
            <v>18828102794.119999</v>
          </cell>
          <cell r="G3101">
            <v>7371360276.1700001</v>
          </cell>
          <cell r="H3101">
            <v>6580464224.1000004</v>
          </cell>
        </row>
        <row r="3102">
          <cell r="B3102">
            <v>517025</v>
          </cell>
          <cell r="C3102" t="str">
            <v>CUENTAS POR COBRAR ACTIVIDAD ASEGURADORA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</row>
        <row r="3103">
          <cell r="B3103">
            <v>517030</v>
          </cell>
          <cell r="C3103" t="str">
            <v>BIENES RECIBIDOS EN PAGO Y RESTITUIDOS</v>
          </cell>
          <cell r="D3103">
            <v>4417150391</v>
          </cell>
          <cell r="E3103">
            <v>4707579819.6599998</v>
          </cell>
          <cell r="F3103">
            <v>1261060662</v>
          </cell>
          <cell r="G3103">
            <v>4417150391</v>
          </cell>
          <cell r="H3103">
            <v>4707579819.6599998</v>
          </cell>
        </row>
        <row r="3104">
          <cell r="B3104">
            <v>517035</v>
          </cell>
          <cell r="C3104" t="str">
            <v>PARA PROTECCIÓN SEMOVIENTES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</row>
        <row r="3105">
          <cell r="B3105">
            <v>517040</v>
          </cell>
          <cell r="C3105" t="str">
            <v>DE INVERSIONES</v>
          </cell>
          <cell r="D3105">
            <v>6117777.5499999998</v>
          </cell>
          <cell r="E3105">
            <v>1039082.6</v>
          </cell>
          <cell r="F3105">
            <v>0</v>
          </cell>
          <cell r="G3105">
            <v>6117777.5499999998</v>
          </cell>
          <cell r="H3105">
            <v>1039082.6</v>
          </cell>
        </row>
        <row r="3106">
          <cell r="B3106">
            <v>517045</v>
          </cell>
          <cell r="C3106" t="str">
            <v>RIESGO DE LIQUIDEZ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</row>
        <row r="3107">
          <cell r="B3107">
            <v>517050</v>
          </cell>
          <cell r="C3107" t="str">
            <v>FONDO DE CESANTÍA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</row>
        <row r="3108">
          <cell r="B3108">
            <v>517055</v>
          </cell>
          <cell r="C3108" t="str">
            <v>FONDO DE PENSIONES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</row>
        <row r="3109">
          <cell r="B3109">
            <v>517060</v>
          </cell>
          <cell r="C3109" t="str">
            <v>RIESGO DE TASA DE INTERÉS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</row>
        <row r="3110">
          <cell r="B3110">
            <v>517065</v>
          </cell>
          <cell r="C3110" t="str">
            <v>PRIMAS DEVUELTAS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</row>
        <row r="3111">
          <cell r="B3111">
            <v>517070</v>
          </cell>
          <cell r="C3111" t="str">
            <v>CAPITAL GARANTÍA – FOGAFIN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</row>
        <row r="3112">
          <cell r="B3112">
            <v>517075</v>
          </cell>
          <cell r="C3112" t="str">
            <v>POR DETERIORO EN EL VALOR DE LOS ACTIVOS PPE</v>
          </cell>
          <cell r="D3112">
            <v>789164039</v>
          </cell>
          <cell r="E3112">
            <v>0</v>
          </cell>
          <cell r="F3112">
            <v>0</v>
          </cell>
          <cell r="G3112">
            <v>789164039</v>
          </cell>
          <cell r="H3112">
            <v>0</v>
          </cell>
        </row>
        <row r="3113">
          <cell r="B3113">
            <v>517080</v>
          </cell>
          <cell r="C3113" t="str">
            <v>PÉRDIDA POR DETERIORO DEL VALOR DE LOS ACTIVOS INTANGIBLES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</row>
        <row r="3114">
          <cell r="B3114">
            <v>517085</v>
          </cell>
          <cell r="C3114" t="str">
            <v>POR DETERIORO DEL VALOR DE LOS ACTIVOS BIOLÓGICOS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</row>
        <row r="3115">
          <cell r="B3115">
            <v>517095</v>
          </cell>
          <cell r="C3115" t="str">
            <v>POR DETERIORO EN EL VALOR DE OTROS ACTIVOS</v>
          </cell>
          <cell r="D3115">
            <v>9307130.5700000003</v>
          </cell>
          <cell r="E3115">
            <v>939038.82</v>
          </cell>
          <cell r="F3115">
            <v>16651289.699999999</v>
          </cell>
          <cell r="G3115">
            <v>9307130.5700000003</v>
          </cell>
          <cell r="H3115">
            <v>939038.82</v>
          </cell>
        </row>
        <row r="3116">
          <cell r="B3116">
            <v>517100</v>
          </cell>
          <cell r="C3116" t="str">
            <v>COMPONENTE CONTRACÍCLICO DETERIORO (PROVISIONES)  INDIVIDUALES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</row>
        <row r="3117">
          <cell r="B3117">
            <v>517105</v>
          </cell>
          <cell r="C3117" t="str">
            <v>CRÉDITOS Y OPERACIONES DE LEASING DE CONSUMO</v>
          </cell>
          <cell r="D3117">
            <v>0</v>
          </cell>
          <cell r="E3117">
            <v>0</v>
          </cell>
          <cell r="F3117">
            <v>0</v>
          </cell>
          <cell r="G3117">
            <v>0</v>
          </cell>
          <cell r="H3117">
            <v>0</v>
          </cell>
        </row>
        <row r="3118">
          <cell r="B3118">
            <v>517110</v>
          </cell>
          <cell r="C3118" t="str">
            <v>OPERACIONES DE LEASING OPERACIONAL DE CONSUMO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</row>
        <row r="3119">
          <cell r="B3119">
            <v>517115</v>
          </cell>
          <cell r="C3119" t="str">
            <v>CRÉDITOS Y OPERACIONES DE LEASING COMERCIALES</v>
          </cell>
          <cell r="D3119">
            <v>0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</row>
        <row r="3120">
          <cell r="B3120">
            <v>517120</v>
          </cell>
          <cell r="C3120" t="str">
            <v>OPERACIONES DE LEASING OPERACIONAL COMERCIAL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</row>
        <row r="3121">
          <cell r="B3121">
            <v>517125</v>
          </cell>
          <cell r="C3121" t="str">
            <v>CUENTAS POR COBRAR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</row>
        <row r="3122">
          <cell r="B3122">
            <v>517200</v>
          </cell>
          <cell r="C3122" t="str">
            <v>MULTAS Y SANCIONES, LITIGIOS, INDEMNIZACIONES Y DEMANDAS-RIESGO OPERATIVO</v>
          </cell>
          <cell r="D3122">
            <v>63368320</v>
          </cell>
          <cell r="E3122">
            <v>8575416</v>
          </cell>
          <cell r="F3122">
            <v>1558844850</v>
          </cell>
          <cell r="G3122">
            <v>63368320</v>
          </cell>
          <cell r="H3122">
            <v>8575416</v>
          </cell>
        </row>
        <row r="3123">
          <cell r="B3123">
            <v>517205</v>
          </cell>
          <cell r="C3123" t="str">
            <v>MULTAS Y SANCIONES SUPERINTENDENCIA FINANCIERA DE COLOMBIA - DESENCAJE</v>
          </cell>
          <cell r="D3123">
            <v>0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</row>
        <row r="3124">
          <cell r="B3124">
            <v>517210</v>
          </cell>
          <cell r="C3124" t="str">
            <v>MULTAS Y SANCIONES SUPERINTENDENCIA FINANCIERA DE COLOMBIA – APALANCAMIENTO</v>
          </cell>
          <cell r="D3124">
            <v>0</v>
          </cell>
          <cell r="E3124">
            <v>0</v>
          </cell>
          <cell r="F3124">
            <v>0</v>
          </cell>
          <cell r="G3124">
            <v>0</v>
          </cell>
          <cell r="H3124">
            <v>0</v>
          </cell>
        </row>
        <row r="3125">
          <cell r="B3125">
            <v>517215</v>
          </cell>
          <cell r="C3125" t="str">
            <v>MULTAS Y SANCIONES SUPERINTENDENCIA FINANCIERA DE COLOMBIA - POSICIÓN PROPIA</v>
          </cell>
          <cell r="D3125">
            <v>0</v>
          </cell>
          <cell r="E3125">
            <v>0</v>
          </cell>
          <cell r="F3125">
            <v>0</v>
          </cell>
          <cell r="G3125">
            <v>0</v>
          </cell>
          <cell r="H3125">
            <v>0</v>
          </cell>
        </row>
        <row r="3126">
          <cell r="B3126">
            <v>517220</v>
          </cell>
          <cell r="C3126" t="str">
            <v>MULTAS Y SANCIONES SUPERINTENDENCIA FINANCIERA DE COLOMBIA - OTRAS</v>
          </cell>
          <cell r="D3126">
            <v>0</v>
          </cell>
          <cell r="E3126">
            <v>0</v>
          </cell>
          <cell r="F3126">
            <v>0</v>
          </cell>
          <cell r="G3126">
            <v>0</v>
          </cell>
          <cell r="H3126">
            <v>0</v>
          </cell>
        </row>
        <row r="3127">
          <cell r="B3127">
            <v>517225</v>
          </cell>
          <cell r="C3127" t="str">
            <v>MULTAS Y SANCIONES OTRAS AUTORIDADES ADMINISTRATIVAS</v>
          </cell>
          <cell r="D3127">
            <v>0</v>
          </cell>
          <cell r="E3127">
            <v>7812420</v>
          </cell>
          <cell r="F3127">
            <v>1132683700</v>
          </cell>
          <cell r="G3127">
            <v>0</v>
          </cell>
          <cell r="H3127">
            <v>7812420</v>
          </cell>
        </row>
        <row r="3128">
          <cell r="B3128">
            <v>517230</v>
          </cell>
          <cell r="C3128" t="str">
            <v>INDEMNIZACIONES A CLIENTES</v>
          </cell>
          <cell r="D3128">
            <v>0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</row>
        <row r="3129">
          <cell r="B3129">
            <v>517235</v>
          </cell>
          <cell r="C3129" t="str">
            <v>OTRAS INDEMNIZACIONES</v>
          </cell>
          <cell r="D3129">
            <v>0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</row>
        <row r="3130">
          <cell r="B3130">
            <v>517240</v>
          </cell>
          <cell r="C3130" t="str">
            <v>DEMANDAS LABORALES</v>
          </cell>
          <cell r="D3130">
            <v>0</v>
          </cell>
          <cell r="E3130">
            <v>0</v>
          </cell>
          <cell r="F3130">
            <v>60595665</v>
          </cell>
          <cell r="G3130">
            <v>0</v>
          </cell>
          <cell r="H3130">
            <v>0</v>
          </cell>
        </row>
        <row r="3131">
          <cell r="B3131">
            <v>517245</v>
          </cell>
          <cell r="C3131" t="str">
            <v>DEMANDAS POR INCUMPLIMIENTO DE CONTRATOS</v>
          </cell>
          <cell r="D3131">
            <v>0</v>
          </cell>
          <cell r="E3131">
            <v>0</v>
          </cell>
          <cell r="F3131">
            <v>362214085</v>
          </cell>
          <cell r="G3131">
            <v>0</v>
          </cell>
          <cell r="H3131">
            <v>0</v>
          </cell>
        </row>
        <row r="3132">
          <cell r="B3132">
            <v>517250</v>
          </cell>
          <cell r="C3132" t="str">
            <v>LITIGIOS EN PROCESO EJECUTIVO</v>
          </cell>
          <cell r="D3132">
            <v>62476636</v>
          </cell>
          <cell r="E3132">
            <v>0</v>
          </cell>
          <cell r="F3132">
            <v>0</v>
          </cell>
          <cell r="G3132">
            <v>62476636</v>
          </cell>
          <cell r="H3132">
            <v>0</v>
          </cell>
        </row>
        <row r="3133">
          <cell r="B3133">
            <v>517255</v>
          </cell>
          <cell r="C3133" t="str">
            <v>OTROS LITIGIOS EN PROCESO ADMINISTRATIVO JUDICIAL O ARBITRAL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</row>
        <row r="3134">
          <cell r="B3134">
            <v>517295</v>
          </cell>
          <cell r="C3134" t="str">
            <v>OTRAS</v>
          </cell>
          <cell r="D3134">
            <v>891684</v>
          </cell>
          <cell r="E3134">
            <v>762996</v>
          </cell>
          <cell r="F3134">
            <v>3351400</v>
          </cell>
          <cell r="G3134">
            <v>891684</v>
          </cell>
          <cell r="H3134">
            <v>762996</v>
          </cell>
        </row>
        <row r="3135">
          <cell r="B3135">
            <v>517300</v>
          </cell>
          <cell r="C3135" t="str">
            <v>RESERVAS TÉCNICAS FONDOS DE GARANTÍAS</v>
          </cell>
          <cell r="D3135">
            <v>0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</row>
        <row r="3136">
          <cell r="B3136">
            <v>517305</v>
          </cell>
          <cell r="C3136" t="str">
            <v>SEGURO DE DEPÓSITO DE INSTITUCIONES FINANCIERAS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</row>
        <row r="3137">
          <cell r="B3137">
            <v>517310</v>
          </cell>
          <cell r="C3137" t="str">
            <v>SEGURO DE DEPÓSITO DE ENTIDADES COOPERATIVAS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</row>
        <row r="3138">
          <cell r="B3138">
            <v>517315</v>
          </cell>
          <cell r="C3138" t="str">
            <v>GARANTÍAS OTORGADAS FONDOS DE CESANTÍAS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</row>
        <row r="3139">
          <cell r="B3139">
            <v>517320</v>
          </cell>
          <cell r="C3139" t="str">
            <v>GARANTÍAS OTORGADAS FONDOS DE PENSIONES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</row>
        <row r="3140">
          <cell r="B3140">
            <v>517325</v>
          </cell>
          <cell r="C3140" t="str">
            <v>PENSIONES ADMINISTRADORAS DE RIESGOS LABORALES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</row>
        <row r="3141">
          <cell r="B3141">
            <v>517330</v>
          </cell>
          <cell r="C3141" t="str">
            <v>RESERVA POR ADMINISTRACIÓN DEL RIESGO DE GARANTÍAS –FNG-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</row>
        <row r="3142">
          <cell r="B3142">
            <v>517400</v>
          </cell>
          <cell r="C3142" t="str">
            <v>PAGOS SINIESTROS SIN RECUPERACIÓN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</row>
        <row r="3143">
          <cell r="B3143">
            <v>517405</v>
          </cell>
          <cell r="C3143" t="str">
            <v>PAGOS SINIESTROS SIN RECUPERACIONES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</row>
        <row r="3144">
          <cell r="B3144">
            <v>517497</v>
          </cell>
          <cell r="C3144" t="str">
            <v>PAGOS SINIESTROS SIN RECUPERACIÓN-RIESGO OPERATIVO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</row>
        <row r="3145">
          <cell r="B3145">
            <v>517500</v>
          </cell>
          <cell r="C3145" t="str">
            <v>DEPRECIACIÓN DE LA PPE</v>
          </cell>
          <cell r="D3145">
            <v>2171592661.7199998</v>
          </cell>
          <cell r="E3145">
            <v>3047653971.0300002</v>
          </cell>
          <cell r="F3145">
            <v>2794824869.1599998</v>
          </cell>
          <cell r="G3145">
            <v>2171592661.7199998</v>
          </cell>
          <cell r="H3145">
            <v>3047653971.0300002</v>
          </cell>
        </row>
        <row r="3146">
          <cell r="B3146">
            <v>517502</v>
          </cell>
          <cell r="C3146" t="str">
            <v>CONSTRUCCIONES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</row>
        <row r="3147">
          <cell r="B3147">
            <v>517504</v>
          </cell>
          <cell r="C3147" t="str">
            <v>MAQUINARIA</v>
          </cell>
          <cell r="D3147">
            <v>129160789.56999999</v>
          </cell>
          <cell r="E3147">
            <v>137185671.52000001</v>
          </cell>
          <cell r="F3147">
            <v>156692807.22999999</v>
          </cell>
          <cell r="G3147">
            <v>129160789.56999999</v>
          </cell>
          <cell r="H3147">
            <v>137185671.52000001</v>
          </cell>
        </row>
        <row r="3148">
          <cell r="B3148">
            <v>517506</v>
          </cell>
          <cell r="C3148" t="str">
            <v>VEHÍCULOS</v>
          </cell>
          <cell r="D3148">
            <v>65407927.729999997</v>
          </cell>
          <cell r="E3148">
            <v>72820551.310000002</v>
          </cell>
          <cell r="F3148">
            <v>52960000</v>
          </cell>
          <cell r="G3148">
            <v>65407927.729999997</v>
          </cell>
          <cell r="H3148">
            <v>72820551.310000002</v>
          </cell>
        </row>
        <row r="3149">
          <cell r="B3149">
            <v>517507</v>
          </cell>
          <cell r="C3149" t="str">
            <v xml:space="preserve">EDIFICIOS </v>
          </cell>
          <cell r="D3149">
            <v>946408248.62</v>
          </cell>
          <cell r="E3149">
            <v>944678539.47000003</v>
          </cell>
          <cell r="F3149">
            <v>824947773.28999996</v>
          </cell>
          <cell r="G3149">
            <v>946408248.62</v>
          </cell>
          <cell r="H3149">
            <v>944678539.47000003</v>
          </cell>
        </row>
        <row r="3150">
          <cell r="B3150">
            <v>517508</v>
          </cell>
          <cell r="C3150" t="str">
            <v>ENSERES Y ACCESORIOS</v>
          </cell>
          <cell r="D3150">
            <v>495638.16</v>
          </cell>
          <cell r="E3150">
            <v>579326.69999999995</v>
          </cell>
          <cell r="F3150">
            <v>1501017.41</v>
          </cell>
          <cell r="G3150">
            <v>495638.16</v>
          </cell>
          <cell r="H3150">
            <v>579326.69999999995</v>
          </cell>
        </row>
        <row r="3151">
          <cell r="B3151">
            <v>517510</v>
          </cell>
          <cell r="C3151" t="str">
            <v>EQUIPO DE OFICINA</v>
          </cell>
          <cell r="D3151">
            <v>384063437.74000001</v>
          </cell>
          <cell r="E3151">
            <v>389062250.56</v>
          </cell>
          <cell r="F3151">
            <v>412215970.89999998</v>
          </cell>
          <cell r="G3151">
            <v>384063437.74000001</v>
          </cell>
          <cell r="H3151">
            <v>389062250.56</v>
          </cell>
        </row>
        <row r="3152">
          <cell r="B3152">
            <v>517512</v>
          </cell>
          <cell r="C3152" t="str">
            <v>EQUIPO INFORMÁTICO</v>
          </cell>
          <cell r="D3152">
            <v>446313510.94999999</v>
          </cell>
          <cell r="E3152">
            <v>586265406.22000003</v>
          </cell>
          <cell r="F3152">
            <v>590553924.41999996</v>
          </cell>
          <cell r="G3152">
            <v>446313510.94999999</v>
          </cell>
          <cell r="H3152">
            <v>586265406.22000003</v>
          </cell>
        </row>
        <row r="3153">
          <cell r="B3153">
            <v>517514</v>
          </cell>
          <cell r="C3153" t="str">
            <v>EQUIPO DE REDES Y COMUNICACIÓN</v>
          </cell>
          <cell r="D3153">
            <v>123316848.95</v>
          </cell>
          <cell r="E3153">
            <v>184140618.41</v>
          </cell>
          <cell r="F3153">
            <v>208852961.99000001</v>
          </cell>
          <cell r="G3153">
            <v>123316848.95</v>
          </cell>
          <cell r="H3153">
            <v>184140618.41</v>
          </cell>
        </row>
        <row r="3154">
          <cell r="B3154">
            <v>517516</v>
          </cell>
          <cell r="C3154" t="str">
            <v>ACTIVOS TANGIBLES DE EXPLORACIÓN Y EVALUACIÓN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0</v>
          </cell>
        </row>
        <row r="3155">
          <cell r="B3155">
            <v>517518</v>
          </cell>
          <cell r="C3155" t="str">
            <v>MEJORAS DE DERECHOS DE ARRENDAMIENTO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</row>
        <row r="3156">
          <cell r="B3156">
            <v>517520</v>
          </cell>
          <cell r="C3156" t="str">
            <v>PROPIEDADES Y EQUIPO EN ARRENDAMIENTO OPERATIVO</v>
          </cell>
          <cell r="D3156">
            <v>76426260</v>
          </cell>
          <cell r="E3156">
            <v>95118771.930000007</v>
          </cell>
          <cell r="F3156">
            <v>89417811.939999998</v>
          </cell>
          <cell r="G3156">
            <v>76426260</v>
          </cell>
          <cell r="H3156">
            <v>95118771.930000007</v>
          </cell>
        </row>
        <row r="3157">
          <cell r="B3157">
            <v>517522</v>
          </cell>
          <cell r="C3157" t="str">
            <v>BIENES RURALES</v>
          </cell>
          <cell r="D3157">
            <v>0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</row>
        <row r="3158">
          <cell r="B3158">
            <v>517524</v>
          </cell>
          <cell r="C3158" t="str">
            <v>EDIFICIOS-RIESGOS LABORALES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</row>
        <row r="3159">
          <cell r="B3159">
            <v>517525</v>
          </cell>
          <cell r="C3159" t="str">
            <v>MUEBLES Y ENSERES DE OFICINA-RIESGOS LABORALES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</row>
        <row r="3160">
          <cell r="B3160">
            <v>517526</v>
          </cell>
          <cell r="C3160" t="str">
            <v>EQUIPO DE COMPUTACIÓN-RIESGOS LABORALES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</row>
        <row r="3161">
          <cell r="B3161">
            <v>517527</v>
          </cell>
          <cell r="C3161" t="str">
            <v>VEHÍCULOS-RIESGOS LABORALES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</row>
        <row r="3162">
          <cell r="B3162">
            <v>517528</v>
          </cell>
          <cell r="C3162" t="str">
            <v>BIENES REALIZABLES-RIESGOS LABORALES</v>
          </cell>
          <cell r="D3162">
            <v>0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</row>
        <row r="3163">
          <cell r="B3163">
            <v>517529</v>
          </cell>
          <cell r="C3163" t="str">
            <v>CONSTRUCCIONES EN PROCESO</v>
          </cell>
          <cell r="D3163">
            <v>0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</row>
        <row r="3164">
          <cell r="B3164">
            <v>517531</v>
          </cell>
          <cell r="C3164" t="str">
            <v>OTRAS PROPIEDADES Y EQUIPO</v>
          </cell>
          <cell r="D3164">
            <v>0</v>
          </cell>
          <cell r="E3164">
            <v>637802834.90999997</v>
          </cell>
          <cell r="F3164">
            <v>457682601.98000002</v>
          </cell>
          <cell r="G3164">
            <v>0</v>
          </cell>
          <cell r="H3164">
            <v>637802834.90999997</v>
          </cell>
        </row>
        <row r="3165">
          <cell r="B3165">
            <v>517532</v>
          </cell>
          <cell r="C3165" t="str">
            <v>COMPENSACIÓN EXIGIBLE DE TERCEROS POR PARTIDAS DE LA PPE  QUE ESTABAN DETERIORADAS DE VALOR, PÉRDIDAS O ABANDONADAS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</row>
        <row r="3166">
          <cell r="B3166">
            <v>517533</v>
          </cell>
          <cell r="C3166" t="str">
            <v>PROPIEDADES DE INVERSIÓN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</row>
        <row r="3167">
          <cell r="B3167">
            <v>517600</v>
          </cell>
          <cell r="C3167" t="str">
            <v>DEPRECIACIÓN DE LOS ACTIVOS BIOLÓGICOS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</row>
        <row r="3168">
          <cell r="B3168">
            <v>517605</v>
          </cell>
          <cell r="C3168" t="str">
            <v>SEMOVIENTES</v>
          </cell>
          <cell r="D3168">
            <v>0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</row>
        <row r="3169">
          <cell r="B3169">
            <v>517610</v>
          </cell>
          <cell r="C3169" t="str">
            <v>OTROS ANIMALES</v>
          </cell>
          <cell r="D3169">
            <v>0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</row>
        <row r="3170">
          <cell r="B3170">
            <v>517615</v>
          </cell>
          <cell r="C3170" t="str">
            <v>PLANTACIONES</v>
          </cell>
          <cell r="D3170">
            <v>0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</row>
        <row r="3171">
          <cell r="B3171">
            <v>517620</v>
          </cell>
          <cell r="C3171" t="str">
            <v>PRODUCTOS AGRÍCOLAS</v>
          </cell>
          <cell r="D3171">
            <v>0</v>
          </cell>
          <cell r="E3171">
            <v>0</v>
          </cell>
          <cell r="F3171">
            <v>0</v>
          </cell>
          <cell r="G3171">
            <v>0</v>
          </cell>
          <cell r="H3171">
            <v>0</v>
          </cell>
        </row>
        <row r="3172">
          <cell r="B3172">
            <v>517695</v>
          </cell>
          <cell r="C3172" t="str">
            <v>OTROS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</row>
        <row r="3173">
          <cell r="B3173">
            <v>517700</v>
          </cell>
          <cell r="C3173" t="str">
            <v>VALORACIÓN DEL VEHICULO DE PROPÓSITO ESPECIAL</v>
          </cell>
          <cell r="D3173">
            <v>0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</row>
        <row r="3174">
          <cell r="B3174">
            <v>518000</v>
          </cell>
          <cell r="C3174" t="str">
            <v>AMORTIZACIÓN DE ACTIVOS INTANGIBLES</v>
          </cell>
          <cell r="D3174">
            <v>3473628085.5100002</v>
          </cell>
          <cell r="E3174">
            <v>2775371129.8699999</v>
          </cell>
          <cell r="F3174">
            <v>2259757067.6199999</v>
          </cell>
          <cell r="G3174">
            <v>3473628085.5100002</v>
          </cell>
          <cell r="H3174">
            <v>2775371129.8699999</v>
          </cell>
        </row>
        <row r="3175">
          <cell r="B3175">
            <v>518010</v>
          </cell>
          <cell r="C3175" t="str">
            <v>MARCAS COMERCIALES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</row>
        <row r="3176">
          <cell r="B3176">
            <v>518015</v>
          </cell>
          <cell r="C3176" t="str">
            <v>ACTIVOS INTANGIBLES PARA EXPLORACIÓN Y EVALUACIÓN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</row>
        <row r="3177">
          <cell r="B3177">
            <v>518020</v>
          </cell>
          <cell r="C3177" t="str">
            <v>PROGRAMAS Y APLICACIONES INFORMÁTICAS</v>
          </cell>
          <cell r="D3177">
            <v>2564126888.8499999</v>
          </cell>
          <cell r="E3177">
            <v>2325320636.6100001</v>
          </cell>
          <cell r="F3177">
            <v>1886387110.99</v>
          </cell>
          <cell r="G3177">
            <v>2564126888.8499999</v>
          </cell>
          <cell r="H3177">
            <v>2325320636.6100001</v>
          </cell>
        </row>
        <row r="3178">
          <cell r="B3178">
            <v>518025</v>
          </cell>
          <cell r="C3178" t="str">
            <v>LICENCIAS Y FRANQUICIAS</v>
          </cell>
          <cell r="D3178">
            <v>909501196.65999997</v>
          </cell>
          <cell r="E3178">
            <v>450050493.25999999</v>
          </cell>
          <cell r="F3178">
            <v>373369956.63</v>
          </cell>
          <cell r="G3178">
            <v>909501196.65999997</v>
          </cell>
          <cell r="H3178">
            <v>450050493.25999999</v>
          </cell>
        </row>
        <row r="3179">
          <cell r="B3179">
            <v>518030</v>
          </cell>
          <cell r="C3179" t="str">
            <v>DERECHOS DE PROPIEDAD INTELECTUAL, PATENTES, Y OTROS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</row>
        <row r="3180">
          <cell r="B3180">
            <v>518035</v>
          </cell>
          <cell r="C3180" t="str">
            <v>DERECHOS DE PROPIEDAD INDUSTRIAL, SERVICIOS Y DERECHOS DE OPERACIÓN</v>
          </cell>
          <cell r="D3180">
            <v>0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</row>
        <row r="3181">
          <cell r="B3181">
            <v>518040</v>
          </cell>
          <cell r="C3181" t="str">
            <v>FÓRMULAS, MODELOS, DISEÑOS Y PROTOTIPOS</v>
          </cell>
          <cell r="D3181">
            <v>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</row>
        <row r="3182">
          <cell r="B3182">
            <v>518045</v>
          </cell>
          <cell r="C3182" t="str">
            <v>ACTIVOS INTANGIBLES RELACIONADOS CON CLIENTES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</row>
        <row r="3183">
          <cell r="B3183">
            <v>518050</v>
          </cell>
          <cell r="C3183" t="str">
            <v>PUESTOS EN BOLSAS DE VALORES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</row>
        <row r="3184">
          <cell r="B3184">
            <v>518055</v>
          </cell>
          <cell r="C3184" t="str">
            <v>PUESTOS EN BOLSAS DE BIENES Y PRODUCTOS AGROPECUARIOS Y AGROINDUSTRIALES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</row>
        <row r="3185">
          <cell r="B3185">
            <v>518060</v>
          </cell>
          <cell r="C3185" t="str">
            <v>MEJORAS A PROPIEDADES TOMADAS EN ARRENDAMIENTO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</row>
        <row r="3186">
          <cell r="B3186">
            <v>518065</v>
          </cell>
          <cell r="C3186" t="str">
            <v>SEMOVIENTES EN LEASING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</row>
        <row r="3187">
          <cell r="B3187">
            <v>518070</v>
          </cell>
          <cell r="C3187" t="str">
            <v>PROGRAMAS PARA COMPUTADOR   SOFTWARE DADOS EN LEASING</v>
          </cell>
          <cell r="D3187">
            <v>0</v>
          </cell>
          <cell r="E3187">
            <v>0</v>
          </cell>
          <cell r="F3187">
            <v>0</v>
          </cell>
          <cell r="G3187">
            <v>0</v>
          </cell>
          <cell r="H3187">
            <v>0</v>
          </cell>
        </row>
        <row r="3188">
          <cell r="B3188">
            <v>518075</v>
          </cell>
          <cell r="C3188" t="str">
            <v>AMORTIZACIONES RIESGOS LABORALES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</row>
        <row r="3189">
          <cell r="B3189">
            <v>518200</v>
          </cell>
          <cell r="C3189" t="str">
            <v>PÉRDIDA POR VALORACIÓN DEL ACTIVO BIOLÓGICO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</row>
        <row r="3190">
          <cell r="B3190">
            <v>518205</v>
          </cell>
          <cell r="C3190" t="str">
            <v>SEMOVIENTES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0</v>
          </cell>
        </row>
        <row r="3191">
          <cell r="B3191">
            <v>518210</v>
          </cell>
          <cell r="C3191" t="str">
            <v>OTROS ANIMALES</v>
          </cell>
          <cell r="D3191">
            <v>0</v>
          </cell>
          <cell r="E3191">
            <v>0</v>
          </cell>
          <cell r="F3191">
            <v>0</v>
          </cell>
          <cell r="G3191">
            <v>0</v>
          </cell>
          <cell r="H3191">
            <v>0</v>
          </cell>
        </row>
        <row r="3192">
          <cell r="B3192">
            <v>518215</v>
          </cell>
          <cell r="C3192" t="str">
            <v>PLANTACIONES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</row>
        <row r="3193">
          <cell r="B3193">
            <v>518220</v>
          </cell>
          <cell r="C3193" t="str">
            <v>PRODUCTOS AGRÍCOLAS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</row>
        <row r="3194">
          <cell r="B3194">
            <v>518295</v>
          </cell>
          <cell r="C3194" t="str">
            <v>OTROS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</row>
        <row r="3195">
          <cell r="B3195">
            <v>518300</v>
          </cell>
          <cell r="C3195" t="str">
            <v>COSTO DE EMISIÓN ESPECIES MONETARIAS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  <cell r="H3195">
            <v>0</v>
          </cell>
        </row>
        <row r="3196">
          <cell r="B3196">
            <v>518305</v>
          </cell>
          <cell r="C3196" t="str">
            <v>BILLETES</v>
          </cell>
          <cell r="D3196">
            <v>0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</row>
        <row r="3197">
          <cell r="B3197">
            <v>518310</v>
          </cell>
          <cell r="C3197" t="str">
            <v>MONEDA METÁLICA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</row>
        <row r="3198">
          <cell r="B3198">
            <v>518315</v>
          </cell>
          <cell r="C3198" t="str">
            <v>VALOR FACIAL MONEDA DESTRUIDA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</row>
        <row r="3199">
          <cell r="B3199">
            <v>519000</v>
          </cell>
          <cell r="C3199" t="str">
            <v>DIVERSOS</v>
          </cell>
          <cell r="D3199">
            <v>21866851310.130001</v>
          </cell>
          <cell r="E3199">
            <v>15165216251.280001</v>
          </cell>
          <cell r="F3199">
            <v>18848889300.860001</v>
          </cell>
          <cell r="G3199">
            <v>21866851310.130001</v>
          </cell>
          <cell r="H3199">
            <v>15165216251.280001</v>
          </cell>
        </row>
        <row r="3200">
          <cell r="B3200">
            <v>519005</v>
          </cell>
          <cell r="C3200" t="str">
            <v>SERVICIO DE ASEO Y VIGILANCIA</v>
          </cell>
          <cell r="D3200">
            <v>1103066363.3199999</v>
          </cell>
          <cell r="E3200">
            <v>1113260240.9200001</v>
          </cell>
          <cell r="F3200">
            <v>1075311228</v>
          </cell>
          <cell r="G3200">
            <v>1103066363.3199999</v>
          </cell>
          <cell r="H3200">
            <v>1113260240.9200001</v>
          </cell>
        </row>
        <row r="3201">
          <cell r="B3201">
            <v>519010</v>
          </cell>
          <cell r="C3201" t="str">
            <v>SERVICIOS TEMPORALES</v>
          </cell>
          <cell r="D3201">
            <v>551221269</v>
          </cell>
          <cell r="E3201">
            <v>662805062.49000001</v>
          </cell>
          <cell r="F3201">
            <v>884443621.83000004</v>
          </cell>
          <cell r="G3201">
            <v>551221269</v>
          </cell>
          <cell r="H3201">
            <v>662805062.49000001</v>
          </cell>
        </row>
        <row r="3202">
          <cell r="B3202">
            <v>519015</v>
          </cell>
          <cell r="C3202" t="str">
            <v>PUBLICIDAD Y PROPAGANDA</v>
          </cell>
          <cell r="D3202">
            <v>382000421</v>
          </cell>
          <cell r="E3202">
            <v>248380258</v>
          </cell>
          <cell r="F3202">
            <v>1078567242</v>
          </cell>
          <cell r="G3202">
            <v>382000421</v>
          </cell>
          <cell r="H3202">
            <v>248380258</v>
          </cell>
        </row>
        <row r="3203">
          <cell r="B3203">
            <v>519020</v>
          </cell>
          <cell r="C3203" t="str">
            <v>RELACIONES PÚBLICAS</v>
          </cell>
          <cell r="D3203">
            <v>70476533.239999995</v>
          </cell>
          <cell r="E3203">
            <v>84823726.849999994</v>
          </cell>
          <cell r="F3203">
            <v>95289069.379999995</v>
          </cell>
          <cell r="G3203">
            <v>70476533.239999995</v>
          </cell>
          <cell r="H3203">
            <v>84823726.849999994</v>
          </cell>
        </row>
        <row r="3204">
          <cell r="B3204">
            <v>519025</v>
          </cell>
          <cell r="C3204" t="str">
            <v>SERVICIOS PÚBLICOS</v>
          </cell>
          <cell r="D3204">
            <v>1110835367.5599999</v>
          </cell>
          <cell r="E3204">
            <v>1170698455.01</v>
          </cell>
          <cell r="F3204">
            <v>1123021221</v>
          </cell>
          <cell r="G3204">
            <v>1110835367.5599999</v>
          </cell>
          <cell r="H3204">
            <v>1170698455.01</v>
          </cell>
        </row>
        <row r="3205">
          <cell r="B3205">
            <v>519030</v>
          </cell>
          <cell r="C3205" t="str">
            <v>PROCESAMIENTO ELECTRÓNICO DE DATOS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</row>
        <row r="3206">
          <cell r="B3206">
            <v>519035</v>
          </cell>
          <cell r="C3206" t="str">
            <v>GASTOS DE VIAJE</v>
          </cell>
          <cell r="D3206">
            <v>653747178.63</v>
          </cell>
          <cell r="E3206">
            <v>611071017.60000002</v>
          </cell>
          <cell r="F3206">
            <v>931851756.33000004</v>
          </cell>
          <cell r="G3206">
            <v>653747178.63</v>
          </cell>
          <cell r="H3206">
            <v>611071017.60000002</v>
          </cell>
        </row>
        <row r="3207">
          <cell r="B3207">
            <v>519040</v>
          </cell>
          <cell r="C3207" t="str">
            <v>TRANSPORTE</v>
          </cell>
          <cell r="D3207">
            <v>748954049.17999995</v>
          </cell>
          <cell r="E3207">
            <v>737220691</v>
          </cell>
          <cell r="F3207">
            <v>839121869.72000003</v>
          </cell>
          <cell r="G3207">
            <v>748954049.17999995</v>
          </cell>
          <cell r="H3207">
            <v>737220691</v>
          </cell>
        </row>
        <row r="3208">
          <cell r="B3208">
            <v>519045</v>
          </cell>
          <cell r="C3208" t="str">
            <v>ÚTILES Y PAPELERÍA</v>
          </cell>
          <cell r="D3208">
            <v>219821466.16999999</v>
          </cell>
          <cell r="E3208">
            <v>259351308.31</v>
          </cell>
          <cell r="F3208">
            <v>252440763</v>
          </cell>
          <cell r="G3208">
            <v>219821466.16999999</v>
          </cell>
          <cell r="H3208">
            <v>259351308.31</v>
          </cell>
        </row>
        <row r="3209">
          <cell r="B3209">
            <v>519050</v>
          </cell>
          <cell r="C3209" t="str">
            <v>GASTOS OPERACIONALES CONSORCIOS O UNIONES TEMPORALES</v>
          </cell>
          <cell r="D3209">
            <v>0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</row>
        <row r="3210">
          <cell r="B3210">
            <v>519055</v>
          </cell>
          <cell r="C3210" t="str">
            <v>ÚTILES Y PAPELERÍA RIESGOS LABORALES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</row>
        <row r="3211">
          <cell r="B3211">
            <v>519060</v>
          </cell>
          <cell r="C3211" t="str">
            <v>TRANSPORTE RIESGOS LABORALES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  <cell r="H3211">
            <v>0</v>
          </cell>
        </row>
        <row r="3212">
          <cell r="B3212">
            <v>519065</v>
          </cell>
          <cell r="C3212" t="str">
            <v>PUBLICACIONES Y SUSCRIPCIONES</v>
          </cell>
          <cell r="D3212">
            <v>352649407.11000001</v>
          </cell>
          <cell r="E3212">
            <v>222416660.56999999</v>
          </cell>
          <cell r="F3212">
            <v>240226017.62</v>
          </cell>
          <cell r="G3212">
            <v>352649407.11000001</v>
          </cell>
          <cell r="H3212">
            <v>222416660.56999999</v>
          </cell>
        </row>
        <row r="3213">
          <cell r="B3213">
            <v>519070</v>
          </cell>
          <cell r="C3213" t="str">
            <v>DONACIONES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</row>
        <row r="3214">
          <cell r="B3214">
            <v>519075</v>
          </cell>
          <cell r="C3214" t="str">
            <v>PÉRDIDA EN VENTA DE ACTIVOS EN LEASING</v>
          </cell>
          <cell r="D3214">
            <v>0</v>
          </cell>
          <cell r="E3214">
            <v>0</v>
          </cell>
          <cell r="F3214">
            <v>0</v>
          </cell>
          <cell r="G3214">
            <v>0</v>
          </cell>
          <cell r="H3214">
            <v>0</v>
          </cell>
        </row>
        <row r="3215">
          <cell r="B3215">
            <v>519085</v>
          </cell>
          <cell r="C3215" t="str">
            <v>GASTOS DE REPRESENTACIÓN</v>
          </cell>
          <cell r="D3215">
            <v>0</v>
          </cell>
          <cell r="E3215">
            <v>0</v>
          </cell>
          <cell r="F3215">
            <v>0</v>
          </cell>
          <cell r="G3215">
            <v>0</v>
          </cell>
          <cell r="H3215">
            <v>0</v>
          </cell>
        </row>
        <row r="3216">
          <cell r="B3216">
            <v>519090</v>
          </cell>
          <cell r="C3216" t="str">
            <v>GASTOS BANCARIOS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</row>
        <row r="3217">
          <cell r="B3217">
            <v>519092</v>
          </cell>
          <cell r="C3217" t="str">
            <v>CALIFICACIÓN DE RIESGOS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</row>
        <row r="3218">
          <cell r="B3218">
            <v>519095</v>
          </cell>
          <cell r="C3218" t="str">
            <v>OTROS</v>
          </cell>
          <cell r="D3218">
            <v>16565003719.41</v>
          </cell>
          <cell r="E3218">
            <v>10043273017.43</v>
          </cell>
          <cell r="F3218">
            <v>12311354920.309999</v>
          </cell>
          <cell r="G3218">
            <v>16565003719.41</v>
          </cell>
          <cell r="H3218">
            <v>10043273017.43</v>
          </cell>
        </row>
        <row r="3219">
          <cell r="B3219">
            <v>519097</v>
          </cell>
          <cell r="C3219" t="str">
            <v>RIESGO OPERATIVO</v>
          </cell>
          <cell r="D3219">
            <v>109075535.51000001</v>
          </cell>
          <cell r="E3219">
            <v>11915813.1</v>
          </cell>
          <cell r="F3219">
            <v>17261591.670000002</v>
          </cell>
          <cell r="G3219">
            <v>109075535.51000001</v>
          </cell>
          <cell r="H3219">
            <v>11915813.1</v>
          </cell>
        </row>
        <row r="3220">
          <cell r="B3220">
            <v>550000</v>
          </cell>
          <cell r="C3220" t="str">
            <v>COSTOS</v>
          </cell>
          <cell r="D3220">
            <v>0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</row>
        <row r="3221">
          <cell r="B3221">
            <v>550500</v>
          </cell>
          <cell r="C3221" t="str">
            <v>COSTO DE VENTAS DE BIENES</v>
          </cell>
          <cell r="D3221">
            <v>0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</row>
        <row r="3222">
          <cell r="B3222">
            <v>550505</v>
          </cell>
          <cell r="C3222" t="str">
            <v>AGRICULTURA, GANADERÍA, CAZA Y SILVICULTURA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</row>
        <row r="3223">
          <cell r="B3223">
            <v>550510</v>
          </cell>
          <cell r="C3223" t="str">
            <v>PESCA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</row>
        <row r="3224">
          <cell r="B3224">
            <v>550515</v>
          </cell>
          <cell r="C3224" t="str">
            <v>MINAS Y MINERALES (CANTERAS)</v>
          </cell>
          <cell r="D3224">
            <v>0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</row>
        <row r="3225">
          <cell r="B3225">
            <v>550520</v>
          </cell>
          <cell r="C3225" t="str">
            <v>ALIMENTICIOS, BEBIDAS Y ALCOHOLES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</row>
        <row r="3226">
          <cell r="B3226">
            <v>550525</v>
          </cell>
          <cell r="C3226" t="str">
            <v>INDUSTRIAS MANUFACTURERAS</v>
          </cell>
          <cell r="D3226">
            <v>0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</row>
        <row r="3227">
          <cell r="B3227">
            <v>550530</v>
          </cell>
          <cell r="C3227" t="str">
            <v>COMERCIO AL POR MAYOR Y AL POR MENOR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</row>
        <row r="3228">
          <cell r="B3228">
            <v>550535</v>
          </cell>
          <cell r="C3228" t="str">
            <v>IMPUESTOS Y TASAS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</row>
        <row r="3229">
          <cell r="B3229">
            <v>550540</v>
          </cell>
          <cell r="C3229" t="str">
            <v>BIENES PRODUCIDOS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</row>
        <row r="3230">
          <cell r="B3230">
            <v>550545</v>
          </cell>
          <cell r="C3230" t="str">
            <v>BIENES COMERCIALIZADOS</v>
          </cell>
          <cell r="D3230">
            <v>0</v>
          </cell>
          <cell r="E3230">
            <v>0</v>
          </cell>
          <cell r="F3230">
            <v>0</v>
          </cell>
          <cell r="G3230">
            <v>0</v>
          </cell>
          <cell r="H3230">
            <v>0</v>
          </cell>
        </row>
        <row r="3231">
          <cell r="B3231">
            <v>550550</v>
          </cell>
          <cell r="C3231" t="str">
            <v>DE MERCANCÍAS</v>
          </cell>
          <cell r="D3231">
            <v>0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</row>
        <row r="3232">
          <cell r="B3232">
            <v>550555</v>
          </cell>
          <cell r="C3232" t="str">
            <v>DE MATERIAS PRIMAS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</row>
        <row r="3233">
          <cell r="B3233">
            <v>550560</v>
          </cell>
          <cell r="C3233" t="str">
            <v>DE MATERIALES INDIRECTOS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</row>
        <row r="3234">
          <cell r="B3234">
            <v>550565</v>
          </cell>
          <cell r="C3234" t="str">
            <v>COMPRA DE ENERGÍA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</row>
        <row r="3235">
          <cell r="B3235">
            <v>550570</v>
          </cell>
          <cell r="C3235" t="str">
            <v>COSTOS DE VENTAS EN NEGOCIOS Y ACUERDOS CONJUNTOS</v>
          </cell>
          <cell r="D3235">
            <v>0</v>
          </cell>
          <cell r="E3235">
            <v>0</v>
          </cell>
          <cell r="F3235">
            <v>0</v>
          </cell>
          <cell r="G3235">
            <v>0</v>
          </cell>
          <cell r="H3235">
            <v>0</v>
          </cell>
        </row>
        <row r="3236">
          <cell r="B3236">
            <v>550595</v>
          </cell>
          <cell r="C3236" t="str">
            <v>OTROS</v>
          </cell>
          <cell r="D3236">
            <v>0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</row>
        <row r="3237">
          <cell r="B3237">
            <v>551000</v>
          </cell>
          <cell r="C3237" t="str">
            <v>COSTO DE VENTAS DE SERVICIOS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</row>
        <row r="3238">
          <cell r="B3238">
            <v>551005</v>
          </cell>
          <cell r="C3238" t="str">
            <v>ACTIVIDAD FINANCIERA</v>
          </cell>
          <cell r="D3238">
            <v>0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</row>
        <row r="3239">
          <cell r="B3239">
            <v>551010</v>
          </cell>
          <cell r="C3239" t="str">
            <v>IMPUESTOS Y TASAS</v>
          </cell>
          <cell r="D3239">
            <v>0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</row>
        <row r="3240">
          <cell r="B3240">
            <v>551015</v>
          </cell>
          <cell r="C3240" t="str">
            <v>SUMINISTRO DE ELECTRICIDAD, GAS Y AGUA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</row>
        <row r="3241">
          <cell r="B3241">
            <v>551020</v>
          </cell>
          <cell r="C3241" t="str">
            <v>CONSTRUCCIONES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</row>
        <row r="3242">
          <cell r="B3242">
            <v>551025</v>
          </cell>
          <cell r="C3242" t="str">
            <v>SERVICIOS HOTELEROS Y DE PROMOCIÓN TURÍSTICA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</row>
        <row r="3243">
          <cell r="B3243">
            <v>551030</v>
          </cell>
          <cell r="C3243" t="str">
            <v>TRANSPORTE, ALMACENAMIENTO Y COMUNICACIONES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</row>
        <row r="3244">
          <cell r="B3244">
            <v>551035</v>
          </cell>
          <cell r="C3244" t="str">
            <v>SERVICIO DE TELECOMUNICACIONES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</row>
        <row r="3245">
          <cell r="B3245">
            <v>551040</v>
          </cell>
          <cell r="C3245" t="str">
            <v>ACTIVIDADES INMOBILIARIAS, EMPRESARIALES Y DE ALQUILER</v>
          </cell>
          <cell r="D3245">
            <v>0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</row>
        <row r="3246">
          <cell r="B3246">
            <v>551045</v>
          </cell>
          <cell r="C3246" t="str">
            <v>SERVICIOS DE APOYO INDUSTRIAL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  <cell r="H3246">
            <v>0</v>
          </cell>
        </row>
        <row r="3247">
          <cell r="B3247">
            <v>551050</v>
          </cell>
          <cell r="C3247" t="str">
            <v>SERVICIOS DE INVESTIGACIÓN CIENTÍFICA Y TECNOLÓGICA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</row>
        <row r="3248">
          <cell r="B3248">
            <v>551055</v>
          </cell>
          <cell r="C3248" t="str">
            <v>SERVICIOS EDUCATIVOS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</row>
        <row r="3249">
          <cell r="B3249">
            <v>551060</v>
          </cell>
          <cell r="C3249" t="str">
            <v>SERVICIOS SOCIALES Y DE SALUD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</row>
        <row r="3250">
          <cell r="B3250">
            <v>551065</v>
          </cell>
          <cell r="C3250" t="str">
            <v>SERVICIOS PÚBLICOS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</row>
        <row r="3251">
          <cell r="B3251">
            <v>551070</v>
          </cell>
          <cell r="C3251" t="str">
            <v>OTRAS ACTIVIDADES DE SERVICIOS COMUNITARIOS, SOCIALES Y PERSONALES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</row>
        <row r="3252">
          <cell r="B3252">
            <v>551075</v>
          </cell>
          <cell r="C3252" t="str">
            <v>ARRENDAMIENTOS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</row>
        <row r="3253">
          <cell r="B3253">
            <v>551080</v>
          </cell>
          <cell r="C3253" t="str">
            <v>COMISIONES Y/O HONORARIOS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</row>
        <row r="3254">
          <cell r="B3254">
            <v>551095</v>
          </cell>
          <cell r="C3254" t="str">
            <v>OTROS</v>
          </cell>
          <cell r="D3254">
            <v>0</v>
          </cell>
          <cell r="E3254">
            <v>0</v>
          </cell>
          <cell r="F3254">
            <v>0</v>
          </cell>
          <cell r="G3254">
            <v>0</v>
          </cell>
          <cell r="H3254">
            <v>0</v>
          </cell>
        </row>
        <row r="3255">
          <cell r="B3255">
            <v>560000</v>
          </cell>
          <cell r="C3255" t="str">
            <v>COSTOS DE PRODUCCIÓN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</row>
        <row r="3256">
          <cell r="B3256">
            <v>560500</v>
          </cell>
          <cell r="C3256" t="str">
            <v>PRODUCCIÓN DE BIENES</v>
          </cell>
          <cell r="D3256">
            <v>0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</row>
        <row r="3257">
          <cell r="B3257">
            <v>560502</v>
          </cell>
          <cell r="C3257" t="str">
            <v>MATERIA PRIMA</v>
          </cell>
          <cell r="D3257">
            <v>0</v>
          </cell>
          <cell r="E3257">
            <v>0</v>
          </cell>
          <cell r="F3257">
            <v>0</v>
          </cell>
          <cell r="G3257">
            <v>0</v>
          </cell>
          <cell r="H3257">
            <v>0</v>
          </cell>
        </row>
        <row r="3258">
          <cell r="B3258">
            <v>560504</v>
          </cell>
          <cell r="C3258" t="str">
            <v>MANO DE OBRA DIRECTA - SERVICIOS PERSONALES</v>
          </cell>
          <cell r="D3258">
            <v>0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</row>
        <row r="3259">
          <cell r="B3259">
            <v>560506</v>
          </cell>
          <cell r="C3259" t="str">
            <v>COSTOS INDIRECTOS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</row>
        <row r="3260">
          <cell r="B3260">
            <v>560508</v>
          </cell>
          <cell r="C3260" t="str">
            <v>SEMOVIENTES</v>
          </cell>
          <cell r="D3260">
            <v>0</v>
          </cell>
          <cell r="E3260">
            <v>0</v>
          </cell>
          <cell r="F3260">
            <v>0</v>
          </cell>
          <cell r="G3260">
            <v>0</v>
          </cell>
          <cell r="H3260">
            <v>0</v>
          </cell>
        </row>
        <row r="3261">
          <cell r="B3261">
            <v>560510</v>
          </cell>
          <cell r="C3261" t="str">
            <v>PRODUCTOS AGROPECUARIOS, DE SILVICULTURA, AVICULTURA Y PESCA</v>
          </cell>
          <cell r="D3261">
            <v>0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</row>
        <row r="3262">
          <cell r="B3262">
            <v>560512</v>
          </cell>
          <cell r="C3262" t="str">
            <v>PETRÓLEO CRUDO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</row>
        <row r="3263">
          <cell r="B3263">
            <v>560514</v>
          </cell>
          <cell r="C3263" t="str">
            <v>GAS NATURAL</v>
          </cell>
          <cell r="D3263">
            <v>0</v>
          </cell>
          <cell r="E3263">
            <v>0</v>
          </cell>
          <cell r="F3263">
            <v>0</v>
          </cell>
          <cell r="G3263">
            <v>0</v>
          </cell>
          <cell r="H3263">
            <v>0</v>
          </cell>
        </row>
        <row r="3264">
          <cell r="B3264">
            <v>560516</v>
          </cell>
          <cell r="C3264" t="str">
            <v>PRODUCTOS DE MINAS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</row>
        <row r="3265">
          <cell r="B3265">
            <v>560518</v>
          </cell>
          <cell r="C3265" t="str">
            <v>SAL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</row>
        <row r="3266">
          <cell r="B3266">
            <v>560520</v>
          </cell>
          <cell r="C3266" t="str">
            <v>IMPRESOS Y PUBLICACIONES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</row>
        <row r="3267">
          <cell r="B3267">
            <v>560522</v>
          </cell>
          <cell r="C3267" t="str">
            <v>COMBUSTIBLES Y OTROS DERIVADOS DEL PETRÓLEO</v>
          </cell>
          <cell r="D3267">
            <v>0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</row>
        <row r="3268">
          <cell r="B3268">
            <v>560524</v>
          </cell>
          <cell r="C3268" t="str">
            <v>LUBRICANTES</v>
          </cell>
          <cell r="D3268">
            <v>0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</row>
        <row r="3269">
          <cell r="B3269">
            <v>560526</v>
          </cell>
          <cell r="C3269" t="str">
            <v>ADITIVOS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</row>
        <row r="3270">
          <cell r="B3270">
            <v>560528</v>
          </cell>
          <cell r="C3270" t="str">
            <v>PRODUCTOS QUÍMICOS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</row>
        <row r="3271">
          <cell r="B3271">
            <v>560530</v>
          </cell>
          <cell r="C3271" t="str">
            <v>SUBPRODUCTOS</v>
          </cell>
          <cell r="D3271">
            <v>0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</row>
        <row r="3272">
          <cell r="B3272">
            <v>560532</v>
          </cell>
          <cell r="C3272" t="str">
            <v>MEDICAMENTOS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</row>
        <row r="3273">
          <cell r="B3273">
            <v>560534</v>
          </cell>
          <cell r="C3273" t="str">
            <v>MEDICAMENTOS DE USO VETERINARIO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</row>
        <row r="3274">
          <cell r="B3274">
            <v>560536</v>
          </cell>
          <cell r="C3274" t="str">
            <v>PRODUCTOS ARTESANALES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</row>
        <row r="3275">
          <cell r="B3275">
            <v>560538</v>
          </cell>
          <cell r="C3275" t="str">
            <v>PRODUCTOS METALÚRGICOS Y DE MICROFUNDICIÓN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</row>
        <row r="3276">
          <cell r="B3276">
            <v>560540</v>
          </cell>
          <cell r="C3276" t="str">
            <v>PRODUCTOS BÉLICOS Y EXPLOSIVOS</v>
          </cell>
          <cell r="D3276">
            <v>0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</row>
        <row r="3277">
          <cell r="B3277">
            <v>560542</v>
          </cell>
          <cell r="C3277" t="str">
            <v>PRODUCTOS DE MADERA</v>
          </cell>
          <cell r="D3277">
            <v>0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</row>
        <row r="3278">
          <cell r="B3278">
            <v>560544</v>
          </cell>
          <cell r="C3278" t="str">
            <v>LICORES, BEBIDAS Y ALCOHOLES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0</v>
          </cell>
        </row>
        <row r="3279">
          <cell r="B3279">
            <v>560546</v>
          </cell>
          <cell r="C3279" t="str">
            <v>PRODUCTOS ALIMENTICIOS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</row>
        <row r="3280">
          <cell r="B3280">
            <v>560548</v>
          </cell>
          <cell r="C3280" t="str">
            <v>CONSTRUCCIONES</v>
          </cell>
          <cell r="D3280">
            <v>0</v>
          </cell>
          <cell r="E3280">
            <v>0</v>
          </cell>
          <cell r="F3280">
            <v>0</v>
          </cell>
          <cell r="G3280">
            <v>0</v>
          </cell>
          <cell r="H3280">
            <v>0</v>
          </cell>
        </row>
        <row r="3281">
          <cell r="B3281">
            <v>560550</v>
          </cell>
          <cell r="C3281" t="str">
            <v>ESPECIES MONETARIAS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</row>
        <row r="3282">
          <cell r="B3282">
            <v>560552</v>
          </cell>
          <cell r="C3282" t="str">
            <v>PRODUCTOS PETROQUÍMICOS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</row>
        <row r="3283">
          <cell r="B3283">
            <v>560554</v>
          </cell>
          <cell r="C3283" t="str">
            <v>PRENDAS DE VESTIR Y CALZADO</v>
          </cell>
          <cell r="D3283">
            <v>0</v>
          </cell>
          <cell r="E3283">
            <v>0</v>
          </cell>
          <cell r="F3283">
            <v>0</v>
          </cell>
          <cell r="G3283">
            <v>0</v>
          </cell>
          <cell r="H3283">
            <v>0</v>
          </cell>
        </row>
        <row r="3284">
          <cell r="B3284">
            <v>560556</v>
          </cell>
          <cell r="C3284" t="str">
            <v>EQUIPOS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</row>
        <row r="3285">
          <cell r="B3285">
            <v>560558</v>
          </cell>
          <cell r="C3285" t="str">
            <v>HONORARIOS</v>
          </cell>
          <cell r="D3285">
            <v>0</v>
          </cell>
          <cell r="E3285">
            <v>0</v>
          </cell>
          <cell r="F3285">
            <v>0</v>
          </cell>
          <cell r="G3285">
            <v>0</v>
          </cell>
          <cell r="H3285">
            <v>0</v>
          </cell>
        </row>
        <row r="3286">
          <cell r="B3286">
            <v>560560</v>
          </cell>
          <cell r="C3286" t="str">
            <v>ARRENDAMIENTOS</v>
          </cell>
          <cell r="D3286">
            <v>0</v>
          </cell>
          <cell r="E3286">
            <v>0</v>
          </cell>
          <cell r="F3286">
            <v>0</v>
          </cell>
          <cell r="G3286">
            <v>0</v>
          </cell>
          <cell r="H3286">
            <v>0</v>
          </cell>
        </row>
        <row r="3287">
          <cell r="B3287">
            <v>560562</v>
          </cell>
          <cell r="C3287" t="str">
            <v>SEGUROS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</row>
        <row r="3288">
          <cell r="B3288">
            <v>560564</v>
          </cell>
          <cell r="C3288" t="str">
            <v>IMPUESTOS Y TASAS</v>
          </cell>
          <cell r="D3288">
            <v>0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</row>
        <row r="3289">
          <cell r="B3289">
            <v>560566</v>
          </cell>
          <cell r="C3289" t="str">
            <v>DEPRECIACIONES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</row>
        <row r="3290">
          <cell r="B3290">
            <v>560568</v>
          </cell>
          <cell r="C3290" t="str">
            <v>AMORTIZACIONES</v>
          </cell>
          <cell r="D3290">
            <v>0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</row>
        <row r="3291">
          <cell r="B3291">
            <v>560570</v>
          </cell>
          <cell r="C3291" t="str">
            <v>AGOTAMIENTO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</row>
        <row r="3292">
          <cell r="B3292">
            <v>560572</v>
          </cell>
          <cell r="C3292" t="str">
            <v>OTROS BIENES PRODUCIDOS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</row>
        <row r="3293">
          <cell r="B3293">
            <v>560574</v>
          </cell>
          <cell r="C3293" t="str">
            <v>SERVICIOS EDUCATIVOS</v>
          </cell>
          <cell r="D3293">
            <v>0</v>
          </cell>
          <cell r="E3293">
            <v>0</v>
          </cell>
          <cell r="F3293">
            <v>0</v>
          </cell>
          <cell r="G3293">
            <v>0</v>
          </cell>
          <cell r="H3293">
            <v>0</v>
          </cell>
        </row>
        <row r="3294">
          <cell r="B3294">
            <v>560576</v>
          </cell>
          <cell r="C3294" t="str">
            <v>SERVICIOS DE SALUD</v>
          </cell>
          <cell r="D3294">
            <v>0</v>
          </cell>
          <cell r="E3294">
            <v>0</v>
          </cell>
          <cell r="F3294">
            <v>0</v>
          </cell>
          <cell r="G3294">
            <v>0</v>
          </cell>
          <cell r="H3294">
            <v>0</v>
          </cell>
        </row>
        <row r="3295">
          <cell r="B3295">
            <v>560578</v>
          </cell>
          <cell r="C3295" t="str">
            <v>SERVICIOS DE TRANSPORTE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</row>
        <row r="3296">
          <cell r="B3296">
            <v>560580</v>
          </cell>
          <cell r="C3296" t="str">
            <v>SERVICIOS PÚBLICOS</v>
          </cell>
          <cell r="D3296">
            <v>0</v>
          </cell>
          <cell r="E3296">
            <v>0</v>
          </cell>
          <cell r="F3296">
            <v>0</v>
          </cell>
          <cell r="G3296">
            <v>0</v>
          </cell>
          <cell r="H3296">
            <v>0</v>
          </cell>
        </row>
        <row r="3297">
          <cell r="B3297">
            <v>560582</v>
          </cell>
          <cell r="C3297" t="str">
            <v>SERVICIOS HOTELEROS Y DE PROMOCIÓN TURÍSTICA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</row>
        <row r="3298">
          <cell r="B3298">
            <v>560584</v>
          </cell>
          <cell r="C3298" t="str">
            <v>SERVICIOS DE APOYO INDUSTRIAL</v>
          </cell>
          <cell r="D3298">
            <v>0</v>
          </cell>
          <cell r="E3298">
            <v>0</v>
          </cell>
          <cell r="F3298">
            <v>0</v>
          </cell>
          <cell r="G3298">
            <v>0</v>
          </cell>
          <cell r="H3298">
            <v>0</v>
          </cell>
        </row>
        <row r="3299">
          <cell r="B3299">
            <v>560586</v>
          </cell>
          <cell r="C3299" t="str">
            <v>SERVICIOS DE INVESTIGACIÓN CIENTÍFICA Y TECNOLÓGICA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</row>
        <row r="3300">
          <cell r="B3300">
            <v>560588</v>
          </cell>
          <cell r="C3300" t="str">
            <v>OTROS SERVICIOS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</row>
        <row r="3301">
          <cell r="B3301">
            <v>570000</v>
          </cell>
          <cell r="C3301" t="str">
            <v>IMPUESTO DE RENTA Y COMPLEMENTARIOS</v>
          </cell>
          <cell r="D3301">
            <v>37695005853.910004</v>
          </cell>
          <cell r="E3301">
            <v>66945752261.260002</v>
          </cell>
          <cell r="F3301">
            <v>61918249329.959999</v>
          </cell>
          <cell r="G3301">
            <v>37695005853.910004</v>
          </cell>
          <cell r="H3301">
            <v>66945752261.260002</v>
          </cell>
        </row>
        <row r="3302">
          <cell r="B3302">
            <v>570500</v>
          </cell>
          <cell r="C3302" t="str">
            <v>IMPUESTO DE RENTA Y COMPLEMENTARIOS</v>
          </cell>
          <cell r="D3302">
            <v>37695005853.910004</v>
          </cell>
          <cell r="E3302">
            <v>66945752261.260002</v>
          </cell>
          <cell r="F3302">
            <v>61918249329.959999</v>
          </cell>
          <cell r="G3302">
            <v>37695005853.910004</v>
          </cell>
          <cell r="H3302">
            <v>66945752261.260002</v>
          </cell>
        </row>
        <row r="3303">
          <cell r="B3303">
            <v>570505</v>
          </cell>
          <cell r="C3303" t="str">
            <v>IMPUESTO DE RENTA Y COMPLEMENTARIOS</v>
          </cell>
          <cell r="D3303">
            <v>37695005853.910004</v>
          </cell>
          <cell r="E3303">
            <v>66945752261.260002</v>
          </cell>
          <cell r="F3303">
            <v>61918249329.959999</v>
          </cell>
          <cell r="G3303">
            <v>37695005853.910004</v>
          </cell>
          <cell r="H3303">
            <v>66945752261.260002</v>
          </cell>
        </row>
        <row r="3304">
          <cell r="B3304">
            <v>570597</v>
          </cell>
          <cell r="C3304" t="str">
            <v>RIESGO OPERATIVO</v>
          </cell>
          <cell r="D3304">
            <v>0</v>
          </cell>
          <cell r="E3304">
            <v>0</v>
          </cell>
          <cell r="F3304">
            <v>0</v>
          </cell>
          <cell r="G3304">
            <v>0</v>
          </cell>
          <cell r="H3304">
            <v>0</v>
          </cell>
        </row>
        <row r="3305">
          <cell r="B3305">
            <v>580000</v>
          </cell>
          <cell r="C3305" t="str">
            <v>RENDIMIENTOS ABONADOS</v>
          </cell>
          <cell r="D3305">
            <v>0</v>
          </cell>
          <cell r="E3305">
            <v>0</v>
          </cell>
          <cell r="F3305">
            <v>0</v>
          </cell>
          <cell r="G3305">
            <v>0</v>
          </cell>
          <cell r="H3305">
            <v>0</v>
          </cell>
        </row>
        <row r="3306">
          <cell r="B3306">
            <v>590000</v>
          </cell>
          <cell r="C3306" t="str">
            <v>GANANCIAS (EXCEDENTES) Y PÉRDIDAS</v>
          </cell>
          <cell r="D3306">
            <v>115374312699.69</v>
          </cell>
          <cell r="E3306">
            <v>93017062932.309998</v>
          </cell>
          <cell r="F3306">
            <v>116087456384.69</v>
          </cell>
          <cell r="G3306">
            <v>115374312699.69</v>
          </cell>
          <cell r="H3306">
            <v>93017062932.309998</v>
          </cell>
        </row>
        <row r="3307">
          <cell r="B3307">
            <v>590500</v>
          </cell>
          <cell r="C3307" t="str">
            <v>GANANCIAS Y PÉRDIDAS</v>
          </cell>
          <cell r="D3307">
            <v>115374312699.69</v>
          </cell>
          <cell r="E3307">
            <v>93017062932.309998</v>
          </cell>
          <cell r="F3307">
            <v>116087456384.69</v>
          </cell>
          <cell r="G3307">
            <v>115374312699.69</v>
          </cell>
          <cell r="H3307">
            <v>93017062932.309998</v>
          </cell>
        </row>
        <row r="3308">
          <cell r="B3308">
            <v>600000</v>
          </cell>
          <cell r="C3308" t="str">
            <v>CUENTAS DE REVELACIÓN DE INFORMACIÓN FINANCIERA</v>
          </cell>
          <cell r="D3308">
            <v>0</v>
          </cell>
          <cell r="E3308">
            <v>0</v>
          </cell>
          <cell r="F3308">
            <v>0</v>
          </cell>
          <cell r="G3308">
            <v>0</v>
          </cell>
          <cell r="H3308">
            <v>0</v>
          </cell>
        </row>
        <row r="3309">
          <cell r="B3309">
            <v>610000</v>
          </cell>
          <cell r="C3309" t="str">
            <v xml:space="preserve">ACREEDORAS POR CONTRA </v>
          </cell>
          <cell r="D3309">
            <v>192124318021.85001</v>
          </cell>
          <cell r="E3309">
            <v>126801890665.56</v>
          </cell>
          <cell r="F3309">
            <v>135122539480.17</v>
          </cell>
          <cell r="G3309">
            <v>192124318021.85001</v>
          </cell>
          <cell r="H3309">
            <v>126801890665.56</v>
          </cell>
        </row>
        <row r="3310">
          <cell r="B3310">
            <v>610500</v>
          </cell>
          <cell r="C3310" t="str">
            <v>ACREEDORAS POR CONTRA (DB)</v>
          </cell>
          <cell r="D3310">
            <v>192124318021.85001</v>
          </cell>
          <cell r="E3310">
            <v>126801890665.56</v>
          </cell>
          <cell r="F3310">
            <v>135122539480.17</v>
          </cell>
          <cell r="G3310">
            <v>192124318021.85001</v>
          </cell>
          <cell r="H3310">
            <v>126801890665.56</v>
          </cell>
        </row>
        <row r="3311">
          <cell r="B3311">
            <v>620000</v>
          </cell>
          <cell r="C3311" t="str">
            <v>ACREEDORAS</v>
          </cell>
          <cell r="D3311">
            <v>192124318021.85001</v>
          </cell>
          <cell r="E3311">
            <v>126801890665.56</v>
          </cell>
          <cell r="F3311">
            <v>135122539480.17</v>
          </cell>
          <cell r="G3311">
            <v>192124318021.85001</v>
          </cell>
          <cell r="H3311">
            <v>126801890665.56</v>
          </cell>
        </row>
        <row r="3312">
          <cell r="B3312">
            <v>620700</v>
          </cell>
          <cell r="C3312" t="str">
            <v>VALORES NETOS ASEGURADOS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</row>
        <row r="3313">
          <cell r="B3313">
            <v>620705</v>
          </cell>
          <cell r="C3313" t="str">
            <v>VALORES TOTALES ASEGURADOS (CR)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</row>
        <row r="3314">
          <cell r="B3314">
            <v>620710</v>
          </cell>
          <cell r="C3314" t="str">
            <v>VALORES ASEGURADOS CEDIDOS EN REASEGUROS (DB)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</row>
        <row r="3315">
          <cell r="B3315">
            <v>621200</v>
          </cell>
          <cell r="C3315" t="str">
            <v>OBLIGACIONES RIESGOS LABORALES</v>
          </cell>
          <cell r="D3315">
            <v>0</v>
          </cell>
          <cell r="E3315">
            <v>0</v>
          </cell>
          <cell r="F3315">
            <v>0</v>
          </cell>
          <cell r="G3315">
            <v>0</v>
          </cell>
          <cell r="H3315">
            <v>0</v>
          </cell>
        </row>
        <row r="3316">
          <cell r="B3316">
            <v>621205</v>
          </cell>
          <cell r="C3316" t="str">
            <v>ENFERMEDAD LABORAL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</row>
        <row r="3317">
          <cell r="B3317">
            <v>622000</v>
          </cell>
          <cell r="C3317" t="str">
            <v>CRÉDITOS APROBADOS NO DESEMBOLSADOS</v>
          </cell>
          <cell r="D3317">
            <v>18890290888.060001</v>
          </cell>
          <cell r="E3317">
            <v>725474008.42999995</v>
          </cell>
          <cell r="F3317">
            <v>1445168710</v>
          </cell>
          <cell r="G3317">
            <v>18890290888.060001</v>
          </cell>
          <cell r="H3317">
            <v>725474008.42999995</v>
          </cell>
        </row>
        <row r="3318">
          <cell r="B3318">
            <v>622500</v>
          </cell>
          <cell r="C3318" t="str">
            <v>APERTURAS DE CRÉDITO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</row>
        <row r="3319">
          <cell r="B3319">
            <v>622505</v>
          </cell>
          <cell r="C3319" t="str">
            <v>CRÉDITOS</v>
          </cell>
          <cell r="D3319">
            <v>0</v>
          </cell>
          <cell r="E3319">
            <v>0</v>
          </cell>
          <cell r="F3319">
            <v>0</v>
          </cell>
          <cell r="G3319">
            <v>0</v>
          </cell>
          <cell r="H3319">
            <v>0</v>
          </cell>
        </row>
        <row r="3320">
          <cell r="B3320">
            <v>622510</v>
          </cell>
          <cell r="C3320" t="str">
            <v>TARJETAS DE CRÉDITO</v>
          </cell>
          <cell r="D3320">
            <v>0</v>
          </cell>
          <cell r="E3320">
            <v>0</v>
          </cell>
          <cell r="F3320">
            <v>0</v>
          </cell>
          <cell r="G3320">
            <v>0</v>
          </cell>
          <cell r="H3320">
            <v>0</v>
          </cell>
        </row>
        <row r="3321">
          <cell r="B3321">
            <v>629500</v>
          </cell>
          <cell r="C3321" t="str">
            <v>DIVERSOS</v>
          </cell>
          <cell r="D3321">
            <v>173234027133.79001</v>
          </cell>
          <cell r="E3321">
            <v>126076416657.13</v>
          </cell>
          <cell r="F3321">
            <v>133677370770.17</v>
          </cell>
          <cell r="G3321">
            <v>173234027133.79001</v>
          </cell>
          <cell r="H3321">
            <v>126076416657.13</v>
          </cell>
        </row>
        <row r="3322">
          <cell r="B3322">
            <v>630000</v>
          </cell>
          <cell r="C3322" t="str">
            <v>DEUDORAS POR CONTRA</v>
          </cell>
          <cell r="D3322">
            <v>797590457387.43994</v>
          </cell>
          <cell r="E3322">
            <v>847515110366.55005</v>
          </cell>
          <cell r="F3322">
            <v>829510107593.26001</v>
          </cell>
          <cell r="G3322">
            <v>797590457387.43994</v>
          </cell>
          <cell r="H3322">
            <v>847515110366.55005</v>
          </cell>
        </row>
        <row r="3323">
          <cell r="B3323">
            <v>630500</v>
          </cell>
          <cell r="C3323" t="str">
            <v>DEUDORAS POR CONTRA (CR)</v>
          </cell>
          <cell r="D3323">
            <v>797590457387.43994</v>
          </cell>
          <cell r="E3323">
            <v>847515110366.55005</v>
          </cell>
          <cell r="F3323">
            <v>829510107593.26001</v>
          </cell>
          <cell r="G3323">
            <v>797590457387.43994</v>
          </cell>
          <cell r="H3323">
            <v>847515110366.55005</v>
          </cell>
        </row>
        <row r="3324">
          <cell r="B3324">
            <v>640000</v>
          </cell>
          <cell r="C3324" t="str">
            <v>DEUDORAS</v>
          </cell>
          <cell r="D3324">
            <v>797590457387.43994</v>
          </cell>
          <cell r="E3324">
            <v>847515110366.55005</v>
          </cell>
          <cell r="F3324">
            <v>829510107593.26001</v>
          </cell>
          <cell r="G3324">
            <v>797590457387.43994</v>
          </cell>
          <cell r="H3324">
            <v>847515110366.55005</v>
          </cell>
        </row>
        <row r="3325">
          <cell r="B3325">
            <v>640500</v>
          </cell>
          <cell r="C3325" t="str">
            <v>COMISIÓN POR RETIROS PARCIALES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</row>
        <row r="3326">
          <cell r="B3326">
            <v>641000</v>
          </cell>
          <cell r="C3326" t="str">
            <v>REEMBOLSO RIESGOS LABORALES</v>
          </cell>
          <cell r="D3326">
            <v>0</v>
          </cell>
          <cell r="E3326">
            <v>0</v>
          </cell>
          <cell r="F3326">
            <v>0</v>
          </cell>
          <cell r="G3326">
            <v>0</v>
          </cell>
          <cell r="H3326">
            <v>0</v>
          </cell>
        </row>
        <row r="3327">
          <cell r="B3327">
            <v>641005</v>
          </cell>
          <cell r="C3327" t="str">
            <v>ENFERMEDAD LABORAL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</row>
        <row r="3328">
          <cell r="B3328">
            <v>641500</v>
          </cell>
          <cell r="C3328" t="str">
            <v>EXCEDENTES EN GARANTÍA</v>
          </cell>
          <cell r="D3328">
            <v>0</v>
          </cell>
          <cell r="E3328">
            <v>0</v>
          </cell>
          <cell r="F3328">
            <v>0</v>
          </cell>
          <cell r="G3328">
            <v>0</v>
          </cell>
          <cell r="H3328">
            <v>0</v>
          </cell>
        </row>
        <row r="3329">
          <cell r="B3329">
            <v>642000</v>
          </cell>
          <cell r="C3329" t="str">
            <v>CESANTÍAS EMBARGADAS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</row>
        <row r="3330">
          <cell r="B3330">
            <v>642500</v>
          </cell>
          <cell r="C3330" t="str">
            <v>RETENCIONES CONTINGENTES POR RETIRO DE SALDOS DE PENSIONES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</row>
        <row r="3331">
          <cell r="B3331">
            <v>643000</v>
          </cell>
          <cell r="C3331" t="str">
            <v>INTERESES CARTERA DE CRÉDITOS</v>
          </cell>
          <cell r="D3331">
            <v>0</v>
          </cell>
          <cell r="E3331">
            <v>0</v>
          </cell>
          <cell r="F3331">
            <v>8114273844.7200003</v>
          </cell>
          <cell r="G3331">
            <v>0</v>
          </cell>
          <cell r="H3331">
            <v>0</v>
          </cell>
        </row>
        <row r="3332">
          <cell r="B3332">
            <v>643020</v>
          </cell>
          <cell r="C3332" t="str">
            <v>CATEGORÍA A RIESGO NORMAL, VIVIENDA</v>
          </cell>
          <cell r="D3332">
            <v>0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</row>
        <row r="3333">
          <cell r="B3333">
            <v>643022</v>
          </cell>
          <cell r="C3333" t="str">
            <v>CATEGORÍA B RIESGO ACEPTABLE, VIVIENDA</v>
          </cell>
          <cell r="D3333">
            <v>0</v>
          </cell>
          <cell r="E3333">
            <v>0</v>
          </cell>
          <cell r="F3333">
            <v>0</v>
          </cell>
          <cell r="G3333">
            <v>0</v>
          </cell>
          <cell r="H3333">
            <v>0</v>
          </cell>
        </row>
        <row r="3334">
          <cell r="B3334">
            <v>643024</v>
          </cell>
          <cell r="C3334" t="str">
            <v>CATEGORÍA C RIESGO APRECIABLE, VIVIENDA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H3334">
            <v>0</v>
          </cell>
        </row>
        <row r="3335">
          <cell r="B3335">
            <v>643026</v>
          </cell>
          <cell r="C3335" t="str">
            <v>CATEGORÍA D RIESGO SIGNIFICATIVO, VIVIENDA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</row>
        <row r="3336">
          <cell r="B3336">
            <v>643028</v>
          </cell>
          <cell r="C3336" t="str">
            <v>CATEGORÍA E RIESGO DE INCOBRABILIDAD, VIVIENDA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</row>
        <row r="3337">
          <cell r="B3337">
            <v>643030</v>
          </cell>
          <cell r="C3337" t="str">
            <v>CATEGORÍA A RIESGO NORMAL, CONSUMO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</row>
        <row r="3338">
          <cell r="B3338">
            <v>643032</v>
          </cell>
          <cell r="C3338" t="str">
            <v>CATEGORÍA B RIESGO ACEPTABLE, CONSUMO</v>
          </cell>
          <cell r="D3338">
            <v>0</v>
          </cell>
          <cell r="E3338">
            <v>0</v>
          </cell>
          <cell r="F3338">
            <v>0</v>
          </cell>
          <cell r="G3338">
            <v>0</v>
          </cell>
          <cell r="H3338">
            <v>0</v>
          </cell>
        </row>
        <row r="3339">
          <cell r="B3339">
            <v>643034</v>
          </cell>
          <cell r="C3339" t="str">
            <v>CATEGORÍA C RIESGO APRECIABLE, CONSUMO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</row>
        <row r="3340">
          <cell r="B3340">
            <v>643036</v>
          </cell>
          <cell r="C3340" t="str">
            <v>CATEGORÍA D RIESGO SIGNIFICATIVO, CONSUMO</v>
          </cell>
          <cell r="D3340">
            <v>0</v>
          </cell>
          <cell r="E3340">
            <v>0</v>
          </cell>
          <cell r="F3340">
            <v>0</v>
          </cell>
          <cell r="G3340">
            <v>0</v>
          </cell>
          <cell r="H3340">
            <v>0</v>
          </cell>
        </row>
        <row r="3341">
          <cell r="B3341">
            <v>643038</v>
          </cell>
          <cell r="C3341" t="str">
            <v>CATEGORÍA E RIESGO DE INCOBRABILIDAD, CONSUMO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</row>
        <row r="3342">
          <cell r="B3342">
            <v>643040</v>
          </cell>
          <cell r="C3342" t="str">
            <v>CATEGORÍA A RIESGO NORMAL, MICROCRÉDITOS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</row>
        <row r="3343">
          <cell r="B3343">
            <v>643042</v>
          </cell>
          <cell r="C3343" t="str">
            <v>CATEGORÍA B RIESGO ACEPTABLE, MICROCRÉDITOS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</row>
        <row r="3344">
          <cell r="B3344">
            <v>643044</v>
          </cell>
          <cell r="C3344" t="str">
            <v>CATEGORÍA C RIESGO APRECIABLE, MICROCRÉDITOS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H3344">
            <v>0</v>
          </cell>
        </row>
        <row r="3345">
          <cell r="B3345">
            <v>643046</v>
          </cell>
          <cell r="C3345" t="str">
            <v>CATEGORÍA D RIESGO SIGNIFICATIVO, MICROCRÉDITOS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</row>
        <row r="3346">
          <cell r="B3346">
            <v>643048</v>
          </cell>
          <cell r="C3346" t="str">
            <v>CATEGORÍA E RIESGO DE INCOBRABILIDAD, MICROCRÉDITOS</v>
          </cell>
          <cell r="D3346">
            <v>0</v>
          </cell>
          <cell r="E3346">
            <v>0</v>
          </cell>
          <cell r="F3346">
            <v>0</v>
          </cell>
          <cell r="G3346">
            <v>0</v>
          </cell>
          <cell r="H3346">
            <v>0</v>
          </cell>
        </row>
        <row r="3347">
          <cell r="B3347">
            <v>643050</v>
          </cell>
          <cell r="C3347" t="str">
            <v>CATEGORÍA A RIESGO NORMAL, COMERCIAL</v>
          </cell>
          <cell r="D3347">
            <v>0</v>
          </cell>
          <cell r="E3347">
            <v>0</v>
          </cell>
          <cell r="F3347">
            <v>0</v>
          </cell>
          <cell r="G3347">
            <v>0</v>
          </cell>
          <cell r="H3347">
            <v>0</v>
          </cell>
        </row>
        <row r="3348">
          <cell r="B3348">
            <v>643052</v>
          </cell>
          <cell r="C3348" t="str">
            <v>CATEGORÍA B RIESGO ACEPTABLE, COMERCIAL</v>
          </cell>
          <cell r="D3348">
            <v>0</v>
          </cell>
          <cell r="E3348">
            <v>0</v>
          </cell>
          <cell r="F3348">
            <v>0</v>
          </cell>
          <cell r="G3348">
            <v>0</v>
          </cell>
          <cell r="H3348">
            <v>0</v>
          </cell>
        </row>
        <row r="3349">
          <cell r="B3349">
            <v>643054</v>
          </cell>
          <cell r="C3349" t="str">
            <v>CATEGORÍA C RIESGO APRECIABLE, COMERCIAL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</row>
        <row r="3350">
          <cell r="B3350">
            <v>643056</v>
          </cell>
          <cell r="C3350" t="str">
            <v>CATEGORÍA D RIESGO SIGNIFICATIVO, COMERCIAL</v>
          </cell>
          <cell r="D3350">
            <v>0</v>
          </cell>
          <cell r="E3350">
            <v>0</v>
          </cell>
          <cell r="F3350">
            <v>4683351672</v>
          </cell>
          <cell r="G3350">
            <v>0</v>
          </cell>
          <cell r="H3350">
            <v>0</v>
          </cell>
        </row>
        <row r="3351">
          <cell r="B3351">
            <v>643058</v>
          </cell>
          <cell r="C3351" t="str">
            <v>CATEGORÍA E RIESGO DE INCOBRABILIDAD, COMERCIAL</v>
          </cell>
          <cell r="D3351">
            <v>0</v>
          </cell>
          <cell r="E3351">
            <v>0</v>
          </cell>
          <cell r="F3351">
            <v>3430922172.7199998</v>
          </cell>
          <cell r="G3351">
            <v>0</v>
          </cell>
          <cell r="H3351">
            <v>0</v>
          </cell>
        </row>
        <row r="3352">
          <cell r="B3352">
            <v>643100</v>
          </cell>
          <cell r="C3352" t="str">
            <v xml:space="preserve">INTERESES </v>
          </cell>
          <cell r="D3352">
            <v>0</v>
          </cell>
          <cell r="E3352">
            <v>0</v>
          </cell>
          <cell r="F3352">
            <v>0</v>
          </cell>
          <cell r="G3352">
            <v>0</v>
          </cell>
          <cell r="H3352">
            <v>0</v>
          </cell>
        </row>
        <row r="3353">
          <cell r="B3353">
            <v>643105</v>
          </cell>
          <cell r="C3353" t="str">
            <v>MORATORIOS EN PAGO DE COTIZACIONES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</row>
        <row r="3354">
          <cell r="B3354">
            <v>643200</v>
          </cell>
          <cell r="C3354" t="str">
            <v>INTERESES DE LEASING FINANCIERO</v>
          </cell>
          <cell r="D3354">
            <v>0</v>
          </cell>
          <cell r="E3354">
            <v>0</v>
          </cell>
          <cell r="F3354">
            <v>1876223713.01</v>
          </cell>
          <cell r="G3354">
            <v>0</v>
          </cell>
          <cell r="H3354">
            <v>0</v>
          </cell>
        </row>
        <row r="3355">
          <cell r="B3355">
            <v>643230</v>
          </cell>
          <cell r="C3355" t="str">
            <v>CATEGORÍA A RIESGO NORMAL, CONSUMO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</row>
        <row r="3356">
          <cell r="B3356">
            <v>643232</v>
          </cell>
          <cell r="C3356" t="str">
            <v>CATEGORÍA B RIESGO ACEPTABLE, CONSUMO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</row>
        <row r="3357">
          <cell r="B3357">
            <v>643234</v>
          </cell>
          <cell r="C3357" t="str">
            <v>CATEGORÍA C RIESGO APRECIABLE, CONSUMO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</row>
        <row r="3358">
          <cell r="B3358">
            <v>643236</v>
          </cell>
          <cell r="C3358" t="str">
            <v>CATEGORÍA D RIESGO SIGNIFICATIVO, CONSUMO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</row>
        <row r="3359">
          <cell r="B3359">
            <v>643238</v>
          </cell>
          <cell r="C3359" t="str">
            <v>CATEGORÍA E RIESGO DE INCOBRABILIDAD, CONSUMO</v>
          </cell>
          <cell r="D3359">
            <v>0</v>
          </cell>
          <cell r="E3359">
            <v>0</v>
          </cell>
          <cell r="F3359">
            <v>0</v>
          </cell>
          <cell r="G3359">
            <v>0</v>
          </cell>
          <cell r="H3359">
            <v>0</v>
          </cell>
        </row>
        <row r="3360">
          <cell r="B3360">
            <v>643240</v>
          </cell>
          <cell r="C3360" t="str">
            <v>CATEGORÍA A RIESGO NORMAL, MICROCRÉDITOS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</row>
        <row r="3361">
          <cell r="B3361">
            <v>643242</v>
          </cell>
          <cell r="C3361" t="str">
            <v>CATEGORÍA B RIESGO ACEPTABLE, MICROCRÉDITOS</v>
          </cell>
          <cell r="D3361">
            <v>0</v>
          </cell>
          <cell r="E3361">
            <v>0</v>
          </cell>
          <cell r="F3361">
            <v>0</v>
          </cell>
          <cell r="G3361">
            <v>0</v>
          </cell>
          <cell r="H3361">
            <v>0</v>
          </cell>
        </row>
        <row r="3362">
          <cell r="B3362">
            <v>643244</v>
          </cell>
          <cell r="C3362" t="str">
            <v>CATEGORÍA C RIESGO APRECIABLE, MICROCRÉDITOS</v>
          </cell>
          <cell r="D3362">
            <v>0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</row>
        <row r="3363">
          <cell r="B3363">
            <v>643246</v>
          </cell>
          <cell r="C3363" t="str">
            <v>CATEGORÍA D RIESGO SIGNIFICATIVO, MICROCRÉDITOS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</row>
        <row r="3364">
          <cell r="B3364">
            <v>643248</v>
          </cell>
          <cell r="C3364" t="str">
            <v>CATEGORÍA E RIESGO DE INCOBRABILIDAD, MICROCRÉDITOS</v>
          </cell>
          <cell r="D3364">
            <v>0</v>
          </cell>
          <cell r="E3364">
            <v>0</v>
          </cell>
          <cell r="F3364">
            <v>0</v>
          </cell>
          <cell r="G3364">
            <v>0</v>
          </cell>
          <cell r="H3364">
            <v>0</v>
          </cell>
        </row>
        <row r="3365">
          <cell r="B3365">
            <v>643250</v>
          </cell>
          <cell r="C3365" t="str">
            <v>CATEGORÍA A RIESGO NORMAL, COMERCIAL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</row>
        <row r="3366">
          <cell r="B3366">
            <v>643252</v>
          </cell>
          <cell r="C3366" t="str">
            <v>CATEGORÍA B RIESGO ACEPTABLE, COMERCIAL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</row>
        <row r="3367">
          <cell r="B3367">
            <v>643254</v>
          </cell>
          <cell r="C3367" t="str">
            <v>CATEGORÍA C RIESGO APRECIABLE, COMERCIAL</v>
          </cell>
          <cell r="D3367">
            <v>0</v>
          </cell>
          <cell r="E3367">
            <v>0</v>
          </cell>
          <cell r="F3367">
            <v>0</v>
          </cell>
          <cell r="G3367">
            <v>0</v>
          </cell>
          <cell r="H3367">
            <v>0</v>
          </cell>
        </row>
        <row r="3368">
          <cell r="B3368">
            <v>643256</v>
          </cell>
          <cell r="C3368" t="str">
            <v>CATEGORÍA D RIESGO SIGNIFICATIVO, COMERCIAL</v>
          </cell>
          <cell r="D3368">
            <v>0</v>
          </cell>
          <cell r="E3368">
            <v>0</v>
          </cell>
          <cell r="F3368">
            <v>690035787.26999998</v>
          </cell>
          <cell r="G3368">
            <v>0</v>
          </cell>
          <cell r="H3368">
            <v>0</v>
          </cell>
        </row>
        <row r="3369">
          <cell r="B3369">
            <v>643258</v>
          </cell>
          <cell r="C3369" t="str">
            <v>CATEGORÍA E RIESGO DE INCOBRABILIDAD, COMERCIAL</v>
          </cell>
          <cell r="D3369">
            <v>0</v>
          </cell>
          <cell r="E3369">
            <v>0</v>
          </cell>
          <cell r="F3369">
            <v>1186187925.74</v>
          </cell>
          <cell r="G3369">
            <v>0</v>
          </cell>
          <cell r="H3369">
            <v>0</v>
          </cell>
        </row>
        <row r="3370">
          <cell r="B3370">
            <v>643500</v>
          </cell>
          <cell r="C3370" t="str">
            <v>CORRECCIÓN MONETARIA CARTERA DE CRÉDITOS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</row>
        <row r="3371">
          <cell r="B3371">
            <v>643505</v>
          </cell>
          <cell r="C3371" t="str">
            <v>CRÉDITOS COMERCIALES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  <cell r="H3371">
            <v>0</v>
          </cell>
        </row>
        <row r="3372">
          <cell r="B3372">
            <v>643515</v>
          </cell>
          <cell r="C3372" t="str">
            <v>CRÉDITOS DE VIVIENDA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</row>
        <row r="3373">
          <cell r="B3373">
            <v>643600</v>
          </cell>
          <cell r="C3373" t="str">
            <v>CORRECCIÓN MONETARIA DE OPERACIONES DE LEASING FINANCIERO</v>
          </cell>
          <cell r="D3373">
            <v>0</v>
          </cell>
          <cell r="E3373">
            <v>0</v>
          </cell>
          <cell r="F3373">
            <v>0</v>
          </cell>
          <cell r="G3373">
            <v>0</v>
          </cell>
          <cell r="H3373">
            <v>0</v>
          </cell>
        </row>
        <row r="3374">
          <cell r="B3374">
            <v>643605</v>
          </cell>
          <cell r="C3374" t="str">
            <v>COMERCIALES</v>
          </cell>
          <cell r="D3374">
            <v>0</v>
          </cell>
          <cell r="E3374">
            <v>0</v>
          </cell>
          <cell r="F3374">
            <v>0</v>
          </cell>
          <cell r="G3374">
            <v>0</v>
          </cell>
          <cell r="H3374">
            <v>0</v>
          </cell>
        </row>
        <row r="3375">
          <cell r="B3375">
            <v>643615</v>
          </cell>
          <cell r="C3375" t="str">
            <v>HABITACIONALES</v>
          </cell>
          <cell r="D3375">
            <v>0</v>
          </cell>
          <cell r="E3375">
            <v>0</v>
          </cell>
          <cell r="F3375">
            <v>0</v>
          </cell>
          <cell r="G3375">
            <v>0</v>
          </cell>
          <cell r="H3375">
            <v>0</v>
          </cell>
        </row>
        <row r="3376">
          <cell r="B3376">
            <v>643700</v>
          </cell>
          <cell r="C3376" t="str">
            <v>CÁNONES Y SANCIONES EN CONTRATOS DE LEASING OPERATIVO</v>
          </cell>
          <cell r="D3376">
            <v>23862731</v>
          </cell>
          <cell r="E3376">
            <v>46492</v>
          </cell>
          <cell r="F3376">
            <v>47434</v>
          </cell>
          <cell r="G3376">
            <v>23862731</v>
          </cell>
          <cell r="H3376">
            <v>46492</v>
          </cell>
        </row>
        <row r="3377">
          <cell r="B3377">
            <v>643710</v>
          </cell>
          <cell r="C3377" t="str">
            <v>SANCIONES POR INCUMPLIMIENTO DE CONTRATOS</v>
          </cell>
          <cell r="D3377">
            <v>3112731</v>
          </cell>
          <cell r="E3377">
            <v>46492</v>
          </cell>
          <cell r="F3377">
            <v>47434</v>
          </cell>
          <cell r="G3377">
            <v>3112731</v>
          </cell>
          <cell r="H3377">
            <v>46492</v>
          </cell>
        </row>
        <row r="3378">
          <cell r="B3378">
            <v>643722</v>
          </cell>
          <cell r="C3378" t="str">
            <v>CATEGORÍA A - CRÉDITO NORMAL, CONSUMO</v>
          </cell>
          <cell r="D3378">
            <v>0</v>
          </cell>
          <cell r="E3378">
            <v>0</v>
          </cell>
          <cell r="F3378">
            <v>0</v>
          </cell>
          <cell r="G3378">
            <v>0</v>
          </cell>
          <cell r="H3378">
            <v>0</v>
          </cell>
        </row>
        <row r="3379">
          <cell r="B3379">
            <v>643724</v>
          </cell>
          <cell r="C3379" t="str">
            <v>CATEGORÍA B - CRÉDITO ACEPTABLE, CONSUMO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</row>
        <row r="3380">
          <cell r="B3380">
            <v>643726</v>
          </cell>
          <cell r="C3380" t="str">
            <v>CATEGORÍA C - CRÉDITO APRECIABLE, CONSUMO</v>
          </cell>
          <cell r="D3380">
            <v>0</v>
          </cell>
          <cell r="E3380">
            <v>0</v>
          </cell>
          <cell r="F3380">
            <v>0</v>
          </cell>
          <cell r="G3380">
            <v>0</v>
          </cell>
          <cell r="H3380">
            <v>0</v>
          </cell>
        </row>
        <row r="3381">
          <cell r="B3381">
            <v>643732</v>
          </cell>
          <cell r="C3381" t="str">
            <v>CATEGORÍA D - CRÉDITO SIGNIFICATIVO, CONSUMO</v>
          </cell>
          <cell r="D3381">
            <v>0</v>
          </cell>
          <cell r="E3381">
            <v>0</v>
          </cell>
          <cell r="F3381">
            <v>0</v>
          </cell>
          <cell r="G3381">
            <v>0</v>
          </cell>
          <cell r="H3381">
            <v>0</v>
          </cell>
        </row>
        <row r="3382">
          <cell r="B3382">
            <v>643734</v>
          </cell>
          <cell r="C3382" t="str">
            <v>CATEGORÍA E - CRÉDITO IRRECUPERABLE, CONSUMO</v>
          </cell>
          <cell r="D3382">
            <v>0</v>
          </cell>
          <cell r="E3382">
            <v>0</v>
          </cell>
          <cell r="F3382">
            <v>0</v>
          </cell>
          <cell r="G3382">
            <v>0</v>
          </cell>
          <cell r="H3382">
            <v>0</v>
          </cell>
        </row>
        <row r="3383">
          <cell r="B3383">
            <v>643736</v>
          </cell>
          <cell r="C3383" t="str">
            <v>CATEGORÍA A - CRÉDITO NORMAL, COMERCIAL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</row>
        <row r="3384">
          <cell r="B3384">
            <v>643738</v>
          </cell>
          <cell r="C3384" t="str">
            <v>CATEGORÍA B - CRÉDITO ACEPTABLE, COMERCIAL</v>
          </cell>
          <cell r="D3384">
            <v>0</v>
          </cell>
          <cell r="E3384">
            <v>0</v>
          </cell>
          <cell r="F3384">
            <v>0</v>
          </cell>
          <cell r="G3384">
            <v>0</v>
          </cell>
          <cell r="H3384">
            <v>0</v>
          </cell>
        </row>
        <row r="3385">
          <cell r="B3385">
            <v>643742</v>
          </cell>
          <cell r="C3385" t="str">
            <v>CATEGORÍA C - CRÉDITO APRECIABLE, COMERCIAL</v>
          </cell>
          <cell r="D3385">
            <v>0</v>
          </cell>
          <cell r="E3385">
            <v>0</v>
          </cell>
          <cell r="F3385">
            <v>0</v>
          </cell>
          <cell r="G3385">
            <v>0</v>
          </cell>
          <cell r="H3385">
            <v>0</v>
          </cell>
        </row>
        <row r="3386">
          <cell r="B3386">
            <v>643744</v>
          </cell>
          <cell r="C3386" t="str">
            <v>CATEGORÍA D - CRÉDITO SIGNIFICATIVO, COMERCIAL</v>
          </cell>
          <cell r="D3386">
            <v>20750000</v>
          </cell>
          <cell r="E3386">
            <v>0</v>
          </cell>
          <cell r="F3386">
            <v>0</v>
          </cell>
          <cell r="G3386">
            <v>20750000</v>
          </cell>
          <cell r="H3386">
            <v>0</v>
          </cell>
        </row>
        <row r="3387">
          <cell r="B3387">
            <v>643746</v>
          </cell>
          <cell r="C3387" t="str">
            <v>CATEGORÍA E - CRÉDITO IRRECUPERABLE, COMERCIAL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</row>
        <row r="3388">
          <cell r="B3388">
            <v>643748</v>
          </cell>
          <cell r="C3388" t="str">
            <v>CATEGORÍA A - CRÉDITO NORMAL, MICROCRÉDITOS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</row>
        <row r="3389">
          <cell r="B3389">
            <v>643750</v>
          </cell>
          <cell r="C3389" t="str">
            <v>CATEGORÍA B - CRÉDITO ACEPTABLE, MICROCRÉDITOS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</row>
        <row r="3390">
          <cell r="B3390">
            <v>643754</v>
          </cell>
          <cell r="C3390" t="str">
            <v>CATEGORÍA C - CRÉDITO APRECIABLE, MICROCRÉDITOS</v>
          </cell>
          <cell r="D3390">
            <v>0</v>
          </cell>
          <cell r="E3390">
            <v>0</v>
          </cell>
          <cell r="F3390">
            <v>0</v>
          </cell>
          <cell r="G3390">
            <v>0</v>
          </cell>
          <cell r="H3390">
            <v>0</v>
          </cell>
        </row>
        <row r="3391">
          <cell r="B3391">
            <v>643756</v>
          </cell>
          <cell r="C3391" t="str">
            <v>CATEGORÍA D - CRÉDITO SIGNIFICATIVO, MICROCRÉDITOS</v>
          </cell>
          <cell r="D3391">
            <v>0</v>
          </cell>
          <cell r="E3391">
            <v>0</v>
          </cell>
          <cell r="F3391">
            <v>0</v>
          </cell>
          <cell r="G3391">
            <v>0</v>
          </cell>
          <cell r="H3391">
            <v>0</v>
          </cell>
        </row>
        <row r="3392">
          <cell r="B3392">
            <v>643758</v>
          </cell>
          <cell r="C3392" t="str">
            <v>CATEGORÍA E - CRÉDITO IRRECUPERABLE, MICROCRÉDITOS</v>
          </cell>
          <cell r="D3392">
            <v>0</v>
          </cell>
          <cell r="E3392">
            <v>0</v>
          </cell>
          <cell r="F3392">
            <v>0</v>
          </cell>
          <cell r="G3392">
            <v>0</v>
          </cell>
          <cell r="H3392">
            <v>0</v>
          </cell>
        </row>
        <row r="3393">
          <cell r="B3393">
            <v>644000</v>
          </cell>
          <cell r="C3393" t="str">
            <v>COMPROMISOS DE INVERSIÓN EN FONDOS</v>
          </cell>
          <cell r="D3393">
            <v>0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</row>
        <row r="3394">
          <cell r="B3394">
            <v>644005</v>
          </cell>
          <cell r="C3394" t="str">
            <v>DE EMISORES NACIONALES</v>
          </cell>
          <cell r="D3394">
            <v>0</v>
          </cell>
          <cell r="E3394">
            <v>0</v>
          </cell>
          <cell r="F3394">
            <v>0</v>
          </cell>
          <cell r="G3394">
            <v>0</v>
          </cell>
          <cell r="H3394">
            <v>0</v>
          </cell>
        </row>
        <row r="3395">
          <cell r="B3395">
            <v>644010</v>
          </cell>
          <cell r="C3395" t="str">
            <v>DE EMISORES DEL EXTERIOR</v>
          </cell>
          <cell r="D3395">
            <v>0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</row>
        <row r="3396">
          <cell r="B3396">
            <v>645000</v>
          </cell>
          <cell r="C3396" t="str">
            <v>BONOS PENSIONALES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</row>
        <row r="3397">
          <cell r="B3397">
            <v>645005</v>
          </cell>
          <cell r="C3397" t="str">
            <v>BONOS PENSIONALES CONVERTIB. EN EFE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</row>
        <row r="3398">
          <cell r="B3398">
            <v>645010</v>
          </cell>
          <cell r="C3398" t="str">
            <v>BONOS PENSIONALES CONVERTIDOS EN AC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</row>
        <row r="3399">
          <cell r="B3399">
            <v>645500</v>
          </cell>
          <cell r="C3399" t="str">
            <v>COTIZACIONES POR COBRAR NO DECLARADAS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</row>
        <row r="3400">
          <cell r="B3400">
            <v>645505</v>
          </cell>
          <cell r="C3400" t="str">
            <v>HASTA 30 DÍAS</v>
          </cell>
          <cell r="D3400">
            <v>0</v>
          </cell>
          <cell r="E3400">
            <v>0</v>
          </cell>
          <cell r="F3400">
            <v>0</v>
          </cell>
          <cell r="G3400">
            <v>0</v>
          </cell>
          <cell r="H3400">
            <v>0</v>
          </cell>
        </row>
        <row r="3401">
          <cell r="B3401">
            <v>645510</v>
          </cell>
          <cell r="C3401" t="str">
            <v>ENTRE 1 Y 3 MESES</v>
          </cell>
          <cell r="D3401">
            <v>0</v>
          </cell>
          <cell r="E3401">
            <v>0</v>
          </cell>
          <cell r="F3401">
            <v>0</v>
          </cell>
          <cell r="G3401">
            <v>0</v>
          </cell>
          <cell r="H3401">
            <v>0</v>
          </cell>
        </row>
        <row r="3402">
          <cell r="B3402">
            <v>645515</v>
          </cell>
          <cell r="C3402" t="str">
            <v>MÁS DE 3 MESES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</row>
        <row r="3403">
          <cell r="B3403">
            <v>645520</v>
          </cell>
          <cell r="C3403" t="str">
            <v>COTIZACIONES POR COBRAR DECLARADAS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</row>
        <row r="3404">
          <cell r="B3404">
            <v>645525</v>
          </cell>
          <cell r="C3404" t="str">
            <v>HASTA 30 DÍAS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</row>
        <row r="3405">
          <cell r="B3405">
            <v>645530</v>
          </cell>
          <cell r="C3405" t="str">
            <v>ENTRE 1 Y 3 MESES</v>
          </cell>
          <cell r="D3405">
            <v>0</v>
          </cell>
          <cell r="E3405">
            <v>0</v>
          </cell>
          <cell r="F3405">
            <v>0</v>
          </cell>
          <cell r="G3405">
            <v>0</v>
          </cell>
          <cell r="H3405">
            <v>0</v>
          </cell>
        </row>
        <row r="3406">
          <cell r="B3406">
            <v>645535</v>
          </cell>
          <cell r="C3406" t="str">
            <v>MÁS DE 3 MESES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</row>
        <row r="3407">
          <cell r="B3407">
            <v>647500</v>
          </cell>
          <cell r="C3407" t="str">
            <v>CANONES POR RECIBIR</v>
          </cell>
          <cell r="D3407">
            <v>739107868542.93005</v>
          </cell>
          <cell r="E3407">
            <v>712936069972.07996</v>
          </cell>
          <cell r="F3407">
            <v>716379473839.85999</v>
          </cell>
          <cell r="G3407">
            <v>739107868542.93005</v>
          </cell>
          <cell r="H3407">
            <v>712936069972.07996</v>
          </cell>
        </row>
        <row r="3408">
          <cell r="B3408">
            <v>647505</v>
          </cell>
          <cell r="C3408" t="str">
            <v>PARTE CORRIENTE</v>
          </cell>
          <cell r="D3408">
            <v>138339983034.76001</v>
          </cell>
          <cell r="E3408">
            <v>131245673579.28</v>
          </cell>
          <cell r="F3408">
            <v>129901243051.67</v>
          </cell>
          <cell r="G3408">
            <v>138339983034.76001</v>
          </cell>
          <cell r="H3408">
            <v>131245673579.28</v>
          </cell>
        </row>
        <row r="3409">
          <cell r="B3409">
            <v>647510</v>
          </cell>
          <cell r="C3409" t="str">
            <v>PARTE NO CORRIENTE</v>
          </cell>
          <cell r="D3409">
            <v>600767885508.17004</v>
          </cell>
          <cell r="E3409">
            <v>581690396392.80005</v>
          </cell>
          <cell r="F3409">
            <v>586478230788.18994</v>
          </cell>
          <cell r="G3409">
            <v>600767885508.17004</v>
          </cell>
          <cell r="H3409">
            <v>581690396392.80005</v>
          </cell>
        </row>
        <row r="3410">
          <cell r="B3410">
            <v>648000</v>
          </cell>
          <cell r="C3410" t="str">
            <v>OPCIONES DE COMPRA POR RECIBIR</v>
          </cell>
          <cell r="D3410">
            <v>27300026873.470001</v>
          </cell>
          <cell r="E3410">
            <v>23620785014.470001</v>
          </cell>
          <cell r="F3410">
            <v>21142196949.669998</v>
          </cell>
          <cell r="G3410">
            <v>27300026873.470001</v>
          </cell>
          <cell r="H3410">
            <v>23620785014.470001</v>
          </cell>
        </row>
        <row r="3411">
          <cell r="B3411">
            <v>648005</v>
          </cell>
          <cell r="C3411" t="str">
            <v>PARTE CORRIENTE</v>
          </cell>
          <cell r="D3411">
            <v>1564680134.6900001</v>
          </cell>
          <cell r="E3411">
            <v>1054394238.6900001</v>
          </cell>
          <cell r="F3411">
            <v>1568052009</v>
          </cell>
          <cell r="G3411">
            <v>1564680134.6900001</v>
          </cell>
          <cell r="H3411">
            <v>1054394238.6900001</v>
          </cell>
        </row>
        <row r="3412">
          <cell r="B3412">
            <v>648010</v>
          </cell>
          <cell r="C3412" t="str">
            <v>PARTE NO CORRIENTE</v>
          </cell>
          <cell r="D3412">
            <v>25735346738.779999</v>
          </cell>
          <cell r="E3412">
            <v>22566390775.779999</v>
          </cell>
          <cell r="F3412">
            <v>19574144940.669998</v>
          </cell>
          <cell r="G3412">
            <v>25735346738.779999</v>
          </cell>
          <cell r="H3412">
            <v>22566390775.779999</v>
          </cell>
        </row>
        <row r="3413">
          <cell r="B3413">
            <v>649500</v>
          </cell>
          <cell r="C3413" t="str">
            <v>DIVERSOS</v>
          </cell>
          <cell r="D3413">
            <v>31158699240.040001</v>
          </cell>
          <cell r="E3413">
            <v>110958208888</v>
          </cell>
          <cell r="F3413">
            <v>81997891812</v>
          </cell>
          <cell r="G3413">
            <v>31158699240.040001</v>
          </cell>
          <cell r="H3413">
            <v>110958208888</v>
          </cell>
        </row>
        <row r="3414">
          <cell r="B3414">
            <v>800000</v>
          </cell>
          <cell r="C3414" t="str">
            <v>CUENTAS DE REVELACIÓN DE INFORMACIÓN FINANCIERA - CONTROL</v>
          </cell>
          <cell r="D3414">
            <v>0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</row>
        <row r="3415">
          <cell r="B3415">
            <v>810000</v>
          </cell>
          <cell r="C3415" t="str">
            <v>DEUDORAS</v>
          </cell>
          <cell r="D3415">
            <v>18196038811834.301</v>
          </cell>
          <cell r="E3415">
            <v>16051279059409.9</v>
          </cell>
          <cell r="F3415">
            <v>16888603716220.4</v>
          </cell>
          <cell r="G3415">
            <v>18196038811834.301</v>
          </cell>
          <cell r="H3415">
            <v>16051279059409.9</v>
          </cell>
        </row>
        <row r="3416">
          <cell r="B3416">
            <v>810100</v>
          </cell>
          <cell r="C3416" t="str">
            <v>CAPITAL GARANTÍA</v>
          </cell>
          <cell r="D3416">
            <v>0</v>
          </cell>
          <cell r="E3416">
            <v>0</v>
          </cell>
          <cell r="F3416">
            <v>0</v>
          </cell>
          <cell r="G3416">
            <v>0</v>
          </cell>
          <cell r="H3416">
            <v>0</v>
          </cell>
        </row>
        <row r="3417">
          <cell r="B3417">
            <v>810500</v>
          </cell>
          <cell r="C3417" t="str">
            <v>BIENES Y VALORES ENTREGADOS EN CUSTODIA</v>
          </cell>
          <cell r="D3417">
            <v>2500000000</v>
          </cell>
          <cell r="E3417">
            <v>657024105.60000002</v>
          </cell>
          <cell r="F3417">
            <v>4000000000</v>
          </cell>
          <cell r="G3417">
            <v>2500000000</v>
          </cell>
          <cell r="H3417">
            <v>657024105.60000002</v>
          </cell>
        </row>
        <row r="3418">
          <cell r="B3418">
            <v>810505</v>
          </cell>
          <cell r="C3418" t="str">
            <v>BIENES Y VALORES ENTREGADOS EN CUSTODIA</v>
          </cell>
          <cell r="D3418">
            <v>2500000000</v>
          </cell>
          <cell r="E3418">
            <v>657024105.60000002</v>
          </cell>
          <cell r="F3418">
            <v>4000000000</v>
          </cell>
          <cell r="G3418">
            <v>2500000000</v>
          </cell>
          <cell r="H3418">
            <v>657024105.60000002</v>
          </cell>
        </row>
        <row r="3419">
          <cell r="B3419">
            <v>810510</v>
          </cell>
          <cell r="C3419" t="str">
            <v>COMPENSACIÓN ELECTRÓNICA</v>
          </cell>
          <cell r="D3419">
            <v>0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</row>
        <row r="3420">
          <cell r="B3420">
            <v>811000</v>
          </cell>
          <cell r="C3420" t="str">
            <v>BIENES Y VALORES ENTREGADOS EN GARANTÍA</v>
          </cell>
          <cell r="D3420">
            <v>157090452616.23001</v>
          </cell>
          <cell r="E3420">
            <v>87103996933.229996</v>
          </cell>
          <cell r="F3420">
            <v>66344245116.230003</v>
          </cell>
          <cell r="G3420">
            <v>157090452616.23001</v>
          </cell>
          <cell r="H3420">
            <v>87103996933.229996</v>
          </cell>
        </row>
        <row r="3421">
          <cell r="B3421">
            <v>811005</v>
          </cell>
          <cell r="C3421" t="str">
            <v>INMUEBLES</v>
          </cell>
          <cell r="D3421">
            <v>0</v>
          </cell>
          <cell r="E3421">
            <v>0</v>
          </cell>
          <cell r="F3421">
            <v>0</v>
          </cell>
          <cell r="G3421">
            <v>0</v>
          </cell>
          <cell r="H3421">
            <v>0</v>
          </cell>
        </row>
        <row r="3422">
          <cell r="B3422">
            <v>811010</v>
          </cell>
          <cell r="C3422" t="str">
            <v>VALORES MOBILIARIOS</v>
          </cell>
          <cell r="D3422">
            <v>157090452616.23001</v>
          </cell>
          <cell r="E3422">
            <v>87103996933.229996</v>
          </cell>
          <cell r="F3422">
            <v>66344245116.230003</v>
          </cell>
          <cell r="G3422">
            <v>157090452616.23001</v>
          </cell>
          <cell r="H3422">
            <v>87103996933.229996</v>
          </cell>
        </row>
        <row r="3423">
          <cell r="B3423">
            <v>811095</v>
          </cell>
          <cell r="C3423" t="str">
            <v>OTROS BIENES MUEBLES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  <cell r="H3423">
            <v>0</v>
          </cell>
        </row>
        <row r="3424">
          <cell r="B3424">
            <v>812000</v>
          </cell>
          <cell r="C3424" t="str">
            <v>ACTIVOS CASTIGADOS</v>
          </cell>
          <cell r="D3424">
            <v>135180525615.39999</v>
          </cell>
          <cell r="E3424">
            <v>128668248677.49001</v>
          </cell>
          <cell r="F3424">
            <v>128413310618.92999</v>
          </cell>
          <cell r="G3424">
            <v>135180525615.39999</v>
          </cell>
          <cell r="H3424">
            <v>128668248677.49001</v>
          </cell>
        </row>
        <row r="3425">
          <cell r="B3425">
            <v>812005</v>
          </cell>
          <cell r="C3425" t="str">
            <v xml:space="preserve">PRIMAS PENDIENTES DE RECAUDO </v>
          </cell>
          <cell r="D3425">
            <v>0</v>
          </cell>
          <cell r="E3425">
            <v>0</v>
          </cell>
          <cell r="F3425">
            <v>0</v>
          </cell>
          <cell r="G3425">
            <v>0</v>
          </cell>
          <cell r="H3425">
            <v>0</v>
          </cell>
        </row>
        <row r="3426">
          <cell r="B3426">
            <v>812010</v>
          </cell>
          <cell r="C3426" t="str">
            <v xml:space="preserve">CARTERA DE CRÉDITOS COMERCIAL </v>
          </cell>
          <cell r="D3426">
            <v>70983153993.630005</v>
          </cell>
          <cell r="E3426">
            <v>65529405822.339996</v>
          </cell>
          <cell r="F3426">
            <v>65819422880.019997</v>
          </cell>
          <cell r="G3426">
            <v>70983153993.630005</v>
          </cell>
          <cell r="H3426">
            <v>65529405822.339996</v>
          </cell>
        </row>
        <row r="3427">
          <cell r="B3427">
            <v>812015</v>
          </cell>
          <cell r="C3427" t="str">
            <v xml:space="preserve">CARTERA DE CRÉDITOS DE CONSUMO </v>
          </cell>
          <cell r="D3427">
            <v>0</v>
          </cell>
          <cell r="E3427">
            <v>0</v>
          </cell>
          <cell r="F3427">
            <v>0</v>
          </cell>
          <cell r="G3427">
            <v>0</v>
          </cell>
          <cell r="H3427">
            <v>0</v>
          </cell>
        </row>
        <row r="3428">
          <cell r="B3428">
            <v>812020</v>
          </cell>
          <cell r="C3428" t="str">
            <v xml:space="preserve">CARTERA DE CRÉDITOS DE VIVIENDA  </v>
          </cell>
          <cell r="D3428">
            <v>0</v>
          </cell>
          <cell r="E3428">
            <v>0</v>
          </cell>
          <cell r="F3428">
            <v>0</v>
          </cell>
          <cell r="G3428">
            <v>0</v>
          </cell>
          <cell r="H3428">
            <v>0</v>
          </cell>
        </row>
        <row r="3429">
          <cell r="B3429">
            <v>812025</v>
          </cell>
          <cell r="C3429" t="str">
            <v xml:space="preserve">CARTERA DE CRÉDITOS MICROCRÉDITO </v>
          </cell>
          <cell r="D3429">
            <v>0</v>
          </cell>
          <cell r="E3429">
            <v>0</v>
          </cell>
          <cell r="F3429">
            <v>0</v>
          </cell>
          <cell r="G3429">
            <v>0</v>
          </cell>
          <cell r="H3429">
            <v>0</v>
          </cell>
        </row>
        <row r="3430">
          <cell r="B3430">
            <v>812030</v>
          </cell>
          <cell r="C3430" t="str">
            <v>CUENTAS POR COBRAR ACTIVIDAD ASEGURADORA</v>
          </cell>
          <cell r="D3430">
            <v>0</v>
          </cell>
          <cell r="E3430">
            <v>0</v>
          </cell>
          <cell r="F3430">
            <v>0</v>
          </cell>
          <cell r="G3430">
            <v>0</v>
          </cell>
          <cell r="H3430">
            <v>0</v>
          </cell>
        </row>
        <row r="3431">
          <cell r="B3431">
            <v>812035</v>
          </cell>
          <cell r="C3431" t="str">
            <v>OTRAS CUENTAS POR COBRAR</v>
          </cell>
          <cell r="D3431">
            <v>8768380808.9899998</v>
          </cell>
          <cell r="E3431">
            <v>7709852042.3699999</v>
          </cell>
          <cell r="F3431">
            <v>7164896926.1300001</v>
          </cell>
          <cell r="G3431">
            <v>8768380808.9899998</v>
          </cell>
          <cell r="H3431">
            <v>7709852042.3699999</v>
          </cell>
        </row>
        <row r="3432">
          <cell r="B3432">
            <v>812095</v>
          </cell>
          <cell r="C3432" t="str">
            <v>OTROS ACTIVOS</v>
          </cell>
          <cell r="D3432">
            <v>55428990812.779999</v>
          </cell>
          <cell r="E3432">
            <v>55428990812.779999</v>
          </cell>
          <cell r="F3432">
            <v>55428990812.779999</v>
          </cell>
          <cell r="G3432">
            <v>55428990812.779999</v>
          </cell>
          <cell r="H3432">
            <v>55428990812.779999</v>
          </cell>
        </row>
        <row r="3433">
          <cell r="B3433">
            <v>813500</v>
          </cell>
          <cell r="C3433" t="str">
            <v xml:space="preserve">COMPROMISOS DE VENTA FUTURA DE INVERSIONES Y TÍTULOS SOBRE Y PRODUCTOS AGROPECUARIOS Y AGROINDUSTRIALES 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</row>
        <row r="3434">
          <cell r="B3434">
            <v>813505</v>
          </cell>
          <cell r="C3434" t="str">
            <v>CARRUSELES</v>
          </cell>
          <cell r="D3434">
            <v>0</v>
          </cell>
          <cell r="E3434">
            <v>0</v>
          </cell>
          <cell r="F3434">
            <v>0</v>
          </cell>
          <cell r="G3434">
            <v>0</v>
          </cell>
          <cell r="H3434">
            <v>0</v>
          </cell>
        </row>
        <row r="3435">
          <cell r="B3435">
            <v>813510</v>
          </cell>
          <cell r="C3435" t="str">
            <v>REPOS</v>
          </cell>
          <cell r="D3435">
            <v>0</v>
          </cell>
          <cell r="E3435">
            <v>0</v>
          </cell>
          <cell r="F3435">
            <v>0</v>
          </cell>
          <cell r="G3435">
            <v>0</v>
          </cell>
          <cell r="H3435">
            <v>0</v>
          </cell>
        </row>
        <row r="3436">
          <cell r="B3436">
            <v>813515</v>
          </cell>
          <cell r="C3436" t="str">
            <v>REPOS EN TÍTULOS SOBRE Y EN PRODUCTOS AGROPECUARIOS Y AGROINDUSTRIALES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</row>
        <row r="3437">
          <cell r="B3437">
            <v>813520</v>
          </cell>
          <cell r="C3437" t="str">
            <v>VENTAS A PLAZO</v>
          </cell>
          <cell r="D3437">
            <v>0</v>
          </cell>
          <cell r="E3437">
            <v>0</v>
          </cell>
          <cell r="F3437">
            <v>0</v>
          </cell>
          <cell r="G3437">
            <v>0</v>
          </cell>
          <cell r="H3437">
            <v>0</v>
          </cell>
        </row>
        <row r="3438">
          <cell r="B3438">
            <v>813525</v>
          </cell>
          <cell r="C3438" t="str">
            <v>VENTAS A PLAZO TÍTULOS SOBRE Y EN PRODUCTOS AGROPECUARIOS Y AGROINDUSTRIALES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</row>
        <row r="3439">
          <cell r="B3439">
            <v>814000</v>
          </cell>
          <cell r="C3439" t="str">
            <v>VALORES EN ADMINISTRACIÓN</v>
          </cell>
          <cell r="D3439">
            <v>0</v>
          </cell>
          <cell r="E3439">
            <v>0</v>
          </cell>
          <cell r="F3439">
            <v>0</v>
          </cell>
          <cell r="G3439">
            <v>0</v>
          </cell>
          <cell r="H3439">
            <v>0</v>
          </cell>
        </row>
        <row r="3440">
          <cell r="B3440">
            <v>814005</v>
          </cell>
          <cell r="C3440" t="str">
            <v>TÍTULOS DE TESORERÍA –TES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</row>
        <row r="3441">
          <cell r="B3441">
            <v>814010</v>
          </cell>
          <cell r="C3441" t="str">
            <v>OTROS TÍTULOS EMITIDOS POR EL GOBIERNO NACIONAL</v>
          </cell>
          <cell r="D3441">
            <v>0</v>
          </cell>
          <cell r="E3441">
            <v>0</v>
          </cell>
          <cell r="F3441">
            <v>0</v>
          </cell>
          <cell r="G3441">
            <v>0</v>
          </cell>
          <cell r="H3441">
            <v>0</v>
          </cell>
        </row>
        <row r="3442">
          <cell r="B3442">
            <v>814015</v>
          </cell>
          <cell r="C3442" t="str">
            <v>ACCIONES</v>
          </cell>
          <cell r="D3442">
            <v>0</v>
          </cell>
          <cell r="E3442">
            <v>0</v>
          </cell>
          <cell r="F3442">
            <v>0</v>
          </cell>
          <cell r="G3442">
            <v>0</v>
          </cell>
          <cell r="H3442">
            <v>0</v>
          </cell>
        </row>
        <row r="3443">
          <cell r="B3443">
            <v>814020</v>
          </cell>
          <cell r="C3443" t="str">
            <v>OTROS EMISORES NACIONALES</v>
          </cell>
          <cell r="D3443">
            <v>0</v>
          </cell>
          <cell r="E3443">
            <v>0</v>
          </cell>
          <cell r="F3443">
            <v>0</v>
          </cell>
          <cell r="G3443">
            <v>0</v>
          </cell>
          <cell r="H3443">
            <v>0</v>
          </cell>
        </row>
        <row r="3444">
          <cell r="B3444">
            <v>814025</v>
          </cell>
          <cell r="C3444" t="str">
            <v>EMISORES EXTRANJEROS</v>
          </cell>
          <cell r="D3444">
            <v>0</v>
          </cell>
          <cell r="E3444">
            <v>0</v>
          </cell>
          <cell r="F3444">
            <v>0</v>
          </cell>
          <cell r="G3444">
            <v>0</v>
          </cell>
          <cell r="H3444">
            <v>0</v>
          </cell>
        </row>
        <row r="3445">
          <cell r="B3445">
            <v>814100</v>
          </cell>
          <cell r="C3445" t="str">
            <v>TÍTULOS SOBRE PRODUCTOS Y PRODUCTOS AGROPECUARIOS Y AGROINDUSTRIALES EN ADMINISTRACIÓN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</row>
        <row r="3446">
          <cell r="B3446">
            <v>814105</v>
          </cell>
          <cell r="C3446" t="str">
            <v>PRODUCTOS AGROPECUARIOS</v>
          </cell>
          <cell r="D3446">
            <v>0</v>
          </cell>
          <cell r="E3446">
            <v>0</v>
          </cell>
          <cell r="F3446">
            <v>0</v>
          </cell>
          <cell r="G3446">
            <v>0</v>
          </cell>
          <cell r="H3446">
            <v>0</v>
          </cell>
        </row>
        <row r="3447">
          <cell r="B3447">
            <v>814110</v>
          </cell>
          <cell r="C3447" t="str">
            <v>TÍTULOS SOBRE PRODUCTOS AGROPECUARIOS Y AGROINDUSTRIALES</v>
          </cell>
          <cell r="D3447">
            <v>0</v>
          </cell>
          <cell r="E3447">
            <v>0</v>
          </cell>
          <cell r="F3447">
            <v>0</v>
          </cell>
          <cell r="G3447">
            <v>0</v>
          </cell>
          <cell r="H3447">
            <v>0</v>
          </cell>
        </row>
        <row r="3448">
          <cell r="B3448">
            <v>814195</v>
          </cell>
          <cell r="C3448" t="str">
            <v>OTRAS ESPECIES SOBRE PRODUCTOS AGROPECUARIOS Y AGROINDUSTRIALES</v>
          </cell>
          <cell r="D3448">
            <v>0</v>
          </cell>
          <cell r="E3448">
            <v>0</v>
          </cell>
          <cell r="F3448">
            <v>0</v>
          </cell>
          <cell r="G3448">
            <v>0</v>
          </cell>
          <cell r="H3448">
            <v>0</v>
          </cell>
        </row>
        <row r="3449">
          <cell r="B3449">
            <v>814200</v>
          </cell>
          <cell r="C3449" t="str">
            <v>VALORES RECIBIDOS EN DEPOSITO</v>
          </cell>
          <cell r="D3449">
            <v>0</v>
          </cell>
          <cell r="E3449">
            <v>0</v>
          </cell>
          <cell r="F3449">
            <v>0</v>
          </cell>
          <cell r="G3449">
            <v>0</v>
          </cell>
          <cell r="H3449">
            <v>0</v>
          </cell>
        </row>
        <row r="3450">
          <cell r="B3450">
            <v>814203</v>
          </cell>
          <cell r="C3450" t="str">
            <v xml:space="preserve">CERTIFICADOS DE DEPÓSITO A TERMINO </v>
          </cell>
          <cell r="D3450">
            <v>0</v>
          </cell>
          <cell r="E3450">
            <v>0</v>
          </cell>
          <cell r="F3450">
            <v>0</v>
          </cell>
          <cell r="G3450">
            <v>0</v>
          </cell>
          <cell r="H3450">
            <v>0</v>
          </cell>
        </row>
        <row r="3451">
          <cell r="B3451">
            <v>814205</v>
          </cell>
          <cell r="C3451" t="str">
            <v>ACCIONES</v>
          </cell>
          <cell r="D3451">
            <v>0</v>
          </cell>
          <cell r="E3451">
            <v>0</v>
          </cell>
          <cell r="F3451">
            <v>0</v>
          </cell>
          <cell r="G3451">
            <v>0</v>
          </cell>
          <cell r="H3451">
            <v>0</v>
          </cell>
        </row>
        <row r="3452">
          <cell r="B3452">
            <v>814207</v>
          </cell>
          <cell r="C3452" t="str">
            <v xml:space="preserve">TÍTULOS DE DESARROLLO AGROPECUARIO </v>
          </cell>
          <cell r="D3452">
            <v>0</v>
          </cell>
          <cell r="E3452">
            <v>0</v>
          </cell>
          <cell r="F3452">
            <v>0</v>
          </cell>
          <cell r="G3452">
            <v>0</v>
          </cell>
          <cell r="H3452">
            <v>0</v>
          </cell>
        </row>
        <row r="3453">
          <cell r="B3453">
            <v>814209</v>
          </cell>
          <cell r="C3453" t="str">
            <v xml:space="preserve">CERTIFICADOS DE DEPÓSITOS DE AHORRO 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</row>
        <row r="3454">
          <cell r="B3454">
            <v>814211</v>
          </cell>
          <cell r="C3454" t="str">
            <v xml:space="preserve">CERTIFICADOS DE AHORRO DE VALOR CONSTANTE </v>
          </cell>
          <cell r="D3454">
            <v>0</v>
          </cell>
          <cell r="E3454">
            <v>0</v>
          </cell>
          <cell r="F3454">
            <v>0</v>
          </cell>
          <cell r="G3454">
            <v>0</v>
          </cell>
          <cell r="H3454">
            <v>0</v>
          </cell>
        </row>
        <row r="3455">
          <cell r="B3455">
            <v>814213</v>
          </cell>
          <cell r="C3455" t="str">
            <v xml:space="preserve">BONOS AGRARIOS </v>
          </cell>
          <cell r="D3455">
            <v>0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</row>
        <row r="3456">
          <cell r="B3456">
            <v>814215</v>
          </cell>
          <cell r="C3456" t="str">
            <v xml:space="preserve">CERTIFICADOS DE CAMBIO </v>
          </cell>
          <cell r="D3456">
            <v>0</v>
          </cell>
          <cell r="E3456">
            <v>0</v>
          </cell>
          <cell r="F3456">
            <v>0</v>
          </cell>
          <cell r="G3456">
            <v>0</v>
          </cell>
          <cell r="H3456">
            <v>0</v>
          </cell>
        </row>
        <row r="3457">
          <cell r="B3457">
            <v>814217</v>
          </cell>
          <cell r="C3457" t="str">
            <v xml:space="preserve">TÍTULOS CANJEABLES POR CERTIFICADOS DE CAMBIO </v>
          </cell>
          <cell r="D3457">
            <v>0</v>
          </cell>
          <cell r="E3457">
            <v>0</v>
          </cell>
          <cell r="F3457">
            <v>0</v>
          </cell>
          <cell r="G3457">
            <v>0</v>
          </cell>
          <cell r="H3457">
            <v>0</v>
          </cell>
        </row>
        <row r="3458">
          <cell r="B3458">
            <v>814219</v>
          </cell>
          <cell r="C3458" t="str">
            <v xml:space="preserve">ACEPTACIONES BANCARIAS 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  <cell r="H3458">
            <v>0</v>
          </cell>
        </row>
        <row r="3459">
          <cell r="B3459">
            <v>814221</v>
          </cell>
          <cell r="C3459" t="str">
            <v xml:space="preserve">BONOS DE DESARROLLO ECONÓMICO CLASE B 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</row>
        <row r="3460">
          <cell r="B3460">
            <v>814223</v>
          </cell>
          <cell r="C3460" t="str">
            <v xml:space="preserve">CERTIFICADOS DE REEMBOLSO TRIBUTARIO </v>
          </cell>
          <cell r="D3460">
            <v>0</v>
          </cell>
          <cell r="E3460">
            <v>0</v>
          </cell>
          <cell r="F3460">
            <v>0</v>
          </cell>
          <cell r="G3460">
            <v>0</v>
          </cell>
          <cell r="H3460">
            <v>0</v>
          </cell>
        </row>
        <row r="3461">
          <cell r="B3461">
            <v>814225</v>
          </cell>
          <cell r="C3461" t="str">
            <v xml:space="preserve">TÍTULOS DE AHORRO CAFETERO - TAC </v>
          </cell>
          <cell r="D3461">
            <v>0</v>
          </cell>
          <cell r="E3461">
            <v>0</v>
          </cell>
          <cell r="F3461">
            <v>0</v>
          </cell>
          <cell r="G3461">
            <v>0</v>
          </cell>
          <cell r="H3461">
            <v>0</v>
          </cell>
        </row>
        <row r="3462">
          <cell r="B3462">
            <v>814227</v>
          </cell>
          <cell r="C3462" t="str">
            <v xml:space="preserve">CERTIFICADOS CAFETEROS VALORIZABLES </v>
          </cell>
          <cell r="D3462">
            <v>0</v>
          </cell>
          <cell r="E3462">
            <v>0</v>
          </cell>
          <cell r="F3462">
            <v>0</v>
          </cell>
          <cell r="G3462">
            <v>0</v>
          </cell>
          <cell r="H3462">
            <v>0</v>
          </cell>
        </row>
        <row r="3463">
          <cell r="B3463">
            <v>814229</v>
          </cell>
          <cell r="C3463" t="str">
            <v xml:space="preserve">CERTIFICADOS ELÉCTRICOS VALORIZABLES 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  <cell r="H3463">
            <v>0</v>
          </cell>
        </row>
        <row r="3464">
          <cell r="B3464">
            <v>814231</v>
          </cell>
          <cell r="C3464" t="str">
            <v>TÍTULOS EMITIDOS EN PROCESO DE TITULARIZACIÓN</v>
          </cell>
          <cell r="D3464">
            <v>0</v>
          </cell>
          <cell r="E3464">
            <v>0</v>
          </cell>
          <cell r="F3464">
            <v>0</v>
          </cell>
          <cell r="G3464">
            <v>0</v>
          </cell>
          <cell r="H3464">
            <v>0</v>
          </cell>
        </row>
        <row r="3465">
          <cell r="B3465">
            <v>814233</v>
          </cell>
          <cell r="C3465" t="str">
            <v xml:space="preserve">TÍTULOS DE CRÉDITO Y FOMENTO </v>
          </cell>
          <cell r="D3465">
            <v>0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</row>
        <row r="3466">
          <cell r="B3466">
            <v>814235</v>
          </cell>
          <cell r="C3466" t="str">
            <v xml:space="preserve">TÍTULOS DE AHORRO NACIONAL - TAN </v>
          </cell>
          <cell r="D3466">
            <v>0</v>
          </cell>
          <cell r="E3466">
            <v>0</v>
          </cell>
          <cell r="F3466">
            <v>0</v>
          </cell>
          <cell r="G3466">
            <v>0</v>
          </cell>
          <cell r="H3466">
            <v>0</v>
          </cell>
        </row>
        <row r="3467">
          <cell r="B3467">
            <v>814237</v>
          </cell>
          <cell r="C3467" t="str">
            <v xml:space="preserve">TÍTULOS  ENERGÉTICOS DE RENTABILIDAD CRECIENTE - TER 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</row>
        <row r="3468">
          <cell r="B3468">
            <v>814239</v>
          </cell>
          <cell r="C3468" t="str">
            <v xml:space="preserve">TÍTULOS AGROINDUSTRIALES 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</row>
        <row r="3469">
          <cell r="B3469">
            <v>814241</v>
          </cell>
          <cell r="C3469" t="str">
            <v xml:space="preserve">BONOS COMUNES Y CONVERTIBLES EN ACCIONES </v>
          </cell>
          <cell r="D3469">
            <v>0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</row>
        <row r="3470">
          <cell r="B3470">
            <v>814243</v>
          </cell>
          <cell r="C3470" t="str">
            <v xml:space="preserve">BONOS DE FINANCIAMIENTO PRESUPUESTAL </v>
          </cell>
          <cell r="D3470">
            <v>0</v>
          </cell>
          <cell r="E3470">
            <v>0</v>
          </cell>
          <cell r="F3470">
            <v>0</v>
          </cell>
          <cell r="G3470">
            <v>0</v>
          </cell>
          <cell r="H3470">
            <v>0</v>
          </cell>
        </row>
        <row r="3471">
          <cell r="B3471">
            <v>814245</v>
          </cell>
          <cell r="C3471" t="str">
            <v xml:space="preserve">BONOS DE FINANCIAMIENTO ESPECIAL </v>
          </cell>
          <cell r="D3471">
            <v>0</v>
          </cell>
          <cell r="E3471">
            <v>0</v>
          </cell>
          <cell r="F3471">
            <v>0</v>
          </cell>
          <cell r="G3471">
            <v>0</v>
          </cell>
          <cell r="H3471">
            <v>0</v>
          </cell>
        </row>
        <row r="3472">
          <cell r="B3472">
            <v>814247</v>
          </cell>
          <cell r="C3472" t="str">
            <v xml:space="preserve">CEDULAS BCH 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</row>
        <row r="3473">
          <cell r="B3473">
            <v>814249</v>
          </cell>
          <cell r="C3473" t="str">
            <v xml:space="preserve">BONOS, AVALADOS ESTABLECIMIENTOS DE CRÉDITO </v>
          </cell>
          <cell r="D3473">
            <v>0</v>
          </cell>
          <cell r="E3473">
            <v>0</v>
          </cell>
          <cell r="F3473">
            <v>0</v>
          </cell>
          <cell r="G3473">
            <v>0</v>
          </cell>
          <cell r="H3473">
            <v>0</v>
          </cell>
        </row>
        <row r="3474">
          <cell r="B3474">
            <v>814251</v>
          </cell>
          <cell r="C3474" t="str">
            <v xml:space="preserve">PAPELES COMERCIALES, AVALADOS ESTABLECIMIENTOS CRÉDITO 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</row>
        <row r="3475">
          <cell r="B3475">
            <v>814253</v>
          </cell>
          <cell r="C3475" t="str">
            <v>PAPELES COMERCIALES, NO AVALADOS  ESTABLECIMIENTOS CRÉDITO</v>
          </cell>
          <cell r="D3475">
            <v>0</v>
          </cell>
          <cell r="E3475">
            <v>0</v>
          </cell>
          <cell r="F3475">
            <v>0</v>
          </cell>
          <cell r="G3475">
            <v>0</v>
          </cell>
          <cell r="H3475">
            <v>0</v>
          </cell>
        </row>
        <row r="3476">
          <cell r="B3476">
            <v>814255</v>
          </cell>
          <cell r="C3476" t="str">
            <v xml:space="preserve">TÍTULOS DE TESORERÍA - TES </v>
          </cell>
          <cell r="D3476">
            <v>0</v>
          </cell>
          <cell r="E3476">
            <v>0</v>
          </cell>
          <cell r="F3476">
            <v>0</v>
          </cell>
          <cell r="G3476">
            <v>0</v>
          </cell>
          <cell r="H3476">
            <v>0</v>
          </cell>
        </row>
        <row r="3477">
          <cell r="B3477">
            <v>814257</v>
          </cell>
          <cell r="C3477" t="str">
            <v>BONOS YANKEES</v>
          </cell>
          <cell r="D3477">
            <v>0</v>
          </cell>
          <cell r="E3477">
            <v>0</v>
          </cell>
          <cell r="F3477">
            <v>0</v>
          </cell>
          <cell r="G3477">
            <v>0</v>
          </cell>
          <cell r="H3477">
            <v>0</v>
          </cell>
        </row>
        <row r="3478">
          <cell r="B3478">
            <v>814259</v>
          </cell>
          <cell r="C3478" t="str">
            <v>BONOS GLOBAL</v>
          </cell>
          <cell r="D3478">
            <v>0</v>
          </cell>
          <cell r="E3478">
            <v>0</v>
          </cell>
          <cell r="F3478">
            <v>0</v>
          </cell>
          <cell r="G3478">
            <v>0</v>
          </cell>
          <cell r="H3478">
            <v>0</v>
          </cell>
        </row>
        <row r="3479">
          <cell r="B3479">
            <v>814261</v>
          </cell>
          <cell r="C3479" t="str">
            <v>EUROBONOS</v>
          </cell>
          <cell r="D3479">
            <v>0</v>
          </cell>
          <cell r="E3479">
            <v>0</v>
          </cell>
          <cell r="F3479">
            <v>0</v>
          </cell>
          <cell r="G3479">
            <v>0</v>
          </cell>
          <cell r="H3479">
            <v>0</v>
          </cell>
        </row>
        <row r="3480">
          <cell r="B3480">
            <v>814263</v>
          </cell>
          <cell r="C3480" t="str">
            <v>OTROS TÍTULOS REPRESENTATIVOS DE DIVISAS</v>
          </cell>
          <cell r="D3480">
            <v>0</v>
          </cell>
          <cell r="E3480">
            <v>0</v>
          </cell>
          <cell r="F3480">
            <v>0</v>
          </cell>
          <cell r="G3480">
            <v>0</v>
          </cell>
          <cell r="H3480">
            <v>0</v>
          </cell>
        </row>
        <row r="3481">
          <cell r="B3481">
            <v>814265</v>
          </cell>
          <cell r="C3481" t="str">
            <v>TÍTULOS HIPOTECARIOS TIPS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</row>
        <row r="3482">
          <cell r="B3482">
            <v>814295</v>
          </cell>
          <cell r="C3482" t="str">
            <v xml:space="preserve">OTROS 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</row>
        <row r="3483">
          <cell r="B3483">
            <v>815000</v>
          </cell>
          <cell r="C3483" t="str">
            <v>TÍTULOS Y DIVISAS DE CLIENTES PARA LA VENTA O REDENCIÓN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</row>
        <row r="3484">
          <cell r="B3484">
            <v>815005</v>
          </cell>
          <cell r="C3484" t="str">
            <v>TÍTULOS DE TESORERÍA –TES</v>
          </cell>
          <cell r="D3484">
            <v>0</v>
          </cell>
          <cell r="E3484">
            <v>0</v>
          </cell>
          <cell r="F3484">
            <v>0</v>
          </cell>
          <cell r="G3484">
            <v>0</v>
          </cell>
          <cell r="H3484">
            <v>0</v>
          </cell>
        </row>
        <row r="3485">
          <cell r="B3485">
            <v>815010</v>
          </cell>
          <cell r="C3485" t="str">
            <v>OTROS TÍTULOS EMITIDOS POR EL GOBIERNO NACIONAL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</row>
        <row r="3486">
          <cell r="B3486">
            <v>815015</v>
          </cell>
          <cell r="C3486" t="str">
            <v>ACCIONES</v>
          </cell>
          <cell r="D3486">
            <v>0</v>
          </cell>
          <cell r="E3486">
            <v>0</v>
          </cell>
          <cell r="F3486">
            <v>0</v>
          </cell>
          <cell r="G3486">
            <v>0</v>
          </cell>
          <cell r="H3486">
            <v>0</v>
          </cell>
        </row>
        <row r="3487">
          <cell r="B3487">
            <v>815020</v>
          </cell>
          <cell r="C3487" t="str">
            <v>OTROS EMISORES NACIONALES</v>
          </cell>
          <cell r="D3487">
            <v>0</v>
          </cell>
          <cell r="E3487">
            <v>0</v>
          </cell>
          <cell r="F3487">
            <v>0</v>
          </cell>
          <cell r="G3487">
            <v>0</v>
          </cell>
          <cell r="H3487">
            <v>0</v>
          </cell>
        </row>
        <row r="3488">
          <cell r="B3488">
            <v>815025</v>
          </cell>
          <cell r="C3488" t="str">
            <v>EMISORES EXTRANJEROS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</row>
        <row r="3489">
          <cell r="B3489">
            <v>815200</v>
          </cell>
          <cell r="C3489" t="str">
            <v>TÍTULOS SOBRE PRODUCTOS Y PRODUCTOS AGROPECUARIOS Y AGROINDUSTRIALES DE CLIENTES PARA LA VENTA O REDENCIÓN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</row>
        <row r="3490">
          <cell r="B3490">
            <v>815205</v>
          </cell>
          <cell r="C3490" t="str">
            <v>PRODUCTOS AGROPECUARIOS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</row>
        <row r="3491">
          <cell r="B3491">
            <v>815210</v>
          </cell>
          <cell r="C3491" t="str">
            <v>TÍTULOS SOBRE PRODUCTOS AGROPECUARIOS Y AGROINDUSTRIALES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</row>
        <row r="3492">
          <cell r="B3492">
            <v>815295</v>
          </cell>
          <cell r="C3492" t="str">
            <v>OTROS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</row>
        <row r="3493">
          <cell r="B3493">
            <v>815400</v>
          </cell>
          <cell r="C3493" t="str">
            <v>TÍTULOS EN PROCESO DE COBRO O REDENCIÓN</v>
          </cell>
          <cell r="D3493">
            <v>0</v>
          </cell>
          <cell r="E3493">
            <v>0</v>
          </cell>
          <cell r="F3493">
            <v>0</v>
          </cell>
          <cell r="G3493">
            <v>0</v>
          </cell>
          <cell r="H3493">
            <v>0</v>
          </cell>
        </row>
        <row r="3494">
          <cell r="B3494">
            <v>815405</v>
          </cell>
          <cell r="C3494" t="str">
            <v>TÍTULOS DE TESORERÍA –TES</v>
          </cell>
          <cell r="D3494">
            <v>0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</row>
        <row r="3495">
          <cell r="B3495">
            <v>815410</v>
          </cell>
          <cell r="C3495" t="str">
            <v>OTROS TÍTULOS EMITIDOS POR EL GOBIERNO NACIONAL</v>
          </cell>
          <cell r="D3495">
            <v>0</v>
          </cell>
          <cell r="E3495">
            <v>0</v>
          </cell>
          <cell r="F3495">
            <v>0</v>
          </cell>
          <cell r="G3495">
            <v>0</v>
          </cell>
          <cell r="H3495">
            <v>0</v>
          </cell>
        </row>
        <row r="3496">
          <cell r="B3496">
            <v>815415</v>
          </cell>
          <cell r="C3496" t="str">
            <v>ACCIONES</v>
          </cell>
          <cell r="D3496">
            <v>0</v>
          </cell>
          <cell r="E3496">
            <v>0</v>
          </cell>
          <cell r="F3496">
            <v>0</v>
          </cell>
          <cell r="G3496">
            <v>0</v>
          </cell>
          <cell r="H3496">
            <v>0</v>
          </cell>
        </row>
        <row r="3497">
          <cell r="B3497">
            <v>815420</v>
          </cell>
          <cell r="C3497" t="str">
            <v>OTROS EMISORES NACIONALES</v>
          </cell>
          <cell r="D3497">
            <v>0</v>
          </cell>
          <cell r="E3497">
            <v>0</v>
          </cell>
          <cell r="F3497">
            <v>0</v>
          </cell>
          <cell r="G3497">
            <v>0</v>
          </cell>
          <cell r="H3497">
            <v>0</v>
          </cell>
        </row>
        <row r="3498">
          <cell r="B3498">
            <v>815425</v>
          </cell>
          <cell r="C3498" t="str">
            <v>EMISORES EXTRANJEROS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</row>
        <row r="3499">
          <cell r="B3499">
            <v>815600</v>
          </cell>
          <cell r="C3499" t="str">
            <v>TÍTULOS Y DIVISAS RECIBIDOS PARA ENTREGAR A CLIENTES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</row>
        <row r="3500">
          <cell r="B3500">
            <v>815605</v>
          </cell>
          <cell r="C3500" t="str">
            <v>TÍTULOS DE TESORERÍA –TES</v>
          </cell>
          <cell r="D3500">
            <v>0</v>
          </cell>
          <cell r="E3500">
            <v>0</v>
          </cell>
          <cell r="F3500">
            <v>0</v>
          </cell>
          <cell r="G3500">
            <v>0</v>
          </cell>
          <cell r="H3500">
            <v>0</v>
          </cell>
        </row>
        <row r="3501">
          <cell r="B3501">
            <v>815610</v>
          </cell>
          <cell r="C3501" t="str">
            <v>OTROS TÍTULOS EMITIDOS POR EL GOBIERNO NACIONAL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</row>
        <row r="3502">
          <cell r="B3502">
            <v>815615</v>
          </cell>
          <cell r="C3502" t="str">
            <v>ACCIONES</v>
          </cell>
          <cell r="D3502">
            <v>0</v>
          </cell>
          <cell r="E3502">
            <v>0</v>
          </cell>
          <cell r="F3502">
            <v>0</v>
          </cell>
          <cell r="G3502">
            <v>0</v>
          </cell>
          <cell r="H3502">
            <v>0</v>
          </cell>
        </row>
        <row r="3503">
          <cell r="B3503">
            <v>815620</v>
          </cell>
          <cell r="C3503" t="str">
            <v>OTROS EMISORES NACIONALES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  <cell r="H3503">
            <v>0</v>
          </cell>
        </row>
        <row r="3504">
          <cell r="B3504">
            <v>815625</v>
          </cell>
          <cell r="C3504" t="str">
            <v>EMISORES EXTRANJEROS</v>
          </cell>
          <cell r="D3504">
            <v>0</v>
          </cell>
          <cell r="E3504">
            <v>0</v>
          </cell>
          <cell r="F3504">
            <v>0</v>
          </cell>
          <cell r="G3504">
            <v>0</v>
          </cell>
          <cell r="H3504">
            <v>0</v>
          </cell>
        </row>
        <row r="3505">
          <cell r="B3505">
            <v>815630</v>
          </cell>
          <cell r="C3505" t="str">
            <v>DIVISAS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</row>
        <row r="3506">
          <cell r="B3506">
            <v>815700</v>
          </cell>
          <cell r="C3506" t="str">
            <v>TÍTULOS Y DIVISAS ADQUIRIDOS A TRAVÉS DE BOLSA POR CUENTA DE CLIENTES PENDIENTES DE RECIBIR</v>
          </cell>
          <cell r="D3506">
            <v>0</v>
          </cell>
          <cell r="E3506">
            <v>0</v>
          </cell>
          <cell r="F3506">
            <v>0</v>
          </cell>
          <cell r="G3506">
            <v>0</v>
          </cell>
          <cell r="H3506">
            <v>0</v>
          </cell>
        </row>
        <row r="3507">
          <cell r="B3507">
            <v>815705</v>
          </cell>
          <cell r="C3507" t="str">
            <v>TÍTULOS DE TESORERÍA –TES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</row>
        <row r="3508">
          <cell r="B3508">
            <v>815710</v>
          </cell>
          <cell r="C3508" t="str">
            <v>OTROS TÍTULOS EMITIDOS POR EL GOBIERNO NACIONAL</v>
          </cell>
          <cell r="D3508">
            <v>0</v>
          </cell>
          <cell r="E3508">
            <v>0</v>
          </cell>
          <cell r="F3508">
            <v>0</v>
          </cell>
          <cell r="G3508">
            <v>0</v>
          </cell>
          <cell r="H3508">
            <v>0</v>
          </cell>
        </row>
        <row r="3509">
          <cell r="B3509">
            <v>815715</v>
          </cell>
          <cell r="C3509" t="str">
            <v>ACCIONES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</row>
        <row r="3510">
          <cell r="B3510">
            <v>815720</v>
          </cell>
          <cell r="C3510" t="str">
            <v>OTROS EMISORES NACIONALES</v>
          </cell>
          <cell r="D3510">
            <v>0</v>
          </cell>
          <cell r="E3510">
            <v>0</v>
          </cell>
          <cell r="F3510">
            <v>0</v>
          </cell>
          <cell r="G3510">
            <v>0</v>
          </cell>
          <cell r="H3510">
            <v>0</v>
          </cell>
        </row>
        <row r="3511">
          <cell r="B3511">
            <v>815725</v>
          </cell>
          <cell r="C3511" t="str">
            <v>EMISORES EXTRANJEROS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</row>
        <row r="3512">
          <cell r="B3512">
            <v>815730</v>
          </cell>
          <cell r="C3512" t="str">
            <v>DIVISAS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</row>
        <row r="3513">
          <cell r="B3513">
            <v>815800</v>
          </cell>
          <cell r="C3513" t="str">
            <v>TRANSFERENCIA ANUAL DE LAS EMPRESAS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</row>
        <row r="3514">
          <cell r="B3514">
            <v>815900</v>
          </cell>
          <cell r="C3514" t="str">
            <v>TÍTULOS SOBRE PRODUCTOS Y PRODUCTOS AGROPECUARIOS Y AGROINDUSTRIALES RECIBIDOS PARA ENTREGAR A CLIENTES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</row>
        <row r="3515">
          <cell r="B3515">
            <v>815905</v>
          </cell>
          <cell r="C3515" t="str">
            <v>PRODUCTOS AGROPECUARIOS</v>
          </cell>
          <cell r="D3515">
            <v>0</v>
          </cell>
          <cell r="E3515">
            <v>0</v>
          </cell>
          <cell r="F3515">
            <v>0</v>
          </cell>
          <cell r="G3515">
            <v>0</v>
          </cell>
          <cell r="H3515">
            <v>0</v>
          </cell>
        </row>
        <row r="3516">
          <cell r="B3516">
            <v>815910</v>
          </cell>
          <cell r="C3516" t="str">
            <v>TÍTULOS SOBRE PRODUCTOS AGROPECUARIOS Y AGROINDUSTRIALES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</row>
        <row r="3517">
          <cell r="B3517">
            <v>815995</v>
          </cell>
          <cell r="C3517" t="str">
            <v>OTROS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</row>
        <row r="3518">
          <cell r="B3518">
            <v>816000</v>
          </cell>
          <cell r="C3518" t="str">
            <v>TÍTULOS SOBRE PRODUCTOS Y PRODUCTOS AGROPECUARIOS Y AGROINDUSTRIALES ADQUIRIDOS A TRAVÉS DE BOLSA POR CUENTA DE CLIENTES PENDIENTES DE RECIBIR</v>
          </cell>
          <cell r="D3518">
            <v>0</v>
          </cell>
          <cell r="E3518">
            <v>0</v>
          </cell>
          <cell r="F3518">
            <v>0</v>
          </cell>
          <cell r="G3518">
            <v>0</v>
          </cell>
          <cell r="H3518">
            <v>0</v>
          </cell>
        </row>
        <row r="3519">
          <cell r="B3519">
            <v>816005</v>
          </cell>
          <cell r="C3519" t="str">
            <v>PRODUCTOS AGROPECUARIOS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  <cell r="H3519">
            <v>0</v>
          </cell>
        </row>
        <row r="3520">
          <cell r="B3520">
            <v>816010</v>
          </cell>
          <cell r="C3520" t="str">
            <v>TÍTULOS SOBRE PRODUCTOS AGROPECUARIOS Y AGROINDUSTRIALES</v>
          </cell>
          <cell r="D3520">
            <v>0</v>
          </cell>
          <cell r="E3520">
            <v>0</v>
          </cell>
          <cell r="F3520">
            <v>0</v>
          </cell>
          <cell r="G3520">
            <v>0</v>
          </cell>
          <cell r="H3520">
            <v>0</v>
          </cell>
        </row>
        <row r="3521">
          <cell r="B3521">
            <v>816095</v>
          </cell>
          <cell r="C3521" t="str">
            <v>OTROS</v>
          </cell>
          <cell r="D3521">
            <v>0</v>
          </cell>
          <cell r="E3521">
            <v>0</v>
          </cell>
          <cell r="F3521">
            <v>0</v>
          </cell>
          <cell r="G3521">
            <v>0</v>
          </cell>
          <cell r="H3521">
            <v>0</v>
          </cell>
        </row>
        <row r="3522">
          <cell r="B3522">
            <v>817300</v>
          </cell>
          <cell r="C3522" t="str">
            <v>PROVISIÓN PERSONAS EN SITUACIÓN CONCORDATARIA</v>
          </cell>
          <cell r="D3522">
            <v>0</v>
          </cell>
          <cell r="E3522">
            <v>0</v>
          </cell>
          <cell r="F3522">
            <v>0</v>
          </cell>
          <cell r="G3522">
            <v>0</v>
          </cell>
          <cell r="H3522">
            <v>0</v>
          </cell>
        </row>
        <row r="3523">
          <cell r="B3523">
            <v>817400</v>
          </cell>
          <cell r="C3523" t="str">
            <v>INTERESES CAPITALIZADOS CARTERA DE CRÉDITO EN MORA (FIDUCIARIAS)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  <cell r="H3523">
            <v>0</v>
          </cell>
        </row>
        <row r="3524">
          <cell r="B3524">
            <v>817405</v>
          </cell>
          <cell r="C3524" t="str">
            <v>CRÉDITOS COMERCIALES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</row>
        <row r="3525">
          <cell r="B3525">
            <v>817410</v>
          </cell>
          <cell r="C3525" t="str">
            <v>CRÉDITOS DE CONSUMO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  <cell r="H3525">
            <v>0</v>
          </cell>
        </row>
        <row r="3526">
          <cell r="B3526">
            <v>817415</v>
          </cell>
          <cell r="C3526" t="str">
            <v>CRÉDITOS DE VIVIENDA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</row>
        <row r="3527">
          <cell r="B3527">
            <v>817420</v>
          </cell>
          <cell r="C3527" t="str">
            <v>MICROCRÉDITOS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</row>
        <row r="3528">
          <cell r="B3528">
            <v>817500</v>
          </cell>
          <cell r="C3528" t="str">
            <v>TÍTULOS DE INVERSIÓN NO COLOCADOS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  <cell r="H3528">
            <v>0</v>
          </cell>
        </row>
        <row r="3529">
          <cell r="B3529">
            <v>819500</v>
          </cell>
          <cell r="C3529" t="str">
            <v>OTRAS CUENTAS DE ORDEN DEUDORAS</v>
          </cell>
          <cell r="D3529">
            <v>17901267833602.699</v>
          </cell>
          <cell r="E3529">
            <v>15834849789693.6</v>
          </cell>
          <cell r="F3529">
            <v>16689846160485.199</v>
          </cell>
          <cell r="G3529">
            <v>17901267833602.699</v>
          </cell>
          <cell r="H3529">
            <v>15834849789693.6</v>
          </cell>
        </row>
        <row r="3530">
          <cell r="B3530">
            <v>819505</v>
          </cell>
          <cell r="C3530" t="str">
            <v>PRIMAS DE SEGUROS AL COBRO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</row>
        <row r="3531">
          <cell r="B3531">
            <v>819510</v>
          </cell>
          <cell r="C3531" t="str">
            <v>VALOR ASIGNADO BIENES EN FIDEICOMISO</v>
          </cell>
          <cell r="D3531">
            <v>1307715.6100000001</v>
          </cell>
          <cell r="E3531">
            <v>1307715.6100000001</v>
          </cell>
          <cell r="F3531">
            <v>1307715.6100000001</v>
          </cell>
          <cell r="G3531">
            <v>1307715.6100000001</v>
          </cell>
          <cell r="H3531">
            <v>1307715.6100000001</v>
          </cell>
        </row>
        <row r="3532">
          <cell r="B3532">
            <v>819515</v>
          </cell>
          <cell r="C3532" t="str">
            <v>SERVICIOS FACTURADOS POR ANTICIPADO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</row>
        <row r="3533">
          <cell r="B3533">
            <v>819595</v>
          </cell>
          <cell r="C3533" t="str">
            <v>OTRAS</v>
          </cell>
          <cell r="D3533">
            <v>17901266525887.102</v>
          </cell>
          <cell r="E3533">
            <v>15834848481978</v>
          </cell>
          <cell r="F3533">
            <v>16689844852769.6</v>
          </cell>
          <cell r="G3533">
            <v>17901266525887.102</v>
          </cell>
          <cell r="H3533">
            <v>15834848481978</v>
          </cell>
        </row>
        <row r="3534">
          <cell r="B3534">
            <v>820000</v>
          </cell>
          <cell r="C3534" t="str">
            <v>ACREEDORAS</v>
          </cell>
          <cell r="D3534">
            <v>11975835478674</v>
          </cell>
          <cell r="E3534">
            <v>11227126443841.4</v>
          </cell>
          <cell r="F3534">
            <v>9371739976591.0801</v>
          </cell>
          <cell r="G3534">
            <v>11975835478674</v>
          </cell>
          <cell r="H3534">
            <v>11227126443841.4</v>
          </cell>
        </row>
        <row r="3535">
          <cell r="B3535">
            <v>820500</v>
          </cell>
          <cell r="C3535" t="str">
            <v>BIENES Y VALORES RECIBIDOS EN GARANTÍA</v>
          </cell>
          <cell r="D3535">
            <v>173057781727.10001</v>
          </cell>
          <cell r="E3535">
            <v>167116219463.70999</v>
          </cell>
          <cell r="F3535">
            <v>166655566640.87</v>
          </cell>
          <cell r="G3535">
            <v>173057781727.10001</v>
          </cell>
          <cell r="H3535">
            <v>167116219463.70999</v>
          </cell>
        </row>
        <row r="3536">
          <cell r="B3536">
            <v>820505</v>
          </cell>
          <cell r="C3536" t="str">
            <v>GARANTÍAS EN DECEVAL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</row>
        <row r="3537">
          <cell r="B3537">
            <v>820510</v>
          </cell>
          <cell r="C3537" t="str">
            <v>GARANTÍAS DE DCV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</row>
        <row r="3538">
          <cell r="B3538">
            <v>820515</v>
          </cell>
          <cell r="C3538" t="str">
            <v>GARANTÍAS DE CUD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</row>
        <row r="3539">
          <cell r="B3539">
            <v>820595</v>
          </cell>
          <cell r="C3539" t="str">
            <v>OTROS</v>
          </cell>
          <cell r="D3539">
            <v>173057781727.10001</v>
          </cell>
          <cell r="E3539">
            <v>167116219463.70999</v>
          </cell>
          <cell r="F3539">
            <v>166655566640.87</v>
          </cell>
          <cell r="G3539">
            <v>173057781727.10001</v>
          </cell>
          <cell r="H3539">
            <v>167116219463.70999</v>
          </cell>
        </row>
        <row r="3540">
          <cell r="B3540">
            <v>820600</v>
          </cell>
          <cell r="C3540" t="str">
            <v>EXCESO (DEFECTO) CALCULO ACTUARIAL SOBRE RESERVAS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</row>
        <row r="3541">
          <cell r="B3541">
            <v>820605</v>
          </cell>
          <cell r="C3541" t="str">
            <v>CALCULO ACTUARIAL (CR)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</row>
        <row r="3542">
          <cell r="B3542">
            <v>820610</v>
          </cell>
          <cell r="C3542" t="str">
            <v>RESERVAS (DB)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</row>
        <row r="3543">
          <cell r="B3543">
            <v>820800</v>
          </cell>
          <cell r="C3543" t="str">
            <v>EXCESO (DEFECTO)CALCULO ACTUARIAL SOBRE RESERVAS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</row>
        <row r="3544">
          <cell r="B3544">
            <v>821000</v>
          </cell>
          <cell r="C3544" t="str">
            <v>BIENES Y VALORES RECIBIDOS EN CUSTODIA</v>
          </cell>
          <cell r="D3544">
            <v>80077464.680000007</v>
          </cell>
          <cell r="E3544">
            <v>77136</v>
          </cell>
          <cell r="F3544">
            <v>73947</v>
          </cell>
          <cell r="G3544">
            <v>80077464.680000007</v>
          </cell>
          <cell r="H3544">
            <v>77136</v>
          </cell>
        </row>
        <row r="3545">
          <cell r="B3545">
            <v>821100</v>
          </cell>
          <cell r="C3545" t="str">
            <v>BIENES Y VALORES RECIBIDOS EN GARANTÍA PARA FUTUROS CRÉDITOS</v>
          </cell>
          <cell r="D3545">
            <v>5783917679</v>
          </cell>
          <cell r="E3545">
            <v>0</v>
          </cell>
          <cell r="F3545">
            <v>0</v>
          </cell>
          <cell r="G3545">
            <v>5783917679</v>
          </cell>
          <cell r="H3545">
            <v>0</v>
          </cell>
        </row>
        <row r="3546">
          <cell r="B3546">
            <v>821105</v>
          </cell>
          <cell r="C3546" t="str">
            <v>INMUEBLES</v>
          </cell>
          <cell r="D3546">
            <v>5783917659</v>
          </cell>
          <cell r="E3546">
            <v>0</v>
          </cell>
          <cell r="F3546">
            <v>0</v>
          </cell>
          <cell r="G3546">
            <v>5783917659</v>
          </cell>
          <cell r="H3546">
            <v>0</v>
          </cell>
        </row>
        <row r="3547">
          <cell r="B3547">
            <v>821110</v>
          </cell>
          <cell r="C3547" t="str">
            <v>VALORES MOBILIARIOS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</row>
        <row r="3548">
          <cell r="B3548">
            <v>821115</v>
          </cell>
          <cell r="C3548" t="str">
            <v>OTROS BIENES MUEBLES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</row>
        <row r="3549">
          <cell r="B3549">
            <v>821120</v>
          </cell>
          <cell r="C3549" t="str">
            <v>EQUIPARABLES A GARANTÍA ADMISIBLE</v>
          </cell>
          <cell r="D3549">
            <v>20</v>
          </cell>
          <cell r="E3549">
            <v>0</v>
          </cell>
          <cell r="F3549">
            <v>0</v>
          </cell>
          <cell r="G3549">
            <v>20</v>
          </cell>
          <cell r="H3549">
            <v>0</v>
          </cell>
        </row>
        <row r="3550">
          <cell r="B3550">
            <v>821200</v>
          </cell>
          <cell r="C3550" t="str">
            <v>GARANTÍAS PENDIENTES DE CANCELAR</v>
          </cell>
          <cell r="D3550">
            <v>2544076763.6999998</v>
          </cell>
          <cell r="E3550">
            <v>1650281513.7</v>
          </cell>
          <cell r="F3550">
            <v>3286640822.6999998</v>
          </cell>
          <cell r="G3550">
            <v>2544076763.6999998</v>
          </cell>
          <cell r="H3550">
            <v>1650281513.7</v>
          </cell>
        </row>
        <row r="3551">
          <cell r="B3551">
            <v>821205</v>
          </cell>
          <cell r="C3551" t="str">
            <v>INMUEBLES</v>
          </cell>
          <cell r="D3551">
            <v>2219447086.6999998</v>
          </cell>
          <cell r="E3551">
            <v>1418221836.7</v>
          </cell>
          <cell r="F3551">
            <v>2883801822.6999998</v>
          </cell>
          <cell r="G3551">
            <v>2219447086.6999998</v>
          </cell>
          <cell r="H3551">
            <v>1418221836.7</v>
          </cell>
        </row>
        <row r="3552">
          <cell r="B3552">
            <v>821210</v>
          </cell>
          <cell r="C3552" t="str">
            <v>VALORES MOBILIARIOS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</row>
        <row r="3553">
          <cell r="B3553">
            <v>821215</v>
          </cell>
          <cell r="C3553" t="str">
            <v>OTROS BIENES MUEBLES</v>
          </cell>
          <cell r="D3553">
            <v>324629677</v>
          </cell>
          <cell r="E3553">
            <v>232059677</v>
          </cell>
          <cell r="F3553">
            <v>316500000</v>
          </cell>
          <cell r="G3553">
            <v>324629677</v>
          </cell>
          <cell r="H3553">
            <v>232059677</v>
          </cell>
        </row>
        <row r="3554">
          <cell r="B3554">
            <v>821220</v>
          </cell>
          <cell r="C3554" t="str">
            <v>EQUIPARABLES A GARANTÍA IDÓNEA</v>
          </cell>
          <cell r="D3554">
            <v>0</v>
          </cell>
          <cell r="E3554">
            <v>0</v>
          </cell>
          <cell r="F3554">
            <v>86339000</v>
          </cell>
          <cell r="G3554">
            <v>0</v>
          </cell>
          <cell r="H3554">
            <v>0</v>
          </cell>
        </row>
        <row r="3555">
          <cell r="B3555">
            <v>821300</v>
          </cell>
          <cell r="C3555" t="str">
            <v>BIENES Y VALORES RECIBIDOS EN GARANTÍA - GARANTÍA IDÓNEA</v>
          </cell>
          <cell r="D3555">
            <v>1084364785192.13</v>
          </cell>
          <cell r="E3555">
            <v>535583412843.21997</v>
          </cell>
          <cell r="F3555">
            <v>482731660625.64001</v>
          </cell>
          <cell r="G3555">
            <v>1084364785192.13</v>
          </cell>
          <cell r="H3555">
            <v>535583412843.21997</v>
          </cell>
        </row>
        <row r="3556">
          <cell r="B3556">
            <v>821305</v>
          </cell>
          <cell r="C3556" t="str">
            <v>CRÉDITOS COMERCIALES</v>
          </cell>
          <cell r="D3556">
            <v>1023490883395.03</v>
          </cell>
          <cell r="E3556">
            <v>473893447335.12</v>
          </cell>
          <cell r="F3556">
            <v>425276499427.53998</v>
          </cell>
          <cell r="G3556">
            <v>1023490883395.03</v>
          </cell>
          <cell r="H3556">
            <v>473893447335.12</v>
          </cell>
        </row>
        <row r="3557">
          <cell r="B3557">
            <v>821310</v>
          </cell>
          <cell r="C3557" t="str">
            <v>CRÉDITOS DE CONSUMO</v>
          </cell>
          <cell r="D3557">
            <v>5788670488</v>
          </cell>
          <cell r="E3557">
            <v>8690407447</v>
          </cell>
          <cell r="F3557">
            <v>7741662873</v>
          </cell>
          <cell r="G3557">
            <v>5788670488</v>
          </cell>
          <cell r="H3557">
            <v>8690407447</v>
          </cell>
        </row>
        <row r="3558">
          <cell r="B3558">
            <v>821315</v>
          </cell>
          <cell r="C3558" t="str">
            <v>CRÉDITOS DE VIVIENDA Y LEASING HABITACIONAL</v>
          </cell>
          <cell r="D3558">
            <v>19579537668.919998</v>
          </cell>
          <cell r="E3558">
            <v>17307461896</v>
          </cell>
          <cell r="F3558">
            <v>15223395896</v>
          </cell>
          <cell r="G3558">
            <v>19579537668.919998</v>
          </cell>
          <cell r="H3558">
            <v>17307461896</v>
          </cell>
        </row>
        <row r="3559">
          <cell r="B3559">
            <v>821320</v>
          </cell>
          <cell r="C3559" t="str">
            <v>MICROCRÉDITOS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</row>
        <row r="3560">
          <cell r="B3560">
            <v>821395</v>
          </cell>
          <cell r="C3560" t="str">
            <v>OTROS ACTIVOS</v>
          </cell>
          <cell r="D3560">
            <v>35505693640.18</v>
          </cell>
          <cell r="E3560">
            <v>35692096165.099998</v>
          </cell>
          <cell r="F3560">
            <v>34490102429.099998</v>
          </cell>
          <cell r="G3560">
            <v>35505693640.18</v>
          </cell>
          <cell r="H3560">
            <v>35692096165.099998</v>
          </cell>
        </row>
        <row r="3561">
          <cell r="B3561">
            <v>821400</v>
          </cell>
          <cell r="C3561" t="str">
            <v>BIENES Y VALORES RECIBIDOS EN GARANTIA - OTRAS GARANTIAS</v>
          </cell>
          <cell r="D3561">
            <v>465620803760.75</v>
          </cell>
          <cell r="E3561">
            <v>575524938084.29004</v>
          </cell>
          <cell r="F3561">
            <v>331140218442.54999</v>
          </cell>
          <cell r="G3561">
            <v>465620803760.75</v>
          </cell>
          <cell r="H3561">
            <v>575524938084.29004</v>
          </cell>
        </row>
        <row r="3562">
          <cell r="B3562">
            <v>821405</v>
          </cell>
          <cell r="C3562" t="str">
            <v>CRÉDITOS COMERCIALES</v>
          </cell>
          <cell r="D3562">
            <v>465620803760.75</v>
          </cell>
          <cell r="E3562">
            <v>575524938084.29004</v>
          </cell>
          <cell r="F3562">
            <v>331140218442.54999</v>
          </cell>
          <cell r="G3562">
            <v>465620803760.75</v>
          </cell>
          <cell r="H3562">
            <v>575524938084.29004</v>
          </cell>
        </row>
        <row r="3563">
          <cell r="B3563">
            <v>821410</v>
          </cell>
          <cell r="C3563" t="str">
            <v>CRÉDITOS DE CONSUMO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</row>
        <row r="3564">
          <cell r="B3564">
            <v>821415</v>
          </cell>
          <cell r="C3564" t="str">
            <v>CRÉDITOS DE VIVIENDA Y LEASING HABITACIONAL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</row>
        <row r="3565">
          <cell r="B3565">
            <v>821420</v>
          </cell>
          <cell r="C3565" t="str">
            <v>MICROCRÉDITOS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</row>
        <row r="3566">
          <cell r="B3566">
            <v>821495</v>
          </cell>
          <cell r="C3566" t="str">
            <v>DE OTROS ACTIVOS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</row>
        <row r="3567">
          <cell r="B3567">
            <v>821500</v>
          </cell>
          <cell r="C3567" t="str">
            <v>TÍTULOS O VALORES RECIBIDOS EN OPERACIONES REPOS Y SIMULTÁNEAS ACTIVAS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</row>
        <row r="3568">
          <cell r="B3568">
            <v>821505</v>
          </cell>
          <cell r="C3568" t="str">
            <v>EN TÍTULOS DE TESORERÍA -TES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</row>
        <row r="3569">
          <cell r="B3569">
            <v>821510</v>
          </cell>
          <cell r="C3569" t="str">
            <v xml:space="preserve">EN OTROS INSTRUMENTOS FINANCIEROS 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</row>
        <row r="3570">
          <cell r="B3570">
            <v>821600</v>
          </cell>
          <cell r="C3570" t="str">
            <v>PRIMAS DE SEGUROS RECAUDADAS POR INTERMEDIARIOS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</row>
        <row r="3571">
          <cell r="B3571">
            <v>821700</v>
          </cell>
          <cell r="C3571" t="str">
            <v>GARANTÍAS RECIBIDAS  EN OPERACIONES  DEL MERCADO MONETARIO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</row>
        <row r="3572">
          <cell r="B3572">
            <v>821705</v>
          </cell>
          <cell r="C3572" t="str">
            <v>EN TÍTULOS DE TESORERÍA -TES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</row>
        <row r="3573">
          <cell r="B3573">
            <v>821710</v>
          </cell>
          <cell r="C3573" t="str">
            <v xml:space="preserve">EN OTROS INSTRUMENTOS FINANCIEROS 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</row>
        <row r="3574">
          <cell r="B3574">
            <v>821715</v>
          </cell>
          <cell r="C3574" t="str">
            <v>EN EFECTIVO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</row>
        <row r="3575">
          <cell r="B3575">
            <v>821800</v>
          </cell>
          <cell r="C3575" t="str">
            <v xml:space="preserve">TÍTULOS O VALORES ENTREGADOS  EN OPERACIONES RELACIONADAS  DEL MERCADO MONETARIO 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</row>
        <row r="3576">
          <cell r="B3576">
            <v>821805</v>
          </cell>
          <cell r="C3576" t="str">
            <v>EN TÍTULOS DE TESORERÍA -TES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</row>
        <row r="3577">
          <cell r="B3577">
            <v>821810</v>
          </cell>
          <cell r="C3577" t="str">
            <v xml:space="preserve">EN OTROS INSTRUMENTOS FINANCIEROS 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</row>
        <row r="3578">
          <cell r="B3578">
            <v>821900</v>
          </cell>
          <cell r="C3578" t="str">
            <v>BIENES Y VALORES RECIBIDOS EN ADMINISTRACIÓN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</row>
        <row r="3579">
          <cell r="B3579">
            <v>821905</v>
          </cell>
          <cell r="C3579" t="str">
            <v>CARTERA FOGAFIN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</row>
        <row r="3580">
          <cell r="B3580">
            <v>822000</v>
          </cell>
          <cell r="C3580" t="str">
            <v>COMPROMISOS DE COMPRA FUTURA DE INVERSIONES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</row>
        <row r="3581">
          <cell r="B3581">
            <v>822005</v>
          </cell>
          <cell r="C3581" t="str">
            <v>CARRUSELES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</row>
        <row r="3582">
          <cell r="B3582">
            <v>822010</v>
          </cell>
          <cell r="C3582" t="str">
            <v>REPOS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</row>
        <row r="3583">
          <cell r="B3583">
            <v>822015</v>
          </cell>
          <cell r="C3583" t="str">
            <v>REPOS TÍTULOS SOBRE PRODUCTOS Y  PRODUCTOS AGROPECUARIOS Y AGROINDUSTRIALES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</row>
        <row r="3584">
          <cell r="B3584">
            <v>822020</v>
          </cell>
          <cell r="C3584" t="str">
            <v>COMPRAS A PLAZO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</row>
        <row r="3585">
          <cell r="B3585">
            <v>822025</v>
          </cell>
          <cell r="C3585" t="str">
            <v>COMPRAS A PLAZO SOBRE PRODUCTOS Y  PRODUCTOS AGROPECUARIOS Y AGROINDUSTRIALES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</row>
        <row r="3586">
          <cell r="B3586">
            <v>822500</v>
          </cell>
          <cell r="C3586" t="str">
            <v>MERCANCÍAS EN DEPÓSITO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</row>
        <row r="3587">
          <cell r="B3587">
            <v>827400</v>
          </cell>
          <cell r="C3587" t="str">
            <v>CALIFICACIÓN OPERACIONES DE LEASING FINANCIERO</v>
          </cell>
          <cell r="D3587">
            <v>495361380175.09998</v>
          </cell>
          <cell r="E3587">
            <v>472968814676.85999</v>
          </cell>
          <cell r="F3587">
            <v>461968284060.03998</v>
          </cell>
          <cell r="G3587">
            <v>495361380175.09998</v>
          </cell>
          <cell r="H3587">
            <v>472968814676.85999</v>
          </cell>
        </row>
        <row r="3588">
          <cell r="B3588">
            <v>827402</v>
          </cell>
          <cell r="C3588" t="str">
            <v>CONSUMO CAPITAL - VIGENTE Y MORA HASTA 1 MES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</row>
        <row r="3589">
          <cell r="B3589">
            <v>827404</v>
          </cell>
          <cell r="C3589" t="str">
            <v>CONSUMO CAPITAL - MORA MAYOR A 1 MES HASTA 2 MESES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</row>
        <row r="3590">
          <cell r="B3590">
            <v>827406</v>
          </cell>
          <cell r="C3590" t="str">
            <v>CONSUMO CAPITAL - MORA MAYOR A 2 MESES HASTA 3 MESES</v>
          </cell>
          <cell r="D3590">
            <v>0</v>
          </cell>
          <cell r="E3590">
            <v>0</v>
          </cell>
          <cell r="F3590">
            <v>0</v>
          </cell>
          <cell r="G3590">
            <v>0</v>
          </cell>
          <cell r="H3590">
            <v>0</v>
          </cell>
        </row>
        <row r="3591">
          <cell r="B3591">
            <v>827408</v>
          </cell>
          <cell r="C3591" t="str">
            <v>CONSUMO CAPITAL - MORA MAYOR A 3 MESES HASTA 6 MESES</v>
          </cell>
          <cell r="D3591">
            <v>0</v>
          </cell>
          <cell r="E3591">
            <v>0</v>
          </cell>
          <cell r="F3591">
            <v>0</v>
          </cell>
          <cell r="G3591">
            <v>0</v>
          </cell>
          <cell r="H3591">
            <v>0</v>
          </cell>
        </row>
        <row r="3592">
          <cell r="B3592">
            <v>827410</v>
          </cell>
          <cell r="C3592" t="str">
            <v>CONSUMO CAPITAL - MORA MAYOR A 6 MESES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  <cell r="H3592">
            <v>0</v>
          </cell>
        </row>
        <row r="3593">
          <cell r="B3593">
            <v>827412</v>
          </cell>
          <cell r="C3593" t="str">
            <v>CONSUMO INTERESES - VIGENTE Y MORA HASTA 1 MES</v>
          </cell>
          <cell r="D3593">
            <v>0</v>
          </cell>
          <cell r="E3593">
            <v>0</v>
          </cell>
          <cell r="F3593">
            <v>0</v>
          </cell>
          <cell r="G3593">
            <v>0</v>
          </cell>
          <cell r="H3593">
            <v>0</v>
          </cell>
        </row>
        <row r="3594">
          <cell r="B3594">
            <v>827414</v>
          </cell>
          <cell r="C3594" t="str">
            <v>CONSUMO INTERESES - MORA MAYOR A 1 MES HASTA 2 MESES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  <cell r="H3594">
            <v>0</v>
          </cell>
        </row>
        <row r="3595">
          <cell r="B3595">
            <v>827416</v>
          </cell>
          <cell r="C3595" t="str">
            <v>CONSUMO INTERESES - MORA MAYOR A 2 MESES HASTA 3 MESES</v>
          </cell>
          <cell r="D3595">
            <v>0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</row>
        <row r="3596">
          <cell r="B3596">
            <v>827418</v>
          </cell>
          <cell r="C3596" t="str">
            <v>CONSUMO INTERESES - MORA MAYOR A 3 MESES HASTA 6 MESES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</row>
        <row r="3597">
          <cell r="B3597">
            <v>827420</v>
          </cell>
          <cell r="C3597" t="str">
            <v>CONSUMO INTERESES - MORA MAYOR A 6 MESES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</row>
        <row r="3598">
          <cell r="B3598">
            <v>827422</v>
          </cell>
          <cell r="C3598" t="str">
            <v>CONSUMO OTROS CONCEPTOS - VIGENTE Y MORA HASTA 1 MES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</row>
        <row r="3599">
          <cell r="B3599">
            <v>827424</v>
          </cell>
          <cell r="C3599" t="str">
            <v>CONSUMO OTROS CONCEPTOS - MORA MAYOR A 1 MES HASTA 2 MESES</v>
          </cell>
          <cell r="D3599">
            <v>0</v>
          </cell>
          <cell r="E3599">
            <v>0</v>
          </cell>
          <cell r="F3599">
            <v>0</v>
          </cell>
          <cell r="G3599">
            <v>0</v>
          </cell>
          <cell r="H3599">
            <v>0</v>
          </cell>
        </row>
        <row r="3600">
          <cell r="B3600">
            <v>827426</v>
          </cell>
          <cell r="C3600" t="str">
            <v>CONSUMO OTROS CONCEPTOS - MORA MAYOR A 2 MESES HASTA 3 MESES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</row>
        <row r="3601">
          <cell r="B3601">
            <v>827428</v>
          </cell>
          <cell r="C3601" t="str">
            <v>CONSUMO OTROS CONCEPTOS - MORA MAYOR A 3 MESES HASTA 6 MESES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</row>
        <row r="3602">
          <cell r="B3602">
            <v>827430</v>
          </cell>
          <cell r="C3602" t="str">
            <v>CONSUMO OTROS CONCEPTOS - MORA MAYOR A 6 MESES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</row>
        <row r="3603">
          <cell r="B3603">
            <v>827432</v>
          </cell>
          <cell r="C3603" t="str">
            <v>MICROCRÉDITOS CAPITAL - VIGENTE Y MORA HASTA 1 MES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</row>
        <row r="3604">
          <cell r="B3604">
            <v>827434</v>
          </cell>
          <cell r="C3604" t="str">
            <v>MICROCRÉDITOS CAPITAL - MORA MAYOR A 1 MES HASTA 2 MESES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</row>
        <row r="3605">
          <cell r="B3605">
            <v>827436</v>
          </cell>
          <cell r="C3605" t="str">
            <v>MICROCRÉDITOS CAPITAL - MORA MAYOR A 2 MESES HASTA 3 MESES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</row>
        <row r="3606">
          <cell r="B3606">
            <v>827438</v>
          </cell>
          <cell r="C3606" t="str">
            <v>MICROCRÉDITOS CAPITAL - MORA MAYOR A 3 MESES HASTA 4 MESES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</row>
        <row r="3607">
          <cell r="B3607">
            <v>827440</v>
          </cell>
          <cell r="C3607" t="str">
            <v xml:space="preserve">MICROCRÉDITOS CAPITAL - MORA MAYOR A 4 MESES 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</row>
        <row r="3608">
          <cell r="B3608">
            <v>827442</v>
          </cell>
          <cell r="C3608" t="str">
            <v>MICROCRÉDITOS INTERESES - VIGENTE Y MORA HASTA 1 MES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  <cell r="H3608">
            <v>0</v>
          </cell>
        </row>
        <row r="3609">
          <cell r="B3609">
            <v>827444</v>
          </cell>
          <cell r="C3609" t="str">
            <v>MICROCRÉDITOS INTERESES - MORA MAYOR A 1 MES HASTA 2 MESES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</row>
        <row r="3610">
          <cell r="B3610">
            <v>827446</v>
          </cell>
          <cell r="C3610" t="str">
            <v>MICROCRÉDITOS INTERESES - MORA MAYOR A 2 MESES HASTA 3 MESES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</row>
        <row r="3611">
          <cell r="B3611">
            <v>827448</v>
          </cell>
          <cell r="C3611" t="str">
            <v>MICROCRÉDITOS INTERESES - MORA MAYOR A 3 MESES HASTA 4 MESES</v>
          </cell>
          <cell r="D3611">
            <v>0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</row>
        <row r="3612">
          <cell r="B3612">
            <v>827450</v>
          </cell>
          <cell r="C3612" t="str">
            <v xml:space="preserve">MICROCRÉDITOS INTERESES - MORA MAYOR A 4 MESES 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</row>
        <row r="3613">
          <cell r="B3613">
            <v>827452</v>
          </cell>
          <cell r="C3613" t="str">
            <v>MICROCRÉDITOS OTROS CONCEPTOS - VIGENTE Y MORA HASTA 1 MES</v>
          </cell>
          <cell r="D3613">
            <v>0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</row>
        <row r="3614">
          <cell r="B3614">
            <v>827454</v>
          </cell>
          <cell r="C3614" t="str">
            <v>MICROCRÉDITOS OTROS CONCEPTOS - MORA MAYOR A 1 MES HASTA 2 MESES</v>
          </cell>
          <cell r="D3614">
            <v>0</v>
          </cell>
          <cell r="E3614">
            <v>0</v>
          </cell>
          <cell r="F3614">
            <v>0</v>
          </cell>
          <cell r="G3614">
            <v>0</v>
          </cell>
          <cell r="H3614">
            <v>0</v>
          </cell>
        </row>
        <row r="3615">
          <cell r="B3615">
            <v>827456</v>
          </cell>
          <cell r="C3615" t="str">
            <v>MICROCRÉDITOS OTROS CONCEPTOS - MORA MAYOR A 2 MESES HASTA 3 MESES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</row>
        <row r="3616">
          <cell r="B3616">
            <v>827458</v>
          </cell>
          <cell r="C3616" t="str">
            <v>MICROCRÉDITOS OTROS CONCEPTOS - MORA MAYOR A 3 MESES HASTA 4 MESES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</row>
        <row r="3617">
          <cell r="B3617">
            <v>827460</v>
          </cell>
          <cell r="C3617" t="str">
            <v>MICROCRÉDITOS OTROS CONCEPTOS - MORA MAYOR A 4 MESES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  <cell r="H3617">
            <v>0</v>
          </cell>
        </row>
        <row r="3618">
          <cell r="B3618">
            <v>827462</v>
          </cell>
          <cell r="C3618" t="str">
            <v>COMERCIAL CAPITAL - VIGENTE Y MORA HASTA 1 MES</v>
          </cell>
          <cell r="D3618">
            <v>445034781405.28003</v>
          </cell>
          <cell r="E3618">
            <v>428317436682.53998</v>
          </cell>
          <cell r="F3618">
            <v>410411105900.03998</v>
          </cell>
          <cell r="G3618">
            <v>445034781405.28003</v>
          </cell>
          <cell r="H3618">
            <v>428317436682.53998</v>
          </cell>
        </row>
        <row r="3619">
          <cell r="B3619">
            <v>827464</v>
          </cell>
          <cell r="C3619" t="str">
            <v>COMERCIAL CAPITAL - MORA MAYOR A 1 MES HASTA 3 MESES</v>
          </cell>
          <cell r="D3619">
            <v>9865150953.1499996</v>
          </cell>
          <cell r="E3619">
            <v>6523477152</v>
          </cell>
          <cell r="F3619">
            <v>12977722873.379999</v>
          </cell>
          <cell r="G3619">
            <v>9865150953.1499996</v>
          </cell>
          <cell r="H3619">
            <v>6523477152</v>
          </cell>
        </row>
        <row r="3620">
          <cell r="B3620">
            <v>827466</v>
          </cell>
          <cell r="C3620" t="str">
            <v>COMERCIAL CAPITAL - MORA MAYOR A 3 MESES HASTA 6 MESES</v>
          </cell>
          <cell r="D3620">
            <v>2109697838.28</v>
          </cell>
          <cell r="E3620">
            <v>1206179672</v>
          </cell>
          <cell r="F3620">
            <v>2143385274.4000001</v>
          </cell>
          <cell r="G3620">
            <v>2109697838.28</v>
          </cell>
          <cell r="H3620">
            <v>1206179672</v>
          </cell>
        </row>
        <row r="3621">
          <cell r="B3621">
            <v>827468</v>
          </cell>
          <cell r="C3621" t="str">
            <v>COMERCIAL CAPITAL - MORA MAYOR A 6 MESES HASTA 12 MESES</v>
          </cell>
          <cell r="D3621">
            <v>3473071496</v>
          </cell>
          <cell r="E3621">
            <v>13940926378.84</v>
          </cell>
          <cell r="F3621">
            <v>9139367573.6499996</v>
          </cell>
          <cell r="G3621">
            <v>3473071496</v>
          </cell>
          <cell r="H3621">
            <v>13940926378.84</v>
          </cell>
        </row>
        <row r="3622">
          <cell r="B3622">
            <v>827470</v>
          </cell>
          <cell r="C3622" t="str">
            <v xml:space="preserve">COMERCIAL CAPITAL - MORA MAYOR A 12 MESES </v>
          </cell>
          <cell r="D3622">
            <v>25572290500.790001</v>
          </cell>
          <cell r="E3622">
            <v>14047763514.92</v>
          </cell>
          <cell r="F3622">
            <v>20088779788.16</v>
          </cell>
          <cell r="G3622">
            <v>25572290500.790001</v>
          </cell>
          <cell r="H3622">
            <v>14047763514.92</v>
          </cell>
        </row>
        <row r="3623">
          <cell r="B3623">
            <v>827472</v>
          </cell>
          <cell r="C3623" t="str">
            <v>COMERCIAL INTERESES - VIGENTE Y MORA HASTA 1 MES</v>
          </cell>
          <cell r="D3623">
            <v>3540904672.98</v>
          </cell>
          <cell r="E3623">
            <v>3440550242.0100002</v>
          </cell>
          <cell r="F3623">
            <v>3343676355.9899998</v>
          </cell>
          <cell r="G3623">
            <v>3540904672.98</v>
          </cell>
          <cell r="H3623">
            <v>3440550242.0100002</v>
          </cell>
        </row>
        <row r="3624">
          <cell r="B3624">
            <v>827474</v>
          </cell>
          <cell r="C3624" t="str">
            <v>COMERCIAL INTERESES - MORA MAYOR A 1 MES HASTA 3 MESES</v>
          </cell>
          <cell r="D3624">
            <v>291123459.49000001</v>
          </cell>
          <cell r="E3624">
            <v>212410526.72</v>
          </cell>
          <cell r="F3624">
            <v>369010625.81</v>
          </cell>
          <cell r="G3624">
            <v>291123459.49000001</v>
          </cell>
          <cell r="H3624">
            <v>212410526.72</v>
          </cell>
        </row>
        <row r="3625">
          <cell r="B3625">
            <v>827476</v>
          </cell>
          <cell r="C3625" t="str">
            <v>COMERCIAL INTERESES - MORA MAYOR A 3 MESES HASTA 6 MESES</v>
          </cell>
          <cell r="D3625">
            <v>60927947</v>
          </cell>
          <cell r="E3625">
            <v>39369841.670000002</v>
          </cell>
          <cell r="F3625">
            <v>93750203</v>
          </cell>
          <cell r="G3625">
            <v>60927947</v>
          </cell>
          <cell r="H3625">
            <v>39369841.670000002</v>
          </cell>
        </row>
        <row r="3626">
          <cell r="B3626">
            <v>827478</v>
          </cell>
          <cell r="C3626" t="str">
            <v>COMERCIAL INTERESES - MORA MAYOR A 6 MESES HASTA 12 MESES</v>
          </cell>
          <cell r="D3626">
            <v>319244930.14999998</v>
          </cell>
          <cell r="E3626">
            <v>320706757</v>
          </cell>
          <cell r="F3626">
            <v>378326343.63</v>
          </cell>
          <cell r="G3626">
            <v>319244930.14999998</v>
          </cell>
          <cell r="H3626">
            <v>320706757</v>
          </cell>
        </row>
        <row r="3627">
          <cell r="B3627">
            <v>827480</v>
          </cell>
          <cell r="C3627" t="str">
            <v>COMERCIAL INTERESES - MORA MAYOR A 12 MESES</v>
          </cell>
          <cell r="D3627">
            <v>671051796.12</v>
          </cell>
          <cell r="E3627">
            <v>415567671.88</v>
          </cell>
          <cell r="F3627">
            <v>770098488.45000005</v>
          </cell>
          <cell r="G3627">
            <v>671051796.12</v>
          </cell>
          <cell r="H3627">
            <v>415567671.88</v>
          </cell>
        </row>
        <row r="3628">
          <cell r="B3628">
            <v>827482</v>
          </cell>
          <cell r="C3628" t="str">
            <v>COMERCIAL OTROS CONCEPTOS - VIGENTE Y MORA HASTA 1 MES</v>
          </cell>
          <cell r="D3628">
            <v>1597267134.72</v>
          </cell>
          <cell r="E3628">
            <v>1671846225.4300001</v>
          </cell>
          <cell r="F3628">
            <v>1161848246.8499999</v>
          </cell>
          <cell r="G3628">
            <v>1597267134.72</v>
          </cell>
          <cell r="H3628">
            <v>1671846225.4300001</v>
          </cell>
        </row>
        <row r="3629">
          <cell r="B3629">
            <v>827484</v>
          </cell>
          <cell r="C3629" t="str">
            <v>COMERCIAL OTROS CONCEPTOS - MORA MAYOR A 1 MES HASTA 3 MESES</v>
          </cell>
          <cell r="D3629">
            <v>415957816.69999999</v>
          </cell>
          <cell r="E3629">
            <v>549033127.75999999</v>
          </cell>
          <cell r="F3629">
            <v>474896612.13999999</v>
          </cell>
          <cell r="G3629">
            <v>415957816.69999999</v>
          </cell>
          <cell r="H3629">
            <v>549033127.75999999</v>
          </cell>
        </row>
        <row r="3630">
          <cell r="B3630">
            <v>827486</v>
          </cell>
          <cell r="C3630" t="str">
            <v>COMERCIAL OTROS CONCEPTOS - MORA MAYOR A 3 MESES HASTA 6 MESES</v>
          </cell>
          <cell r="D3630">
            <v>202416020.53</v>
          </cell>
          <cell r="E3630">
            <v>136489408.00999999</v>
          </cell>
          <cell r="F3630">
            <v>66873659.82</v>
          </cell>
          <cell r="G3630">
            <v>202416020.53</v>
          </cell>
          <cell r="H3630">
            <v>136489408.00999999</v>
          </cell>
        </row>
        <row r="3631">
          <cell r="B3631">
            <v>827488</v>
          </cell>
          <cell r="C3631" t="str">
            <v>COMERCIAL OTROS CONCEPTOS - MORA MAYOR A 6 MESES HASTA 12 MESES</v>
          </cell>
          <cell r="D3631">
            <v>42329612.789999999</v>
          </cell>
          <cell r="E3631">
            <v>1193756531.6300001</v>
          </cell>
          <cell r="F3631">
            <v>187127631.22999999</v>
          </cell>
          <cell r="G3631">
            <v>42329612.789999999</v>
          </cell>
          <cell r="H3631">
            <v>1193756531.6300001</v>
          </cell>
        </row>
        <row r="3632">
          <cell r="B3632">
            <v>827490</v>
          </cell>
          <cell r="C3632" t="str">
            <v>COMERCIAL OTROS CONCEPTOS - MORA MAYOR A 12 MESES</v>
          </cell>
          <cell r="D3632">
            <v>2165164591.1199999</v>
          </cell>
          <cell r="E3632">
            <v>953300944.45000005</v>
          </cell>
          <cell r="F3632">
            <v>362314483.49000001</v>
          </cell>
          <cell r="G3632">
            <v>2165164591.1199999</v>
          </cell>
          <cell r="H3632">
            <v>953300944.45000005</v>
          </cell>
        </row>
        <row r="3633">
          <cell r="B3633">
            <v>828100</v>
          </cell>
          <cell r="C3633" t="str">
            <v>CALIFICACIÓN CRÉDITOS DE VIVIENDA, GARANTÍA IDÓNEA</v>
          </cell>
          <cell r="D3633">
            <v>18708527705.970001</v>
          </cell>
          <cell r="E3633">
            <v>19703792816.490002</v>
          </cell>
          <cell r="F3633">
            <v>19049971758.84</v>
          </cell>
          <cell r="G3633">
            <v>18708527705.970001</v>
          </cell>
          <cell r="H3633">
            <v>19703792816.490002</v>
          </cell>
        </row>
        <row r="3634">
          <cell r="B3634">
            <v>828102</v>
          </cell>
          <cell r="C3634" t="str">
            <v>CAPITAL – VIGENTE Y MORA HASTA 1 MES</v>
          </cell>
          <cell r="D3634">
            <v>17859323712.619999</v>
          </cell>
          <cell r="E3634">
            <v>19348471803.490002</v>
          </cell>
          <cell r="F3634">
            <v>18876261582.900002</v>
          </cell>
          <cell r="G3634">
            <v>17859323712.619999</v>
          </cell>
          <cell r="H3634">
            <v>19348471803.490002</v>
          </cell>
        </row>
        <row r="3635">
          <cell r="B3635">
            <v>828103</v>
          </cell>
          <cell r="C3635" t="str">
            <v>CAPITAL – MORA MAYOR A 1 MES HASTA 4 MESES</v>
          </cell>
          <cell r="D3635">
            <v>655106229.75</v>
          </cell>
          <cell r="E3635">
            <v>309815411.06999999</v>
          </cell>
          <cell r="F3635">
            <v>125964724.75</v>
          </cell>
          <cell r="G3635">
            <v>655106229.75</v>
          </cell>
          <cell r="H3635">
            <v>309815411.06999999</v>
          </cell>
        </row>
        <row r="3636">
          <cell r="B3636">
            <v>828104</v>
          </cell>
          <cell r="C3636" t="str">
            <v>CUOTA EN MORA MAYOR A 1 MES HASTA 4 MESES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</row>
        <row r="3637">
          <cell r="B3637">
            <v>828105</v>
          </cell>
          <cell r="C3637" t="str">
            <v>CAPITAL – MORA MAYOR A 4 MESES HASTA 6 MESES</v>
          </cell>
          <cell r="D3637">
            <v>115426203.22</v>
          </cell>
          <cell r="E3637">
            <v>0</v>
          </cell>
          <cell r="F3637">
            <v>0</v>
          </cell>
          <cell r="G3637">
            <v>115426203.22</v>
          </cell>
          <cell r="H3637">
            <v>0</v>
          </cell>
        </row>
        <row r="3638">
          <cell r="B3638">
            <v>828106</v>
          </cell>
          <cell r="C3638" t="str">
            <v>CAPITAL - MORA MAYOR A 6 MESES HASTA 12 MESES</v>
          </cell>
          <cell r="D3638">
            <v>31287496.670000002</v>
          </cell>
          <cell r="E3638">
            <v>0</v>
          </cell>
          <cell r="F3638">
            <v>0</v>
          </cell>
          <cell r="G3638">
            <v>31287496.670000002</v>
          </cell>
          <cell r="H3638">
            <v>0</v>
          </cell>
        </row>
        <row r="3639">
          <cell r="B3639">
            <v>828108</v>
          </cell>
          <cell r="C3639" t="str">
            <v>CAPITAL - MORA MAYOR A 12 MESES HASTA 18 MESES</v>
          </cell>
          <cell r="D3639">
            <v>0</v>
          </cell>
          <cell r="E3639">
            <v>0</v>
          </cell>
          <cell r="F3639">
            <v>0</v>
          </cell>
          <cell r="G3639">
            <v>0</v>
          </cell>
          <cell r="H3639">
            <v>0</v>
          </cell>
        </row>
        <row r="3640">
          <cell r="B3640">
            <v>828110</v>
          </cell>
          <cell r="C3640" t="str">
            <v>CAPITAL – MORA MAYOR A 18 MESES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>
            <v>0</v>
          </cell>
        </row>
        <row r="3641">
          <cell r="B3641">
            <v>828112</v>
          </cell>
          <cell r="C3641" t="str">
            <v>INTERESES - VIGENTE Y MORA HASTA 1 MES</v>
          </cell>
          <cell r="D3641">
            <v>41595020.329999998</v>
          </cell>
          <cell r="E3641">
            <v>42775689.340000004</v>
          </cell>
          <cell r="F3641">
            <v>45376364.829999998</v>
          </cell>
          <cell r="G3641">
            <v>41595020.329999998</v>
          </cell>
          <cell r="H3641">
            <v>42775689.340000004</v>
          </cell>
        </row>
        <row r="3642">
          <cell r="B3642">
            <v>828113</v>
          </cell>
          <cell r="C3642" t="str">
            <v>INTERESES - MORA MAYOR A 1 MES HASTA 4 MESES</v>
          </cell>
          <cell r="D3642">
            <v>4536778.59</v>
          </cell>
          <cell r="E3642">
            <v>1324526.98</v>
          </cell>
          <cell r="F3642">
            <v>558027.4</v>
          </cell>
          <cell r="G3642">
            <v>4536778.59</v>
          </cell>
          <cell r="H3642">
            <v>1324526.98</v>
          </cell>
        </row>
        <row r="3643">
          <cell r="B3643">
            <v>828114</v>
          </cell>
          <cell r="C3643" t="str">
            <v>INTERESES - MORA MAYOR A 4 MESES HASTA 6 MESES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</row>
        <row r="3644">
          <cell r="B3644">
            <v>828116</v>
          </cell>
          <cell r="C3644" t="str">
            <v>INTERESES - MORA MAYOR A 6 MESES HASTA 12 MESES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  <cell r="H3644">
            <v>0</v>
          </cell>
        </row>
        <row r="3645">
          <cell r="B3645">
            <v>828118</v>
          </cell>
          <cell r="C3645" t="str">
            <v>INTERESES - MORA MAYOR A 12 MESES HASTA 18 MESES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>
            <v>0</v>
          </cell>
        </row>
        <row r="3646">
          <cell r="B3646">
            <v>828120</v>
          </cell>
          <cell r="C3646" t="str">
            <v>INTERESES - MORA MAYOR A 18 MESES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>
            <v>0</v>
          </cell>
        </row>
        <row r="3647">
          <cell r="B3647">
            <v>828122</v>
          </cell>
          <cell r="C3647" t="str">
            <v>OTROS CONCEPTOS - VIGENTE Y MORA HASTA 1 MES</v>
          </cell>
          <cell r="D3647">
            <v>715911</v>
          </cell>
          <cell r="E3647">
            <v>629441</v>
          </cell>
          <cell r="F3647">
            <v>1776778.96</v>
          </cell>
          <cell r="G3647">
            <v>715911</v>
          </cell>
          <cell r="H3647">
            <v>629441</v>
          </cell>
        </row>
        <row r="3648">
          <cell r="B3648">
            <v>828123</v>
          </cell>
          <cell r="C3648" t="str">
            <v>OTROS CONCEPTOS - MORA MAYOR A 1 MES HASTA 4 MESES</v>
          </cell>
          <cell r="D3648">
            <v>215949</v>
          </cell>
          <cell r="E3648">
            <v>775944.61</v>
          </cell>
          <cell r="F3648">
            <v>34280</v>
          </cell>
          <cell r="G3648">
            <v>215949</v>
          </cell>
          <cell r="H3648">
            <v>775944.61</v>
          </cell>
        </row>
        <row r="3649">
          <cell r="B3649">
            <v>828124</v>
          </cell>
          <cell r="C3649" t="str">
            <v>OTROS CONCEPTOS - MORA MAYOR A 4 MESES HASTA 6 MESES</v>
          </cell>
          <cell r="D3649">
            <v>274469.78999999998</v>
          </cell>
          <cell r="E3649">
            <v>0</v>
          </cell>
          <cell r="F3649">
            <v>0</v>
          </cell>
          <cell r="G3649">
            <v>274469.78999999998</v>
          </cell>
          <cell r="H3649">
            <v>0</v>
          </cell>
        </row>
        <row r="3650">
          <cell r="B3650">
            <v>828126</v>
          </cell>
          <cell r="C3650" t="str">
            <v xml:space="preserve">OTROS CONCEPTOS - MORA MAYOR A 6 MESES HASTA 12 MESES </v>
          </cell>
          <cell r="D3650">
            <v>45935</v>
          </cell>
          <cell r="E3650">
            <v>0</v>
          </cell>
          <cell r="F3650">
            <v>0</v>
          </cell>
          <cell r="G3650">
            <v>45935</v>
          </cell>
          <cell r="H3650">
            <v>0</v>
          </cell>
        </row>
        <row r="3651">
          <cell r="B3651">
            <v>828128</v>
          </cell>
          <cell r="C3651" t="str">
            <v>OTROS CONCEPTOS - MORA MAYOR A 12 MESES HASTA 18 MESES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>
            <v>0</v>
          </cell>
        </row>
        <row r="3652">
          <cell r="B3652">
            <v>828130</v>
          </cell>
          <cell r="C3652" t="str">
            <v>OTROS CONCEPTOS - MORA MAYOR A 18 MESES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  <cell r="H3652">
            <v>0</v>
          </cell>
        </row>
        <row r="3653">
          <cell r="B3653">
            <v>828200</v>
          </cell>
          <cell r="C3653" t="str">
            <v>CALIFICACIÓN CRÉDITOS DE VIVIENDA, OTRAS GARANTÍAS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  <cell r="H3653">
            <v>0</v>
          </cell>
        </row>
        <row r="3654">
          <cell r="B3654">
            <v>828202</v>
          </cell>
          <cell r="C3654" t="str">
            <v>CAPITAL - VIGENTE Y MORA HASTA 1 MES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  <cell r="H3654">
            <v>0</v>
          </cell>
        </row>
        <row r="3655">
          <cell r="B3655">
            <v>828203</v>
          </cell>
          <cell r="C3655" t="str">
            <v>CAPITAL - MORA MAYOR A 1 MES HASTA 4 MESES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  <cell r="H3655">
            <v>0</v>
          </cell>
        </row>
        <row r="3656">
          <cell r="B3656">
            <v>828204</v>
          </cell>
          <cell r="C3656" t="str">
            <v>CAPITAL - MORA MAYOR A 4 MESES HASTA 6 MESES</v>
          </cell>
          <cell r="D3656">
            <v>0</v>
          </cell>
          <cell r="E3656">
            <v>0</v>
          </cell>
          <cell r="F3656">
            <v>0</v>
          </cell>
          <cell r="G3656">
            <v>0</v>
          </cell>
          <cell r="H3656">
            <v>0</v>
          </cell>
        </row>
        <row r="3657">
          <cell r="B3657">
            <v>828206</v>
          </cell>
          <cell r="C3657" t="str">
            <v>CAPITAL - MORA MAYOR A 6 MESES HASTA 12 MESES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</row>
        <row r="3658">
          <cell r="B3658">
            <v>828208</v>
          </cell>
          <cell r="C3658" t="str">
            <v>CAPITAL - MORA MAYOR A 12 MESES HASTA 18 MESES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>
            <v>0</v>
          </cell>
        </row>
        <row r="3659">
          <cell r="B3659">
            <v>828210</v>
          </cell>
          <cell r="C3659" t="str">
            <v>CAPITAL - MORA MAYOR A 18 MESES</v>
          </cell>
          <cell r="D3659">
            <v>0</v>
          </cell>
          <cell r="E3659">
            <v>0</v>
          </cell>
          <cell r="F3659">
            <v>0</v>
          </cell>
          <cell r="G3659">
            <v>0</v>
          </cell>
          <cell r="H3659">
            <v>0</v>
          </cell>
        </row>
        <row r="3660">
          <cell r="B3660">
            <v>828212</v>
          </cell>
          <cell r="C3660" t="str">
            <v>INTERESES - VIGENTE Y MORA HASTA 1 MES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  <cell r="H3660">
            <v>0</v>
          </cell>
        </row>
        <row r="3661">
          <cell r="B3661">
            <v>828213</v>
          </cell>
          <cell r="C3661" t="str">
            <v>INTERESES - MORA MAYOR A 1 MES HASTA 4 MESES</v>
          </cell>
          <cell r="D3661">
            <v>0</v>
          </cell>
          <cell r="E3661">
            <v>0</v>
          </cell>
          <cell r="F3661">
            <v>0</v>
          </cell>
          <cell r="G3661">
            <v>0</v>
          </cell>
          <cell r="H3661">
            <v>0</v>
          </cell>
        </row>
        <row r="3662">
          <cell r="B3662">
            <v>828214</v>
          </cell>
          <cell r="C3662" t="str">
            <v>INTERESES - MORA MAYOR A 4 MESES HASTA 6 MESES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</row>
        <row r="3663">
          <cell r="B3663">
            <v>828216</v>
          </cell>
          <cell r="C3663" t="str">
            <v>INTERESES - MORA MAYOR A 6 MESES HASTA 12 MESES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>
            <v>0</v>
          </cell>
        </row>
        <row r="3664">
          <cell r="B3664">
            <v>828218</v>
          </cell>
          <cell r="C3664" t="str">
            <v>INTERESES - MORA MAYOR A 12 MESES HASTA 18 MESES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  <cell r="H3664">
            <v>0</v>
          </cell>
        </row>
        <row r="3665">
          <cell r="B3665">
            <v>828220</v>
          </cell>
          <cell r="C3665" t="str">
            <v>INTERESES - MORA MAYOR A 18 MESES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</row>
        <row r="3666">
          <cell r="B3666">
            <v>828222</v>
          </cell>
          <cell r="C3666" t="str">
            <v>OTROS CONCEPTOS - VIGENTE Y MORA HASTA 1 MESES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>
            <v>0</v>
          </cell>
        </row>
        <row r="3667">
          <cell r="B3667">
            <v>828223</v>
          </cell>
          <cell r="C3667" t="str">
            <v>OTROS CONCEPTOS - MORA MAYOR A 1 MES HASTA 4 MESES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>
            <v>0</v>
          </cell>
        </row>
        <row r="3668">
          <cell r="B3668">
            <v>828224</v>
          </cell>
          <cell r="C3668" t="str">
            <v>OTROS CONCEPTOS MORA MAYOR A 4 MESES HASTA 6 MESES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</row>
        <row r="3669">
          <cell r="B3669">
            <v>828226</v>
          </cell>
          <cell r="C3669" t="str">
            <v>OTROS CONCEPTOS MORA MAYOR A 6 MESES HASTA 12 MESES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</row>
        <row r="3670">
          <cell r="B3670">
            <v>828228</v>
          </cell>
          <cell r="C3670" t="str">
            <v>OTROS CONCEPTOS - MORA MAYOR A 12 MESES HASTA 18 MESES</v>
          </cell>
          <cell r="D3670">
            <v>0</v>
          </cell>
          <cell r="E3670">
            <v>0</v>
          </cell>
          <cell r="F3670">
            <v>0</v>
          </cell>
          <cell r="G3670">
            <v>0</v>
          </cell>
          <cell r="H3670">
            <v>0</v>
          </cell>
        </row>
        <row r="3671">
          <cell r="B3671">
            <v>828230</v>
          </cell>
          <cell r="C3671" t="str">
            <v>OTROS CONCEPTOS - MORA MAYOR A 18 MESES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</row>
        <row r="3672">
          <cell r="B3672">
            <v>828300</v>
          </cell>
          <cell r="C3672" t="str">
            <v>CALIFICACIÓN CRÉDITOS DE CONSUMO, GARANTÍA IDÓNEA</v>
          </cell>
          <cell r="D3672">
            <v>1716591875.5899999</v>
          </cell>
          <cell r="E3672">
            <v>1716757252.5</v>
          </cell>
          <cell r="F3672">
            <v>1306003862.52</v>
          </cell>
          <cell r="G3672">
            <v>1716591875.5899999</v>
          </cell>
          <cell r="H3672">
            <v>1716757252.5</v>
          </cell>
        </row>
        <row r="3673">
          <cell r="B3673">
            <v>828302</v>
          </cell>
          <cell r="C3673" t="str">
            <v>CAPITAL - VIGENTE Y MORA HASTA 1 MES</v>
          </cell>
          <cell r="D3673">
            <v>1702924418.97</v>
          </cell>
          <cell r="E3673">
            <v>1705548457.3299999</v>
          </cell>
          <cell r="F3673">
            <v>1302178506.5</v>
          </cell>
          <cell r="G3673">
            <v>1702924418.97</v>
          </cell>
          <cell r="H3673">
            <v>1705548457.3299999</v>
          </cell>
        </row>
        <row r="3674">
          <cell r="B3674">
            <v>828304</v>
          </cell>
          <cell r="C3674" t="str">
            <v>CAPITAL - MORA MAYOR A 1 MES HASTA 2 MESES</v>
          </cell>
          <cell r="D3674">
            <v>0</v>
          </cell>
          <cell r="E3674">
            <v>4124087.74</v>
          </cell>
          <cell r="F3674">
            <v>0</v>
          </cell>
          <cell r="G3674">
            <v>0</v>
          </cell>
          <cell r="H3674">
            <v>4124087.74</v>
          </cell>
        </row>
        <row r="3675">
          <cell r="B3675">
            <v>828306</v>
          </cell>
          <cell r="C3675" t="str">
            <v>CAPITAL - MORA MAYOR A 2 MESES HASTA 3 MESES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>
            <v>0</v>
          </cell>
        </row>
        <row r="3676">
          <cell r="B3676">
            <v>828308</v>
          </cell>
          <cell r="C3676" t="str">
            <v>CAPITAL - MORA MAYOR A 3 MESES HASTA 6 MESES</v>
          </cell>
          <cell r="D3676">
            <v>9260580</v>
          </cell>
          <cell r="E3676">
            <v>0</v>
          </cell>
          <cell r="F3676">
            <v>0</v>
          </cell>
          <cell r="G3676">
            <v>9260580</v>
          </cell>
          <cell r="H3676">
            <v>0</v>
          </cell>
        </row>
        <row r="3677">
          <cell r="B3677">
            <v>828310</v>
          </cell>
          <cell r="C3677" t="str">
            <v>CAPITAL - MORA MAYOR A 6 MESES</v>
          </cell>
          <cell r="D3677">
            <v>0</v>
          </cell>
          <cell r="E3677">
            <v>1633578.34</v>
          </cell>
          <cell r="F3677">
            <v>0</v>
          </cell>
          <cell r="G3677">
            <v>0</v>
          </cell>
          <cell r="H3677">
            <v>1633578.34</v>
          </cell>
        </row>
        <row r="3678">
          <cell r="B3678">
            <v>828312</v>
          </cell>
          <cell r="C3678" t="str">
            <v>INTERESES - VIGENTE Y MORA HASTA 1 MES</v>
          </cell>
          <cell r="D3678">
            <v>4245839.62</v>
          </cell>
          <cell r="E3678">
            <v>4287485.76</v>
          </cell>
          <cell r="F3678">
            <v>3682949.02</v>
          </cell>
          <cell r="G3678">
            <v>4245839.62</v>
          </cell>
          <cell r="H3678">
            <v>4287485.76</v>
          </cell>
        </row>
        <row r="3679">
          <cell r="B3679">
            <v>828314</v>
          </cell>
          <cell r="C3679" t="str">
            <v>INTERESES - MORA MAYOR A 1 MES HASTA 2 MESES</v>
          </cell>
          <cell r="D3679">
            <v>0</v>
          </cell>
          <cell r="E3679">
            <v>57349.760000000002</v>
          </cell>
          <cell r="F3679">
            <v>0</v>
          </cell>
          <cell r="G3679">
            <v>0</v>
          </cell>
          <cell r="H3679">
            <v>57349.760000000002</v>
          </cell>
        </row>
        <row r="3680">
          <cell r="B3680">
            <v>828316</v>
          </cell>
          <cell r="C3680" t="str">
            <v>INTERESES - MORA MAYOR A 2 MESES HASTA 3 MESES</v>
          </cell>
          <cell r="D3680">
            <v>155496</v>
          </cell>
          <cell r="E3680">
            <v>0</v>
          </cell>
          <cell r="F3680">
            <v>0</v>
          </cell>
          <cell r="G3680">
            <v>155496</v>
          </cell>
          <cell r="H3680">
            <v>0</v>
          </cell>
        </row>
        <row r="3681">
          <cell r="B3681">
            <v>828318</v>
          </cell>
          <cell r="C3681" t="str">
            <v>INTERESES - MORA MAYOR A 3 MESES HASTA 6 MESES</v>
          </cell>
          <cell r="D3681">
            <v>0</v>
          </cell>
          <cell r="E3681">
            <v>0</v>
          </cell>
          <cell r="F3681">
            <v>0</v>
          </cell>
          <cell r="G3681">
            <v>0</v>
          </cell>
          <cell r="H3681">
            <v>0</v>
          </cell>
        </row>
        <row r="3682">
          <cell r="B3682">
            <v>828320</v>
          </cell>
          <cell r="C3682" t="str">
            <v>INTERESES - MORA MAYOR A 6 MESES</v>
          </cell>
          <cell r="D3682">
            <v>0</v>
          </cell>
          <cell r="E3682">
            <v>44805.57</v>
          </cell>
          <cell r="F3682">
            <v>0</v>
          </cell>
          <cell r="G3682">
            <v>0</v>
          </cell>
          <cell r="H3682">
            <v>44805.57</v>
          </cell>
        </row>
        <row r="3683">
          <cell r="B3683">
            <v>828322</v>
          </cell>
          <cell r="C3683" t="str">
            <v>OTROS CONCEPTOS - VIGENTE Y MORA HASTA 1 MES</v>
          </cell>
          <cell r="D3683">
            <v>5541</v>
          </cell>
          <cell r="E3683">
            <v>113603</v>
          </cell>
          <cell r="F3683">
            <v>142407</v>
          </cell>
          <cell r="G3683">
            <v>5541</v>
          </cell>
          <cell r="H3683">
            <v>113603</v>
          </cell>
        </row>
        <row r="3684">
          <cell r="B3684">
            <v>828324</v>
          </cell>
          <cell r="C3684" t="str">
            <v>OTROS CONCEPTOS - MORA MAYOR A 1 MES HASTA 2 MESES</v>
          </cell>
          <cell r="D3684">
            <v>0</v>
          </cell>
          <cell r="E3684">
            <v>189</v>
          </cell>
          <cell r="F3684">
            <v>0</v>
          </cell>
          <cell r="G3684">
            <v>0</v>
          </cell>
          <cell r="H3684">
            <v>189</v>
          </cell>
        </row>
        <row r="3685">
          <cell r="B3685">
            <v>828326</v>
          </cell>
          <cell r="C3685" t="str">
            <v>OTROS CONCEPTOS - MORA MAYOR A 2 MESES HASTA 3 MESES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>
            <v>0</v>
          </cell>
        </row>
        <row r="3686">
          <cell r="B3686">
            <v>828328</v>
          </cell>
          <cell r="C3686" t="str">
            <v>OTROS CONCEPTOS - MORA MAYOR A 3 MESES HASTA 6 MESES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>
            <v>0</v>
          </cell>
        </row>
        <row r="3687">
          <cell r="B3687">
            <v>828330</v>
          </cell>
          <cell r="C3687" t="str">
            <v>OTROS CONCEPTOS - MORA MAYOR A 6 MESES</v>
          </cell>
          <cell r="D3687">
            <v>0</v>
          </cell>
          <cell r="E3687">
            <v>947696</v>
          </cell>
          <cell r="F3687">
            <v>0</v>
          </cell>
          <cell r="G3687">
            <v>0</v>
          </cell>
          <cell r="H3687">
            <v>947696</v>
          </cell>
        </row>
        <row r="3688">
          <cell r="B3688">
            <v>828400</v>
          </cell>
          <cell r="C3688" t="str">
            <v>CALIFICACIÓN CRÉDITOS DE CONSUMO, OTRAS GARANTÍAS</v>
          </cell>
          <cell r="D3688">
            <v>41767006.75</v>
          </cell>
          <cell r="E3688">
            <v>56531026.82</v>
          </cell>
          <cell r="F3688">
            <v>217360642.12</v>
          </cell>
          <cell r="G3688">
            <v>41767006.75</v>
          </cell>
          <cell r="H3688">
            <v>56531026.82</v>
          </cell>
        </row>
        <row r="3689">
          <cell r="B3689">
            <v>828402</v>
          </cell>
          <cell r="C3689" t="str">
            <v>CAPITAL - VIGENTE Y MORA HASTA 1 MES</v>
          </cell>
          <cell r="D3689">
            <v>0</v>
          </cell>
          <cell r="E3689">
            <v>16815584.010000002</v>
          </cell>
          <cell r="F3689">
            <v>198726858.94</v>
          </cell>
          <cell r="G3689">
            <v>0</v>
          </cell>
          <cell r="H3689">
            <v>16815584.010000002</v>
          </cell>
        </row>
        <row r="3690">
          <cell r="B3690">
            <v>828404</v>
          </cell>
          <cell r="C3690" t="str">
            <v>CAPITAL - MORA MAYOR A 1 MES HASTA 2 MESES</v>
          </cell>
          <cell r="D3690">
            <v>0</v>
          </cell>
          <cell r="E3690">
            <v>0</v>
          </cell>
          <cell r="F3690">
            <v>16565588.49</v>
          </cell>
          <cell r="G3690">
            <v>0</v>
          </cell>
          <cell r="H3690">
            <v>0</v>
          </cell>
        </row>
        <row r="3691">
          <cell r="B3691">
            <v>828406</v>
          </cell>
          <cell r="C3691" t="str">
            <v>CAPITAL - MORA MAYOR A 2 MESES HASTA 3 MESES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>
            <v>0</v>
          </cell>
        </row>
        <row r="3692">
          <cell r="B3692">
            <v>828408</v>
          </cell>
          <cell r="C3692" t="str">
            <v>CAPITAL - MORA MAYOR A 3 MESES HASTA 6 MESES</v>
          </cell>
          <cell r="D3692">
            <v>41605537.75</v>
          </cell>
          <cell r="E3692">
            <v>39714769.780000001</v>
          </cell>
          <cell r="F3692">
            <v>0</v>
          </cell>
          <cell r="G3692">
            <v>41605537.75</v>
          </cell>
          <cell r="H3692">
            <v>39714769.780000001</v>
          </cell>
        </row>
        <row r="3693">
          <cell r="B3693">
            <v>828410</v>
          </cell>
          <cell r="C3693" t="str">
            <v>CAPITAL - MORA MAYOR A 6 MESES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>
            <v>0</v>
          </cell>
        </row>
        <row r="3694">
          <cell r="B3694">
            <v>828412</v>
          </cell>
          <cell r="C3694" t="str">
            <v>INTERESES - VIGENTE Y MORA HASTA 1 MES</v>
          </cell>
          <cell r="D3694">
            <v>0</v>
          </cell>
          <cell r="E3694">
            <v>673.03</v>
          </cell>
          <cell r="F3694">
            <v>58791.68</v>
          </cell>
          <cell r="G3694">
            <v>0</v>
          </cell>
          <cell r="H3694">
            <v>673.03</v>
          </cell>
        </row>
        <row r="3695">
          <cell r="B3695">
            <v>828414</v>
          </cell>
          <cell r="C3695" t="str">
            <v>INTERESES - MORA MAYOR A 1 MES HASTA 2 MESES</v>
          </cell>
          <cell r="D3695">
            <v>0</v>
          </cell>
          <cell r="E3695">
            <v>0</v>
          </cell>
          <cell r="F3695">
            <v>20567.009999999998</v>
          </cell>
          <cell r="G3695">
            <v>0</v>
          </cell>
          <cell r="H3695">
            <v>0</v>
          </cell>
        </row>
        <row r="3696">
          <cell r="B3696">
            <v>828416</v>
          </cell>
          <cell r="C3696" t="str">
            <v>INTERESES - MORA MAYOR A 2 MESES HASTA 3 MESES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>
            <v>0</v>
          </cell>
        </row>
        <row r="3697">
          <cell r="B3697">
            <v>828418</v>
          </cell>
          <cell r="C3697" t="str">
            <v>INTERESES - MORA MAYOR A 3 MESES HASTA 6 MESES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>
            <v>0</v>
          </cell>
        </row>
        <row r="3698">
          <cell r="B3698">
            <v>828420</v>
          </cell>
          <cell r="C3698" t="str">
            <v>INTERESES - MORA MAYOR A 6 MESES</v>
          </cell>
          <cell r="D3698">
            <v>0</v>
          </cell>
          <cell r="E3698">
            <v>0</v>
          </cell>
          <cell r="F3698">
            <v>0</v>
          </cell>
          <cell r="G3698">
            <v>0</v>
          </cell>
          <cell r="H3698">
            <v>0</v>
          </cell>
        </row>
        <row r="3699">
          <cell r="B3699">
            <v>828422</v>
          </cell>
          <cell r="C3699" t="str">
            <v>OTROS CONCEPTOS - VIGENTE Y MORA HASTA 1 MES</v>
          </cell>
          <cell r="D3699">
            <v>161469</v>
          </cell>
          <cell r="E3699">
            <v>0</v>
          </cell>
          <cell r="F3699">
            <v>1988836</v>
          </cell>
          <cell r="G3699">
            <v>161469</v>
          </cell>
          <cell r="H3699">
            <v>0</v>
          </cell>
        </row>
        <row r="3700">
          <cell r="B3700">
            <v>828424</v>
          </cell>
          <cell r="C3700" t="str">
            <v>OTROS CONCEPTOS - MORA MAYOR A 1 MES HASTA 2 MESES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</row>
        <row r="3701">
          <cell r="B3701">
            <v>828426</v>
          </cell>
          <cell r="C3701" t="str">
            <v>OTROS CONCEPTOS - MORA MAYOR A 2 MESES HASTA 3 MESES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</row>
        <row r="3702">
          <cell r="B3702">
            <v>828428</v>
          </cell>
          <cell r="C3702" t="str">
            <v>OTROS CONCEPTOS - MORA MAYOR A 3 MESES HASTA 6 MESES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</row>
        <row r="3703">
          <cell r="B3703">
            <v>828430</v>
          </cell>
          <cell r="C3703" t="str">
            <v>OTROS CONCEPTOS - MORA MAYOR A 6 MESES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</row>
        <row r="3704">
          <cell r="B3704">
            <v>828500</v>
          </cell>
          <cell r="C3704" t="str">
            <v>CALIFICACIÓN MICROCRÉDITOS, GARANTÍA IDÓNEA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</row>
        <row r="3705">
          <cell r="B3705">
            <v>828502</v>
          </cell>
          <cell r="C3705" t="str">
            <v>CAPITAL - VIGENTE Y MORA HASTA 1 MES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</row>
        <row r="3706">
          <cell r="B3706">
            <v>828504</v>
          </cell>
          <cell r="C3706" t="str">
            <v>CAPITAL - MORA MAYOR A 1 MES HASTA 2 MESES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</row>
        <row r="3707">
          <cell r="B3707">
            <v>828506</v>
          </cell>
          <cell r="C3707" t="str">
            <v>CAPITAL - MORA MAYOR A 2 MESES HASTA 3 MESES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</row>
        <row r="3708">
          <cell r="B3708">
            <v>828508</v>
          </cell>
          <cell r="C3708" t="str">
            <v>CAPITAL - MORA MAYOR A 3 MESES HASTA 4 MESES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</row>
        <row r="3709">
          <cell r="B3709">
            <v>828510</v>
          </cell>
          <cell r="C3709" t="str">
            <v>CAPITAL - MORA MAYOR A 4 MESES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</row>
        <row r="3710">
          <cell r="B3710">
            <v>828512</v>
          </cell>
          <cell r="C3710" t="str">
            <v>INTERESES - VIGENTE Y MORA HASTA 1 MES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</row>
        <row r="3711">
          <cell r="B3711">
            <v>828514</v>
          </cell>
          <cell r="C3711" t="str">
            <v>INTERESES - MORA MAYOR A 1 MES HASTA 2 MESES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</row>
        <row r="3712">
          <cell r="B3712">
            <v>828516</v>
          </cell>
          <cell r="C3712" t="str">
            <v>INTERESES - MORA MAYOR A 2 MESES HASTA 3 MESES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</row>
        <row r="3713">
          <cell r="B3713">
            <v>828518</v>
          </cell>
          <cell r="C3713" t="str">
            <v>INTERESES – MORA MAYOR A 3 MESES HASTA 4 MESES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</row>
        <row r="3714">
          <cell r="B3714">
            <v>828520</v>
          </cell>
          <cell r="C3714" t="str">
            <v>INTERESES - MORA MAYOR A 4 MESES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</row>
        <row r="3715">
          <cell r="B3715">
            <v>828522</v>
          </cell>
          <cell r="C3715" t="str">
            <v>OTROS CONCEPTOS - VIGENTE Y MORA HASTA 1 MES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</row>
        <row r="3716">
          <cell r="B3716">
            <v>828524</v>
          </cell>
          <cell r="C3716" t="str">
            <v>OTROS CONCEPTOS - MORA MAYOR A 1 MES HASTA 2 MESES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</row>
        <row r="3717">
          <cell r="B3717">
            <v>828526</v>
          </cell>
          <cell r="C3717" t="str">
            <v>OTROS CONCEPTOS - MORA MAYOR A 2 MESES HASTA 3 MESES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</row>
        <row r="3718">
          <cell r="B3718">
            <v>828528</v>
          </cell>
          <cell r="C3718" t="str">
            <v>OTROS CONCEPTOS - MORA MAYOR A 3MESES HASTA 4 MESES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</row>
        <row r="3719">
          <cell r="B3719">
            <v>828530</v>
          </cell>
          <cell r="C3719" t="str">
            <v>OTROS CONCEPTOS - MORA MAYOR A 4 MESES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</row>
        <row r="3720">
          <cell r="B3720">
            <v>828600</v>
          </cell>
          <cell r="C3720" t="str">
            <v>CALIFICACIÓN MICROCRÉDITOS, OTRAS GARANTÍAS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>
            <v>0</v>
          </cell>
        </row>
        <row r="3721">
          <cell r="B3721">
            <v>828602</v>
          </cell>
          <cell r="C3721" t="str">
            <v>CAPITAL - VIGENTE Y MORA HASTA 1 MES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</row>
        <row r="3722">
          <cell r="B3722">
            <v>828604</v>
          </cell>
          <cell r="C3722" t="str">
            <v>CAPITAL - MORA MAYOR A 1 MES HASTA 2 MESES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</row>
        <row r="3723">
          <cell r="B3723">
            <v>828606</v>
          </cell>
          <cell r="C3723" t="str">
            <v>CAPITAL - MORA MAYOR A 2 MESES HASTA 3 MESES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>
            <v>0</v>
          </cell>
        </row>
        <row r="3724">
          <cell r="B3724">
            <v>828608</v>
          </cell>
          <cell r="C3724" t="str">
            <v>CAPITAL - MORA MAYOR A 3 MESES HASTA 4 MESES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</row>
        <row r="3725">
          <cell r="B3725">
            <v>828610</v>
          </cell>
          <cell r="C3725" t="str">
            <v xml:space="preserve">CAPITAL - MORA MAYOR A 4 MESES 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>
            <v>0</v>
          </cell>
        </row>
        <row r="3726">
          <cell r="B3726">
            <v>828612</v>
          </cell>
          <cell r="C3726" t="str">
            <v>INTERESES - VIGENTE Y MORA HASTA 1 MES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</row>
        <row r="3727">
          <cell r="B3727">
            <v>828614</v>
          </cell>
          <cell r="C3727" t="str">
            <v>INTERESES - MORA MAYOR A 1 MES HASTA 2 MESES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</row>
        <row r="3728">
          <cell r="B3728">
            <v>828616</v>
          </cell>
          <cell r="C3728" t="str">
            <v>INTERESES - MORA MAYOR A 2 MESES HASTA 3 MESES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</row>
        <row r="3729">
          <cell r="B3729">
            <v>828618</v>
          </cell>
          <cell r="C3729" t="str">
            <v>INTERESES - MORA MAYOR A 3 MESES HASTA 4 MESES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</row>
        <row r="3730">
          <cell r="B3730">
            <v>828620</v>
          </cell>
          <cell r="C3730" t="str">
            <v xml:space="preserve">INTERESES - MORA MAYOR A 4 MESES 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</row>
        <row r="3731">
          <cell r="B3731">
            <v>828622</v>
          </cell>
          <cell r="C3731" t="str">
            <v>OTROS CONCEPTOS - VIGENTE Y MORA HASTA 1 MES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>
            <v>0</v>
          </cell>
        </row>
        <row r="3732">
          <cell r="B3732">
            <v>828624</v>
          </cell>
          <cell r="C3732" t="str">
            <v>OTROS CONCEPTOS - MORA MAYOR A 1 MES HASTA 2 MESES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</row>
        <row r="3733">
          <cell r="B3733">
            <v>828626</v>
          </cell>
          <cell r="C3733" t="str">
            <v>OTROS CONCEPTOS - MORA MAYOR A 2 MESES HASTA 3 MESES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</row>
        <row r="3734">
          <cell r="B3734">
            <v>828628</v>
          </cell>
          <cell r="C3734" t="str">
            <v>OTROS CONCEPTOS - MORA MAYOR A 3 MESES HASTA 4 MESES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</row>
        <row r="3735">
          <cell r="B3735">
            <v>828630</v>
          </cell>
          <cell r="C3735" t="str">
            <v>OTROS CONCEPTOS - MORA MAYOR A 4 MESES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</row>
        <row r="3736">
          <cell r="B3736">
            <v>828700</v>
          </cell>
          <cell r="C3736" t="str">
            <v>CALIFICACIÓN CRÉDITOS COMERCIALES, GARANTÍA IDÓNEA</v>
          </cell>
          <cell r="D3736">
            <v>320989871266.67999</v>
          </cell>
          <cell r="E3736">
            <v>152940064564.22</v>
          </cell>
          <cell r="F3736">
            <v>126778390624.03</v>
          </cell>
          <cell r="G3736">
            <v>320989871266.67999</v>
          </cell>
          <cell r="H3736">
            <v>152940064564.22</v>
          </cell>
        </row>
        <row r="3737">
          <cell r="B3737">
            <v>828702</v>
          </cell>
          <cell r="C3737" t="str">
            <v>CAPITAL - VIGENTE Y MORA HASTA 1 MES</v>
          </cell>
          <cell r="D3737">
            <v>306741500731.46997</v>
          </cell>
          <cell r="E3737">
            <v>129632726158.41</v>
          </cell>
          <cell r="F3737">
            <v>110081774273.16</v>
          </cell>
          <cell r="G3737">
            <v>306741500731.46997</v>
          </cell>
          <cell r="H3737">
            <v>129632726158.41</v>
          </cell>
        </row>
        <row r="3738">
          <cell r="B3738">
            <v>828704</v>
          </cell>
          <cell r="C3738" t="str">
            <v>CAPITAL - MORA MAYOR A 1 MES HASTA 3 MESES</v>
          </cell>
          <cell r="D3738">
            <v>2431862445.6799998</v>
          </cell>
          <cell r="E3738">
            <v>2529163908.8499999</v>
          </cell>
          <cell r="F3738">
            <v>2702491587.4200001</v>
          </cell>
          <cell r="G3738">
            <v>2431862445.6799998</v>
          </cell>
          <cell r="H3738">
            <v>2529163908.8499999</v>
          </cell>
        </row>
        <row r="3739">
          <cell r="B3739">
            <v>828706</v>
          </cell>
          <cell r="C3739" t="str">
            <v>CAPITAL - MORA MAYOR A 3 MESES HASTA 6 MESES</v>
          </cell>
          <cell r="D3739">
            <v>565752591.02999997</v>
          </cell>
          <cell r="E3739">
            <v>831927721.37</v>
          </cell>
          <cell r="F3739">
            <v>1380265883.74</v>
          </cell>
          <cell r="G3739">
            <v>565752591.02999997</v>
          </cell>
          <cell r="H3739">
            <v>831927721.37</v>
          </cell>
        </row>
        <row r="3740">
          <cell r="B3740">
            <v>828708</v>
          </cell>
          <cell r="C3740" t="str">
            <v>CAPITAL - MORA MAYOR A 6 MESES HASTA 12 MESES</v>
          </cell>
          <cell r="D3740">
            <v>2492526445.48</v>
          </cell>
          <cell r="E3740">
            <v>1717769121.5799999</v>
          </cell>
          <cell r="F3740">
            <v>290638887.77999997</v>
          </cell>
          <cell r="G3740">
            <v>2492526445.48</v>
          </cell>
          <cell r="H3740">
            <v>1717769121.5799999</v>
          </cell>
        </row>
        <row r="3741">
          <cell r="B3741">
            <v>828710</v>
          </cell>
          <cell r="C3741" t="str">
            <v xml:space="preserve">CAPITAL - MORA MAYOR A 12 MESES </v>
          </cell>
          <cell r="D3741">
            <v>6845200206.8299999</v>
          </cell>
          <cell r="E3741">
            <v>16686166385.84</v>
          </cell>
          <cell r="F3741">
            <v>11419553300.280001</v>
          </cell>
          <cell r="G3741">
            <v>6845200206.8299999</v>
          </cell>
          <cell r="H3741">
            <v>16686166385.84</v>
          </cell>
        </row>
        <row r="3742">
          <cell r="B3742">
            <v>828712</v>
          </cell>
          <cell r="C3742" t="str">
            <v>INTERESES - VIGENTE Y MORA HASTA 1 MES</v>
          </cell>
          <cell r="D3742">
            <v>1426736505</v>
          </cell>
          <cell r="E3742">
            <v>332673954.94999999</v>
          </cell>
          <cell r="F3742">
            <v>446519814.02999997</v>
          </cell>
          <cell r="G3742">
            <v>1426736505</v>
          </cell>
          <cell r="H3742">
            <v>332673954.94999999</v>
          </cell>
        </row>
        <row r="3743">
          <cell r="B3743">
            <v>828714</v>
          </cell>
          <cell r="C3743" t="str">
            <v>INTERESES - MORA MAYOR A 1 MES HASTA 3 MESES</v>
          </cell>
          <cell r="D3743">
            <v>55777912</v>
          </cell>
          <cell r="E3743">
            <v>9094491.5099999998</v>
          </cell>
          <cell r="F3743">
            <v>10234556</v>
          </cell>
          <cell r="G3743">
            <v>55777912</v>
          </cell>
          <cell r="H3743">
            <v>9094491.5099999998</v>
          </cell>
        </row>
        <row r="3744">
          <cell r="B3744">
            <v>828716</v>
          </cell>
          <cell r="C3744" t="str">
            <v>INTERESES - MORA MAYOR A 3 MESES HASTA 6 MESES</v>
          </cell>
          <cell r="D3744">
            <v>0</v>
          </cell>
          <cell r="E3744">
            <v>10357091.470000001</v>
          </cell>
          <cell r="F3744">
            <v>0</v>
          </cell>
          <cell r="G3744">
            <v>0</v>
          </cell>
          <cell r="H3744">
            <v>10357091.470000001</v>
          </cell>
        </row>
        <row r="3745">
          <cell r="B3745">
            <v>828718</v>
          </cell>
          <cell r="C3745" t="str">
            <v>INTERESES - MORA MAYOR A 6 MESES HASTA 12 MESES</v>
          </cell>
          <cell r="D3745">
            <v>78239574</v>
          </cell>
          <cell r="E3745">
            <v>2580629.4900000002</v>
          </cell>
          <cell r="F3745">
            <v>0</v>
          </cell>
          <cell r="G3745">
            <v>78239574</v>
          </cell>
          <cell r="H3745">
            <v>2580629.4900000002</v>
          </cell>
        </row>
        <row r="3746">
          <cell r="B3746">
            <v>828720</v>
          </cell>
          <cell r="C3746" t="str">
            <v>INTERESES - MORA MAYOR A 12 MESES</v>
          </cell>
          <cell r="D3746">
            <v>291480015.00999999</v>
          </cell>
          <cell r="E3746">
            <v>946139742.57000005</v>
          </cell>
          <cell r="F3746">
            <v>233699033</v>
          </cell>
          <cell r="G3746">
            <v>291480015.00999999</v>
          </cell>
          <cell r="H3746">
            <v>946139742.57000005</v>
          </cell>
        </row>
        <row r="3747">
          <cell r="B3747">
            <v>828722</v>
          </cell>
          <cell r="C3747" t="str">
            <v>OTROS CONCEPTOS - VIGENTE Y MORA HASTA 1 MES</v>
          </cell>
          <cell r="D3747">
            <v>4926888</v>
          </cell>
          <cell r="E3747">
            <v>2382907</v>
          </cell>
          <cell r="F3747">
            <v>533042</v>
          </cell>
          <cell r="G3747">
            <v>4926888</v>
          </cell>
          <cell r="H3747">
            <v>2382907</v>
          </cell>
        </row>
        <row r="3748">
          <cell r="B3748">
            <v>828724</v>
          </cell>
          <cell r="C3748" t="str">
            <v>OTROS CONCEPTOS - MORA MAYOR A 1 MES HASTA 3 MESES</v>
          </cell>
          <cell r="D3748">
            <v>1294606</v>
          </cell>
          <cell r="E3748">
            <v>21637</v>
          </cell>
          <cell r="F3748">
            <v>929658</v>
          </cell>
          <cell r="G3748">
            <v>1294606</v>
          </cell>
          <cell r="H3748">
            <v>21637</v>
          </cell>
        </row>
        <row r="3749">
          <cell r="B3749">
            <v>828726</v>
          </cell>
          <cell r="C3749" t="str">
            <v>OTROS CONCEPTOS - MORA MAYOR A 3 MESES HASTA 6 MESES</v>
          </cell>
          <cell r="D3749">
            <v>1291440</v>
          </cell>
          <cell r="E3749">
            <v>2249005.6</v>
          </cell>
          <cell r="F3749">
            <v>0</v>
          </cell>
          <cell r="G3749">
            <v>1291440</v>
          </cell>
          <cell r="H3749">
            <v>2249005.6</v>
          </cell>
        </row>
        <row r="3750">
          <cell r="B3750">
            <v>828728</v>
          </cell>
          <cell r="C3750" t="str">
            <v>OTROS CONCEPTOS - MORA MAYOR A 6 MESES HASTA 12 MESES</v>
          </cell>
          <cell r="D3750">
            <v>27566198</v>
          </cell>
          <cell r="E3750">
            <v>24469321</v>
          </cell>
          <cell r="F3750">
            <v>653567.62</v>
          </cell>
          <cell r="G3750">
            <v>27566198</v>
          </cell>
          <cell r="H3750">
            <v>24469321</v>
          </cell>
        </row>
        <row r="3751">
          <cell r="B3751">
            <v>828730</v>
          </cell>
          <cell r="C3751" t="str">
            <v>OTROS CONCEPTOS - MORA MAYOR A 12 MESES</v>
          </cell>
          <cell r="D3751">
            <v>25715708.18</v>
          </cell>
          <cell r="E3751">
            <v>212342487.58000001</v>
          </cell>
          <cell r="F3751">
            <v>211097021</v>
          </cell>
          <cell r="G3751">
            <v>25715708.18</v>
          </cell>
          <cell r="H3751">
            <v>212342487.58000001</v>
          </cell>
        </row>
        <row r="3752">
          <cell r="B3752">
            <v>828800</v>
          </cell>
          <cell r="C3752" t="str">
            <v>CALIFICACIÓN CRÉDITOS COMERCIALES, OTRAS GARANTÍAS</v>
          </cell>
          <cell r="D3752">
            <v>6689370936267.21</v>
          </cell>
          <cell r="E3752">
            <v>6598008367594.1396</v>
          </cell>
          <cell r="F3752">
            <v>5646146126566.2598</v>
          </cell>
          <cell r="G3752">
            <v>6689370936267.21</v>
          </cell>
          <cell r="H3752">
            <v>6598008367594.1396</v>
          </cell>
        </row>
        <row r="3753">
          <cell r="B3753">
            <v>828802</v>
          </cell>
          <cell r="C3753" t="str">
            <v>CAPITAL - VIGENTE Y MORA HASTA 1 MES</v>
          </cell>
          <cell r="D3753">
            <v>6613434251001.4902</v>
          </cell>
          <cell r="E3753">
            <v>6528319669314.1504</v>
          </cell>
          <cell r="F3753">
            <v>5570023792360.8896</v>
          </cell>
          <cell r="G3753">
            <v>6613434251001.4902</v>
          </cell>
          <cell r="H3753">
            <v>6528319669314.1504</v>
          </cell>
        </row>
        <row r="3754">
          <cell r="B3754">
            <v>828804</v>
          </cell>
          <cell r="C3754" t="str">
            <v>CAPITAL - MORA MAYOR A 1 MES HASTA 3 MESES</v>
          </cell>
          <cell r="D3754">
            <v>2589829952.6999998</v>
          </cell>
          <cell r="E3754">
            <v>1401402481.3800001</v>
          </cell>
          <cell r="F3754">
            <v>7030872454.4899998</v>
          </cell>
          <cell r="G3754">
            <v>2589829952.6999998</v>
          </cell>
          <cell r="H3754">
            <v>1401402481.3800001</v>
          </cell>
        </row>
        <row r="3755">
          <cell r="B3755">
            <v>828806</v>
          </cell>
          <cell r="C3755" t="str">
            <v>CAPITAL - MORA MAYOR A 3 MESES HASTA 6 MESES</v>
          </cell>
          <cell r="D3755">
            <v>3558003354.7600002</v>
          </cell>
          <cell r="E3755">
            <v>2355710175.1900001</v>
          </cell>
          <cell r="F3755">
            <v>2772442787.6799998</v>
          </cell>
          <cell r="G3755">
            <v>3558003354.7600002</v>
          </cell>
          <cell r="H3755">
            <v>2355710175.1900001</v>
          </cell>
        </row>
        <row r="3756">
          <cell r="B3756">
            <v>828808</v>
          </cell>
          <cell r="C3756" t="str">
            <v>CAPITAL - MORA MAYOR A 6 MESES HASTA 12 MESES</v>
          </cell>
          <cell r="D3756">
            <v>1854410197.52</v>
          </cell>
          <cell r="E3756">
            <v>3077543030.8600001</v>
          </cell>
          <cell r="F3756">
            <v>3652920424.2199998</v>
          </cell>
          <cell r="G3756">
            <v>1854410197.52</v>
          </cell>
          <cell r="H3756">
            <v>3077543030.8600001</v>
          </cell>
        </row>
        <row r="3757">
          <cell r="B3757">
            <v>828810</v>
          </cell>
          <cell r="C3757" t="str">
            <v>CAPITAL - MORA MAYOR A 12 MESES</v>
          </cell>
          <cell r="D3757">
            <v>27932077877.369999</v>
          </cell>
          <cell r="E3757">
            <v>23659949076.040001</v>
          </cell>
          <cell r="F3757">
            <v>25533206574.639999</v>
          </cell>
          <cell r="G3757">
            <v>27932077877.369999</v>
          </cell>
          <cell r="H3757">
            <v>23659949076.040001</v>
          </cell>
        </row>
        <row r="3758">
          <cell r="B3758">
            <v>828812</v>
          </cell>
          <cell r="C3758" t="str">
            <v>INTERESES - VIGENTE Y MORA HASTA 1 MES</v>
          </cell>
          <cell r="D3758">
            <v>37403524384.150002</v>
          </cell>
          <cell r="E3758">
            <v>37381814062.150002</v>
          </cell>
          <cell r="F3758">
            <v>34693955465.959999</v>
          </cell>
          <cell r="G3758">
            <v>37403524384.150002</v>
          </cell>
          <cell r="H3758">
            <v>37381814062.150002</v>
          </cell>
        </row>
        <row r="3759">
          <cell r="B3759">
            <v>828814</v>
          </cell>
          <cell r="C3759" t="str">
            <v>INTERESES - MORA MAYOR A 1 MES HASTA 3 MESES</v>
          </cell>
          <cell r="D3759">
            <v>41294276.840000004</v>
          </cell>
          <cell r="E3759">
            <v>33650163.390000001</v>
          </cell>
          <cell r="F3759">
            <v>235653655.83000001</v>
          </cell>
          <cell r="G3759">
            <v>41294276.840000004</v>
          </cell>
          <cell r="H3759">
            <v>33650163.390000001</v>
          </cell>
        </row>
        <row r="3760">
          <cell r="B3760">
            <v>828816</v>
          </cell>
          <cell r="C3760" t="str">
            <v>INTERESES - MORA MAYOR A 3 MESES HASTA 6 MESES</v>
          </cell>
          <cell r="D3760">
            <v>95776328.269999996</v>
          </cell>
          <cell r="E3760">
            <v>88167345</v>
          </cell>
          <cell r="F3760">
            <v>121747540</v>
          </cell>
          <cell r="G3760">
            <v>95776328.269999996</v>
          </cell>
          <cell r="H3760">
            <v>88167345</v>
          </cell>
        </row>
        <row r="3761">
          <cell r="B3761">
            <v>828818</v>
          </cell>
          <cell r="C3761" t="str">
            <v>INTERESES - MORA MAYOR A 6 MESES HASTA 12 MESES</v>
          </cell>
          <cell r="D3761">
            <v>65563067</v>
          </cell>
          <cell r="E3761">
            <v>146978916</v>
          </cell>
          <cell r="F3761">
            <v>143225839.74000001</v>
          </cell>
          <cell r="G3761">
            <v>65563067</v>
          </cell>
          <cell r="H3761">
            <v>146978916</v>
          </cell>
        </row>
        <row r="3762">
          <cell r="B3762">
            <v>828820</v>
          </cell>
          <cell r="C3762" t="str">
            <v>INTERESES - MORA MAYOR A 12 MESES</v>
          </cell>
          <cell r="D3762">
            <v>1178096121.98</v>
          </cell>
          <cell r="E3762">
            <v>443876170.45999998</v>
          </cell>
          <cell r="F3762">
            <v>1013400316.08</v>
          </cell>
          <cell r="G3762">
            <v>1178096121.98</v>
          </cell>
          <cell r="H3762">
            <v>443876170.45999998</v>
          </cell>
        </row>
        <row r="3763">
          <cell r="B3763">
            <v>828822</v>
          </cell>
          <cell r="C3763" t="str">
            <v>OTROS CONCEPTOS - VIGENTE Y MORA HASTA 1 MES</v>
          </cell>
          <cell r="D3763">
            <v>147296532.31999999</v>
          </cell>
          <cell r="E3763">
            <v>217731305.12</v>
          </cell>
          <cell r="F3763">
            <v>373917383.19999999</v>
          </cell>
          <cell r="G3763">
            <v>147296532.31999999</v>
          </cell>
          <cell r="H3763">
            <v>217731305.12</v>
          </cell>
        </row>
        <row r="3764">
          <cell r="B3764">
            <v>828824</v>
          </cell>
          <cell r="C3764" t="str">
            <v>OTROS CONCEPTOS MORA MAYOR A 1 MES HASTA 3 MESES</v>
          </cell>
          <cell r="D3764">
            <v>8630060</v>
          </cell>
          <cell r="E3764">
            <v>55987863</v>
          </cell>
          <cell r="F3764">
            <v>83227748</v>
          </cell>
          <cell r="G3764">
            <v>8630060</v>
          </cell>
          <cell r="H3764">
            <v>55987863</v>
          </cell>
        </row>
        <row r="3765">
          <cell r="B3765">
            <v>828826</v>
          </cell>
          <cell r="C3765" t="str">
            <v>OTROS CONCEPTOS - MORA MAYOR A 3 MESES HASTA 6 MESES</v>
          </cell>
          <cell r="D3765">
            <v>53024869</v>
          </cell>
          <cell r="E3765">
            <v>86000059.829999998</v>
          </cell>
          <cell r="F3765">
            <v>43357061</v>
          </cell>
          <cell r="G3765">
            <v>53024869</v>
          </cell>
          <cell r="H3765">
            <v>86000059.829999998</v>
          </cell>
        </row>
        <row r="3766">
          <cell r="B3766">
            <v>828828</v>
          </cell>
          <cell r="C3766" t="str">
            <v>OTROS CONCEPTOS - MORA MAYOR A 6 MESES HASTA 12 MESES</v>
          </cell>
          <cell r="D3766">
            <v>67494776.489999995</v>
          </cell>
          <cell r="E3766">
            <v>271126020.08999997</v>
          </cell>
          <cell r="F3766">
            <v>164330762.03999999</v>
          </cell>
          <cell r="G3766">
            <v>67494776.489999995</v>
          </cell>
          <cell r="H3766">
            <v>271126020.08999997</v>
          </cell>
        </row>
        <row r="3767">
          <cell r="B3767">
            <v>828830</v>
          </cell>
          <cell r="C3767" t="str">
            <v>OTROS CONCEPTOS - MORA MAYOR A 12 MESES</v>
          </cell>
          <cell r="D3767">
            <v>941663467.32000005</v>
          </cell>
          <cell r="E3767">
            <v>468761611.48000002</v>
          </cell>
          <cell r="F3767">
            <v>260076192.49000001</v>
          </cell>
          <cell r="G3767">
            <v>941663467.32000005</v>
          </cell>
          <cell r="H3767">
            <v>468761611.48000002</v>
          </cell>
        </row>
        <row r="3768">
          <cell r="B3768">
            <v>829500</v>
          </cell>
          <cell r="C3768" t="str">
            <v>OTRAS CUENTAS DE ORDEN ACREEDORAS</v>
          </cell>
          <cell r="D3768">
            <v>2718194961789.3198</v>
          </cell>
          <cell r="E3768">
            <v>2701857186869.5</v>
          </cell>
          <cell r="F3768">
            <v>2132459678598.51</v>
          </cell>
          <cell r="G3768">
            <v>2718194961789.3198</v>
          </cell>
          <cell r="H3768">
            <v>2701857186869.5</v>
          </cell>
        </row>
        <row r="3769">
          <cell r="B3769">
            <v>180200</v>
          </cell>
          <cell r="D3769">
            <v>4298178678.3100004</v>
          </cell>
          <cell r="E3769">
            <v>0</v>
          </cell>
          <cell r="F3769">
            <v>0</v>
          </cell>
          <cell r="G3769">
            <v>4298178678.3100004</v>
          </cell>
          <cell r="H3769">
            <v>0</v>
          </cell>
        </row>
        <row r="3770">
          <cell r="B3770">
            <v>218000</v>
          </cell>
          <cell r="D3770">
            <v>3363428896.7600002</v>
          </cell>
          <cell r="E3770">
            <v>0</v>
          </cell>
          <cell r="F3770">
            <v>0</v>
          </cell>
          <cell r="G3770">
            <v>3363428896.7600002</v>
          </cell>
          <cell r="H3770">
            <v>0</v>
          </cell>
        </row>
        <row r="3771">
          <cell r="B3771">
            <v>510355</v>
          </cell>
          <cell r="D3771">
            <v>372564184.67000002</v>
          </cell>
          <cell r="E3771">
            <v>0</v>
          </cell>
          <cell r="F3771">
            <v>0</v>
          </cell>
          <cell r="G3771">
            <v>372564184.67000002</v>
          </cell>
          <cell r="H3771">
            <v>0</v>
          </cell>
        </row>
        <row r="3772">
          <cell r="B3772">
            <v>517800</v>
          </cell>
          <cell r="D3772">
            <v>1834737052.3299999</v>
          </cell>
          <cell r="E3772">
            <v>0</v>
          </cell>
          <cell r="F3772">
            <v>0</v>
          </cell>
          <cell r="G3772">
            <v>1834737052.3299999</v>
          </cell>
          <cell r="H3772">
            <v>0</v>
          </cell>
        </row>
        <row r="3773">
          <cell r="B3773">
            <v>830000</v>
          </cell>
          <cell r="C3773" t="str">
            <v>DEUDORAS POR CONTRA</v>
          </cell>
          <cell r="D3773">
            <v>18196038811834.301</v>
          </cell>
          <cell r="E3773">
            <v>16051279059409.9</v>
          </cell>
          <cell r="F3773">
            <v>16888603716220.4</v>
          </cell>
          <cell r="G3773">
            <v>18196038811834.301</v>
          </cell>
          <cell r="H3773">
            <v>16051279059409.9</v>
          </cell>
        </row>
        <row r="3774">
          <cell r="B3774">
            <v>830500</v>
          </cell>
          <cell r="C3774" t="str">
            <v>DEUDORAS POR CONTRA (CR)</v>
          </cell>
          <cell r="D3774">
            <v>18196038811834.301</v>
          </cell>
          <cell r="E3774">
            <v>16051279059409.9</v>
          </cell>
          <cell r="F3774">
            <v>16888603716220.4</v>
          </cell>
          <cell r="G3774">
            <v>18196038811834.301</v>
          </cell>
          <cell r="H3774">
            <v>16051279059409.9</v>
          </cell>
        </row>
        <row r="3775">
          <cell r="B3775">
            <v>840000</v>
          </cell>
          <cell r="C3775" t="str">
            <v>ACREEDORAS POR CONTRA</v>
          </cell>
          <cell r="D3775">
            <v>11975835478674</v>
          </cell>
          <cell r="E3775">
            <v>11227126443841.4</v>
          </cell>
          <cell r="F3775">
            <v>9371739976591.0801</v>
          </cell>
          <cell r="G3775">
            <v>11975835478674</v>
          </cell>
          <cell r="H3775">
            <v>11227126443841.4</v>
          </cell>
        </row>
        <row r="3776">
          <cell r="B3776">
            <v>840500</v>
          </cell>
          <cell r="C3776" t="str">
            <v>ACREEDORAS POR CONTRA (DB)</v>
          </cell>
          <cell r="D3776">
            <v>11975835478674</v>
          </cell>
          <cell r="E3776">
            <v>11227126443841.4</v>
          </cell>
          <cell r="F3776">
            <v>9371739976591.0801</v>
          </cell>
          <cell r="G3776">
            <v>11975835478674</v>
          </cell>
          <cell r="H3776">
            <v>11227126443841.4</v>
          </cell>
        </row>
      </sheetData>
      <sheetData sheetId="1">
        <row r="7">
          <cell r="C7">
            <v>1911</v>
          </cell>
          <cell r="D7" t="str">
            <v>ACTIVOS INTANGIBLES</v>
          </cell>
          <cell r="E7">
            <v>9018102896.3500004</v>
          </cell>
          <cell r="F7">
            <v>10016601681.91</v>
          </cell>
          <cell r="G7">
            <v>8585980921.4499998</v>
          </cell>
          <cell r="H7">
            <v>9018102896.3500004</v>
          </cell>
          <cell r="I7">
            <v>10016601681.91</v>
          </cell>
        </row>
        <row r="8">
          <cell r="C8">
            <v>191130</v>
          </cell>
          <cell r="D8" t="str">
            <v>LICENCIAS</v>
          </cell>
          <cell r="E8">
            <v>8014692426.8100004</v>
          </cell>
          <cell r="F8">
            <v>8074182076.8500004</v>
          </cell>
          <cell r="G8">
            <v>5685486438.96</v>
          </cell>
          <cell r="H8">
            <v>8014692426.8100004</v>
          </cell>
          <cell r="I8">
            <v>8074182076.8500004</v>
          </cell>
        </row>
        <row r="9">
          <cell r="C9">
            <v>19113001</v>
          </cell>
          <cell r="D9" t="str">
            <v>LICENCIAS    M/L</v>
          </cell>
          <cell r="E9">
            <v>8014692426.8100004</v>
          </cell>
          <cell r="F9">
            <v>8074182076.8500004</v>
          </cell>
          <cell r="G9">
            <v>5685486438.96</v>
          </cell>
          <cell r="H9">
            <v>8014692426.8100004</v>
          </cell>
          <cell r="I9">
            <v>8074182076.8500004</v>
          </cell>
        </row>
        <row r="10">
          <cell r="C10">
            <v>1911300101</v>
          </cell>
          <cell r="D10" t="str">
            <v>LICENCIAS</v>
          </cell>
          <cell r="E10">
            <v>8014692426.8100004</v>
          </cell>
          <cell r="F10">
            <v>8074182076.8500004</v>
          </cell>
          <cell r="G10">
            <v>5685486438.96</v>
          </cell>
          <cell r="H10">
            <v>8014692426.8100004</v>
          </cell>
          <cell r="I10">
            <v>8074182076.8500004</v>
          </cell>
        </row>
        <row r="11">
          <cell r="C11">
            <v>191130010101</v>
          </cell>
          <cell r="D11" t="str">
            <v>LICENCIAS</v>
          </cell>
          <cell r="E11">
            <v>8014692426.8100004</v>
          </cell>
          <cell r="F11">
            <v>8074182076.8500004</v>
          </cell>
          <cell r="G11">
            <v>5685486438.96</v>
          </cell>
          <cell r="H11">
            <v>8014692426.8100004</v>
          </cell>
          <cell r="I11">
            <v>8074182076.8500004</v>
          </cell>
        </row>
        <row r="12">
          <cell r="C12">
            <v>191135</v>
          </cell>
          <cell r="D12" t="str">
            <v>PROGRAMAS Y APLICACIONES INFORMATIC</v>
          </cell>
          <cell r="E12">
            <v>16519566622.98</v>
          </cell>
          <cell r="F12">
            <v>15957042122.870001</v>
          </cell>
          <cell r="G12">
            <v>15849047772.25</v>
          </cell>
          <cell r="H12">
            <v>16519566622.98</v>
          </cell>
          <cell r="I12">
            <v>15957042122.870001</v>
          </cell>
        </row>
        <row r="13">
          <cell r="C13">
            <v>19113501</v>
          </cell>
          <cell r="D13" t="str">
            <v>PROGRAMAS Y APLICACIONES INFORMATIC</v>
          </cell>
          <cell r="E13">
            <v>16519566622.98</v>
          </cell>
          <cell r="F13">
            <v>15957042122.870001</v>
          </cell>
          <cell r="G13">
            <v>15849047772.25</v>
          </cell>
          <cell r="H13">
            <v>16519566622.98</v>
          </cell>
          <cell r="I13">
            <v>15957042122.870001</v>
          </cell>
        </row>
        <row r="14">
          <cell r="C14">
            <v>1911350101</v>
          </cell>
          <cell r="D14" t="str">
            <v>PROGRAMAS Y APLICACIONES INFORMATIC</v>
          </cell>
          <cell r="E14">
            <v>14351795375.469999</v>
          </cell>
          <cell r="F14">
            <v>14329980848.469999</v>
          </cell>
          <cell r="G14">
            <v>12346683823.66</v>
          </cell>
          <cell r="H14">
            <v>14351795375.469999</v>
          </cell>
          <cell r="I14">
            <v>14329980848.469999</v>
          </cell>
        </row>
        <row r="15">
          <cell r="C15">
            <v>191135010101</v>
          </cell>
          <cell r="D15" t="str">
            <v>PROGRAMAS Y APLICACIONES INFORMATIC</v>
          </cell>
          <cell r="E15">
            <v>14351795375.469999</v>
          </cell>
          <cell r="F15">
            <v>14329980848.469999</v>
          </cell>
          <cell r="G15">
            <v>12346683823.66</v>
          </cell>
          <cell r="H15">
            <v>14351795375.469999</v>
          </cell>
          <cell r="I15">
            <v>14329980848.469999</v>
          </cell>
        </row>
        <row r="16">
          <cell r="C16">
            <v>1911350102</v>
          </cell>
          <cell r="D16" t="str">
            <v>PROY.MODERNIZACION TECNOLOGICA</v>
          </cell>
          <cell r="E16">
            <v>647244996.20000005</v>
          </cell>
          <cell r="F16">
            <v>647244996.20000005</v>
          </cell>
          <cell r="G16">
            <v>647244996.20000005</v>
          </cell>
          <cell r="H16">
            <v>647244996.20000005</v>
          </cell>
          <cell r="I16">
            <v>647244996.20000005</v>
          </cell>
        </row>
        <row r="17">
          <cell r="C17">
            <v>191135010201</v>
          </cell>
          <cell r="D17" t="str">
            <v>SOFTWARE</v>
          </cell>
          <cell r="E17">
            <v>276566409.24000001</v>
          </cell>
          <cell r="F17">
            <v>276566409.24000001</v>
          </cell>
          <cell r="G17">
            <v>276566409.24000001</v>
          </cell>
          <cell r="H17">
            <v>276566409.24000001</v>
          </cell>
          <cell r="I17">
            <v>276566409.24000001</v>
          </cell>
        </row>
        <row r="18">
          <cell r="C18">
            <v>191135010202</v>
          </cell>
          <cell r="D18" t="str">
            <v>ASESORIAS</v>
          </cell>
          <cell r="E18">
            <v>370678586.95999998</v>
          </cell>
          <cell r="F18">
            <v>370678586.95999998</v>
          </cell>
          <cell r="G18">
            <v>370678586.95999998</v>
          </cell>
          <cell r="H18">
            <v>370678586.95999998</v>
          </cell>
          <cell r="I18">
            <v>370678586.95999998</v>
          </cell>
        </row>
        <row r="19">
          <cell r="C19">
            <v>1911350103</v>
          </cell>
          <cell r="D19" t="str">
            <v>IFRS PROYECTO NORMAS INTERNACIONAL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C20">
            <v>191135010301</v>
          </cell>
          <cell r="D20" t="str">
            <v>HONORARIOS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191135010302</v>
          </cell>
          <cell r="D21" t="str">
            <v>SOFTWARE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C22">
            <v>191135010303</v>
          </cell>
          <cell r="D22" t="str">
            <v>ASESORIAS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C23">
            <v>1911350104</v>
          </cell>
          <cell r="D23" t="str">
            <v>PROYECTO SISTEMA GESTION DE VIAJES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C24">
            <v>191135010401</v>
          </cell>
          <cell r="D24" t="str">
            <v>HONORARIOS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C25">
            <v>191135010403</v>
          </cell>
          <cell r="D25" t="str">
            <v>HONORARIOS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1911350105</v>
          </cell>
          <cell r="D26" t="str">
            <v>PROYECTO NUEVO SISTEMA FOREX</v>
          </cell>
          <cell r="E26">
            <v>0</v>
          </cell>
          <cell r="F26">
            <v>0</v>
          </cell>
          <cell r="G26">
            <v>198514003</v>
          </cell>
          <cell r="H26">
            <v>0</v>
          </cell>
          <cell r="I26">
            <v>0</v>
          </cell>
        </row>
        <row r="27">
          <cell r="C27">
            <v>191135010501</v>
          </cell>
          <cell r="D27" t="str">
            <v>HONORARIOS</v>
          </cell>
          <cell r="E27">
            <v>0</v>
          </cell>
          <cell r="F27">
            <v>0</v>
          </cell>
          <cell r="G27">
            <v>198514003</v>
          </cell>
          <cell r="H27">
            <v>0</v>
          </cell>
          <cell r="I27">
            <v>0</v>
          </cell>
        </row>
        <row r="28">
          <cell r="C28">
            <v>191135010502</v>
          </cell>
          <cell r="D28" t="str">
            <v>SOFTWARE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C29">
            <v>1911350106</v>
          </cell>
          <cell r="D29" t="str">
            <v>PROY.BASEWARNET DESARROLLOS 2015</v>
          </cell>
          <cell r="E29">
            <v>452903011</v>
          </cell>
          <cell r="F29">
            <v>340934112</v>
          </cell>
          <cell r="G29">
            <v>168987363</v>
          </cell>
          <cell r="H29">
            <v>452903011</v>
          </cell>
          <cell r="I29">
            <v>340934112</v>
          </cell>
        </row>
        <row r="30">
          <cell r="C30">
            <v>191135010601</v>
          </cell>
          <cell r="D30" t="str">
            <v>HONORARIOS</v>
          </cell>
          <cell r="E30">
            <v>452903011</v>
          </cell>
          <cell r="F30">
            <v>340934112</v>
          </cell>
          <cell r="G30">
            <v>168987363</v>
          </cell>
          <cell r="H30">
            <v>452903011</v>
          </cell>
          <cell r="I30">
            <v>340934112</v>
          </cell>
        </row>
        <row r="31">
          <cell r="C31">
            <v>1911350107</v>
          </cell>
          <cell r="D31" t="str">
            <v>PROY.CE/032 CONST.PROVIS.DE CARTERA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>
            <v>191135010701</v>
          </cell>
          <cell r="D32" t="str">
            <v>HONORARIOS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>
            <v>191135010703</v>
          </cell>
          <cell r="D33" t="str">
            <v>TEMPORALES-PROY.CE/032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>
            <v>1911350108</v>
          </cell>
          <cell r="D34" t="str">
            <v>PROYECTO CUENTA DE AHORROS</v>
          </cell>
          <cell r="E34">
            <v>757196177.30999994</v>
          </cell>
          <cell r="F34">
            <v>388638130.19999999</v>
          </cell>
          <cell r="G34">
            <v>2487617586.3899999</v>
          </cell>
          <cell r="H34">
            <v>757196177.30999994</v>
          </cell>
          <cell r="I34">
            <v>388638130.19999999</v>
          </cell>
        </row>
        <row r="35">
          <cell r="C35">
            <v>191135010801</v>
          </cell>
          <cell r="D35" t="str">
            <v>HONORARIOS</v>
          </cell>
          <cell r="E35" t="str">
            <v/>
          </cell>
          <cell r="F35">
            <v>0</v>
          </cell>
          <cell r="G35">
            <v>803255295.64999998</v>
          </cell>
          <cell r="H35" t="str">
            <v/>
          </cell>
          <cell r="I35">
            <v>0</v>
          </cell>
        </row>
        <row r="36">
          <cell r="C36">
            <v>191135010802</v>
          </cell>
          <cell r="D36" t="str">
            <v>SOFTWARE</v>
          </cell>
          <cell r="E36">
            <v>757196177.30999994</v>
          </cell>
          <cell r="F36">
            <v>388638130.19999999</v>
          </cell>
          <cell r="G36">
            <v>1284362290.74</v>
          </cell>
          <cell r="H36">
            <v>757196177.30999994</v>
          </cell>
          <cell r="I36">
            <v>388638130.19999999</v>
          </cell>
        </row>
        <row r="37">
          <cell r="C37">
            <v>191135010803</v>
          </cell>
          <cell r="D37" t="str">
            <v>SERVICIOS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>
            <v>191135010804</v>
          </cell>
          <cell r="D38" t="str">
            <v>SERVICIOS</v>
          </cell>
          <cell r="E38" t="str">
            <v/>
          </cell>
          <cell r="F38">
            <v>0</v>
          </cell>
          <cell r="G38">
            <v>400000000</v>
          </cell>
          <cell r="H38" t="str">
            <v/>
          </cell>
          <cell r="I38">
            <v>0</v>
          </cell>
        </row>
        <row r="39">
          <cell r="C39">
            <v>1911350109</v>
          </cell>
          <cell r="D39" t="str">
            <v>PROY.EST.DE TEC. DE LA INF Y COMUN.</v>
          </cell>
          <cell r="E39">
            <v>310427063</v>
          </cell>
          <cell r="F39">
            <v>190244036</v>
          </cell>
          <cell r="G39">
            <v>0</v>
          </cell>
          <cell r="H39">
            <v>310427063</v>
          </cell>
          <cell r="I39">
            <v>190244036</v>
          </cell>
        </row>
        <row r="40">
          <cell r="C40">
            <v>191135010901</v>
          </cell>
          <cell r="D40" t="str">
            <v>PROY.BI SIST.DE GEST.INF.GERENCIAL</v>
          </cell>
          <cell r="E40">
            <v>310427063</v>
          </cell>
          <cell r="F40">
            <v>190244036</v>
          </cell>
          <cell r="G40">
            <v>0</v>
          </cell>
          <cell r="H40">
            <v>310427063</v>
          </cell>
          <cell r="I40">
            <v>190244036</v>
          </cell>
        </row>
        <row r="41">
          <cell r="C41">
            <v>19113501090101</v>
          </cell>
          <cell r="D41" t="str">
            <v>HONORARIOS</v>
          </cell>
          <cell r="E41">
            <v>310427063</v>
          </cell>
          <cell r="F41">
            <v>190244036</v>
          </cell>
          <cell r="G41">
            <v>0</v>
          </cell>
          <cell r="H41">
            <v>310427063</v>
          </cell>
          <cell r="I41">
            <v>190244036</v>
          </cell>
        </row>
        <row r="42">
          <cell r="C42">
            <v>19113501090102</v>
          </cell>
          <cell r="D42" t="str">
            <v>LICENCIAS</v>
          </cell>
          <cell r="E42" t="str">
            <v/>
          </cell>
          <cell r="F42">
            <v>0</v>
          </cell>
          <cell r="G42">
            <v>0</v>
          </cell>
          <cell r="H42" t="str">
            <v/>
          </cell>
          <cell r="I42">
            <v>0</v>
          </cell>
        </row>
        <row r="43">
          <cell r="C43">
            <v>1911350110</v>
          </cell>
          <cell r="D43" t="str">
            <v>PROY. MOD. PERDIDA ESPERADA NIIF 9</v>
          </cell>
          <cell r="E43" t="str">
            <v/>
          </cell>
          <cell r="F43">
            <v>60000000</v>
          </cell>
          <cell r="G43">
            <v>0</v>
          </cell>
          <cell r="H43" t="str">
            <v/>
          </cell>
          <cell r="I43">
            <v>60000000</v>
          </cell>
        </row>
        <row r="44">
          <cell r="C44">
            <v>191135011001</v>
          </cell>
          <cell r="D44" t="str">
            <v>SOFTWARE</v>
          </cell>
          <cell r="E44" t="str">
            <v/>
          </cell>
          <cell r="F44">
            <v>60000000</v>
          </cell>
          <cell r="G44">
            <v>0</v>
          </cell>
          <cell r="H44" t="str">
            <v/>
          </cell>
          <cell r="I44">
            <v>60000000</v>
          </cell>
        </row>
        <row r="45">
          <cell r="C45">
            <v>191165</v>
          </cell>
          <cell r="D45" t="str">
            <v>AMORTIZACION ACUMULADA</v>
          </cell>
          <cell r="E45">
            <v>15516156153.440001</v>
          </cell>
          <cell r="F45">
            <v>14014622517.809999</v>
          </cell>
          <cell r="G45">
            <v>12948553289.76</v>
          </cell>
          <cell r="H45">
            <v>15516156153.440001</v>
          </cell>
          <cell r="I45">
            <v>14014622517.809999</v>
          </cell>
        </row>
        <row r="46">
          <cell r="C46">
            <v>19116501</v>
          </cell>
          <cell r="D46" t="str">
            <v>AMORTIZACION ACUMULADA    M/L</v>
          </cell>
          <cell r="E46">
            <v>15516156153.440001</v>
          </cell>
          <cell r="F46">
            <v>14014622517.809999</v>
          </cell>
          <cell r="G46">
            <v>12948553289.76</v>
          </cell>
          <cell r="H46">
            <v>15516156153.440001</v>
          </cell>
          <cell r="I46">
            <v>14014622517.809999</v>
          </cell>
        </row>
        <row r="47">
          <cell r="C47">
            <v>1911650101</v>
          </cell>
          <cell r="D47" t="str">
            <v>PROGRAMA PARA COMPUTADOR (SOFTWARE)</v>
          </cell>
          <cell r="E47">
            <v>6038672372.1400003</v>
          </cell>
          <cell r="F47">
            <v>5593034365.4799995</v>
          </cell>
          <cell r="G47">
            <v>5391954158.0500002</v>
          </cell>
          <cell r="H47">
            <v>6038672372.1400003</v>
          </cell>
          <cell r="I47">
            <v>5593034365.4799995</v>
          </cell>
        </row>
        <row r="48">
          <cell r="C48">
            <v>191165010101</v>
          </cell>
          <cell r="D48" t="str">
            <v>AMORTIZACION LICENCIAS (CR)</v>
          </cell>
          <cell r="E48">
            <v>6038672372.1400003</v>
          </cell>
          <cell r="F48">
            <v>5593034365.4799995</v>
          </cell>
          <cell r="G48">
            <v>5391954158.0500002</v>
          </cell>
          <cell r="H48">
            <v>6038672372.1400003</v>
          </cell>
          <cell r="I48">
            <v>5593034365.4799995</v>
          </cell>
        </row>
        <row r="49">
          <cell r="C49">
            <v>1911650102</v>
          </cell>
          <cell r="D49" t="str">
            <v>PROGRAMA PARA COMPUTADOR</v>
          </cell>
          <cell r="E49">
            <v>9477483781.2999992</v>
          </cell>
          <cell r="F49">
            <v>8421588152.3299999</v>
          </cell>
          <cell r="G49">
            <v>7556599131.71</v>
          </cell>
          <cell r="H49">
            <v>9477483781.2999992</v>
          </cell>
          <cell r="I49">
            <v>8421588152.3299999</v>
          </cell>
        </row>
        <row r="50">
          <cell r="C50">
            <v>191165010201</v>
          </cell>
          <cell r="D50" t="str">
            <v>AMORTIZACION PROG. PARA COMPUTADOR</v>
          </cell>
          <cell r="E50">
            <v>9477483781.2999992</v>
          </cell>
          <cell r="F50">
            <v>8421588152.3299999</v>
          </cell>
          <cell r="G50">
            <v>7556599131.71</v>
          </cell>
          <cell r="H50">
            <v>9477483781.2999992</v>
          </cell>
          <cell r="I50">
            <v>8421588152.3299999</v>
          </cell>
        </row>
        <row r="51">
          <cell r="C51">
            <v>4129</v>
          </cell>
          <cell r="D51" t="str">
            <v>VALORACION DE DERIVADOS - DE NEGOCI</v>
          </cell>
          <cell r="E51">
            <v>1519399666375</v>
          </cell>
          <cell r="F51">
            <v>1574890821846</v>
          </cell>
          <cell r="G51">
            <v>724177454983.54004</v>
          </cell>
          <cell r="H51">
            <v>1519399666375</v>
          </cell>
          <cell r="I51">
            <v>1574890821846</v>
          </cell>
        </row>
        <row r="52">
          <cell r="C52">
            <v>412905</v>
          </cell>
          <cell r="D52" t="str">
            <v>FORWARDS DE MONEDAS (PESO/DOLAR)</v>
          </cell>
          <cell r="E52">
            <v>852375102375</v>
          </cell>
          <cell r="F52">
            <v>1035585829492</v>
          </cell>
          <cell r="G52">
            <v>481047034716.53998</v>
          </cell>
          <cell r="H52">
            <v>852375102375</v>
          </cell>
          <cell r="I52">
            <v>1035585829492</v>
          </cell>
        </row>
        <row r="53">
          <cell r="C53">
            <v>41290501</v>
          </cell>
          <cell r="D53" t="str">
            <v>FORWARDS DE MONEDAS (PESO/DOLAR)</v>
          </cell>
          <cell r="E53">
            <v>852375102375</v>
          </cell>
          <cell r="F53">
            <v>1035585829492</v>
          </cell>
          <cell r="G53">
            <v>481047034716.53998</v>
          </cell>
          <cell r="H53">
            <v>852375102375</v>
          </cell>
          <cell r="I53">
            <v>1035585829492</v>
          </cell>
        </row>
        <row r="54">
          <cell r="C54">
            <v>4129050101</v>
          </cell>
          <cell r="D54" t="str">
            <v>FORWARDS DE COMPRA DE MONEDAS (PESO</v>
          </cell>
          <cell r="E54">
            <v>3372701381</v>
          </cell>
          <cell r="F54">
            <v>120786553219</v>
          </cell>
          <cell r="G54">
            <v>1138820180</v>
          </cell>
          <cell r="H54">
            <v>3372701381</v>
          </cell>
          <cell r="I54">
            <v>120786553219</v>
          </cell>
        </row>
        <row r="55">
          <cell r="C55">
            <v>4129050102</v>
          </cell>
          <cell r="D55" t="str">
            <v>FORWARDS DE VENTA DE MONEDAS (PESO/</v>
          </cell>
          <cell r="E55">
            <v>52325539746</v>
          </cell>
          <cell r="F55">
            <v>1402076042</v>
          </cell>
          <cell r="G55">
            <v>19648327231.540001</v>
          </cell>
          <cell r="H55">
            <v>52325539746</v>
          </cell>
          <cell r="I55">
            <v>1402076042</v>
          </cell>
        </row>
        <row r="56">
          <cell r="C56">
            <v>4129050103</v>
          </cell>
          <cell r="D56" t="str">
            <v>EN LA VENTA DE FORWARDS DE COMPRA D</v>
          </cell>
          <cell r="E56">
            <v>435369172541</v>
          </cell>
          <cell r="F56">
            <v>660126321760</v>
          </cell>
          <cell r="G56">
            <v>206385413800</v>
          </cell>
          <cell r="H56">
            <v>435369172541</v>
          </cell>
          <cell r="I56">
            <v>660126321760</v>
          </cell>
        </row>
        <row r="57">
          <cell r="C57">
            <v>4129050104</v>
          </cell>
          <cell r="D57" t="str">
            <v>EN LA VENTA DE FORWARDS DE VENTA DE</v>
          </cell>
          <cell r="E57">
            <v>361307688707</v>
          </cell>
          <cell r="F57">
            <v>253270878471</v>
          </cell>
          <cell r="G57">
            <v>253874473505</v>
          </cell>
          <cell r="H57">
            <v>361307688707</v>
          </cell>
          <cell r="I57">
            <v>253270878471</v>
          </cell>
        </row>
        <row r="58">
          <cell r="C58">
            <v>412912</v>
          </cell>
          <cell r="D58" t="str">
            <v>FORWARDS  DE TITULOS</v>
          </cell>
          <cell r="E58">
            <v>4865000</v>
          </cell>
          <cell r="F58">
            <v>0</v>
          </cell>
          <cell r="G58">
            <v>0</v>
          </cell>
          <cell r="H58">
            <v>4865000</v>
          </cell>
          <cell r="I58">
            <v>0</v>
          </cell>
        </row>
        <row r="59">
          <cell r="C59">
            <v>41291201</v>
          </cell>
          <cell r="D59" t="str">
            <v>FORWARDS  DE TITULOS    M/L</v>
          </cell>
          <cell r="E59">
            <v>4865000</v>
          </cell>
          <cell r="F59">
            <v>0</v>
          </cell>
          <cell r="G59">
            <v>0</v>
          </cell>
          <cell r="H59">
            <v>4865000</v>
          </cell>
          <cell r="I59">
            <v>0</v>
          </cell>
        </row>
        <row r="60">
          <cell r="C60">
            <v>4129120101</v>
          </cell>
          <cell r="D60" t="str">
            <v>FORWARDS  DE COMPRA DE TITULOS COP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C61">
            <v>4129120105</v>
          </cell>
          <cell r="D61" t="str">
            <v>REALIZACION DE COMPRA TITULOS NDF</v>
          </cell>
          <cell r="E61">
            <v>4865000</v>
          </cell>
          <cell r="F61">
            <v>0</v>
          </cell>
          <cell r="G61">
            <v>0</v>
          </cell>
          <cell r="H61">
            <v>4865000</v>
          </cell>
          <cell r="I61">
            <v>0</v>
          </cell>
        </row>
        <row r="62">
          <cell r="C62">
            <v>412915</v>
          </cell>
          <cell r="D62" t="str">
            <v>FORWARDS - OTROS</v>
          </cell>
          <cell r="E62">
            <v>12155172</v>
          </cell>
          <cell r="F62">
            <v>35692254</v>
          </cell>
          <cell r="G62">
            <v>3425367</v>
          </cell>
          <cell r="H62">
            <v>12155172</v>
          </cell>
          <cell r="I62">
            <v>35692254</v>
          </cell>
        </row>
        <row r="63">
          <cell r="C63">
            <v>41291501</v>
          </cell>
          <cell r="D63" t="str">
            <v>FORWARDS - OTROS    M/L</v>
          </cell>
          <cell r="E63">
            <v>12155172</v>
          </cell>
          <cell r="F63">
            <v>35692254</v>
          </cell>
          <cell r="G63">
            <v>3425367</v>
          </cell>
          <cell r="H63">
            <v>12155172</v>
          </cell>
          <cell r="I63">
            <v>35692254</v>
          </cell>
        </row>
        <row r="64">
          <cell r="C64">
            <v>4129150199</v>
          </cell>
          <cell r="D64" t="str">
            <v>DEBIT VALUATION ADJUSTMENT-DVA</v>
          </cell>
          <cell r="E64">
            <v>12155172</v>
          </cell>
          <cell r="F64">
            <v>35692254</v>
          </cell>
          <cell r="G64">
            <v>3425367</v>
          </cell>
          <cell r="H64">
            <v>12155172</v>
          </cell>
          <cell r="I64">
            <v>35692254</v>
          </cell>
        </row>
        <row r="65">
          <cell r="C65">
            <v>412915019901</v>
          </cell>
          <cell r="D65" t="str">
            <v>DEBIT VALUATION ADJUSTMENT-DVA</v>
          </cell>
          <cell r="E65">
            <v>12155172</v>
          </cell>
          <cell r="F65">
            <v>35692254</v>
          </cell>
          <cell r="G65">
            <v>3425367</v>
          </cell>
          <cell r="H65">
            <v>12155172</v>
          </cell>
          <cell r="I65">
            <v>35692254</v>
          </cell>
        </row>
        <row r="66">
          <cell r="C66">
            <v>412917</v>
          </cell>
          <cell r="D66" t="str">
            <v>FUTUROS DE  MONEDAS</v>
          </cell>
          <cell r="E66">
            <v>667007543828</v>
          </cell>
          <cell r="F66">
            <v>539269300100</v>
          </cell>
          <cell r="G66">
            <v>243126994900</v>
          </cell>
          <cell r="H66">
            <v>667007543828</v>
          </cell>
          <cell r="I66">
            <v>539269300100</v>
          </cell>
        </row>
        <row r="67">
          <cell r="C67">
            <v>41291701</v>
          </cell>
          <cell r="D67" t="str">
            <v>FUTUROS DE  MONEDAS    M/L</v>
          </cell>
          <cell r="E67">
            <v>667007543828</v>
          </cell>
          <cell r="F67">
            <v>539269300100</v>
          </cell>
          <cell r="G67">
            <v>243126994900</v>
          </cell>
          <cell r="H67">
            <v>667007543828</v>
          </cell>
          <cell r="I67">
            <v>539269300100</v>
          </cell>
        </row>
        <row r="68">
          <cell r="C68">
            <v>4129170101</v>
          </cell>
          <cell r="D68" t="str">
            <v>FUTUROS DE COMPRA DE  MONEDAS COP</v>
          </cell>
          <cell r="E68">
            <v>7171330000</v>
          </cell>
          <cell r="F68">
            <v>81604657300</v>
          </cell>
          <cell r="G68">
            <v>474770000</v>
          </cell>
          <cell r="H68">
            <v>7171330000</v>
          </cell>
          <cell r="I68">
            <v>81604657300</v>
          </cell>
        </row>
        <row r="69">
          <cell r="C69">
            <v>4129170102</v>
          </cell>
          <cell r="D69" t="str">
            <v>FUTUROS DE VENTA DE  MONEDAS COP</v>
          </cell>
          <cell r="E69">
            <v>84227210000</v>
          </cell>
          <cell r="F69">
            <v>897650000</v>
          </cell>
          <cell r="G69">
            <v>16394660000</v>
          </cell>
          <cell r="H69">
            <v>84227210000</v>
          </cell>
          <cell r="I69">
            <v>897650000</v>
          </cell>
        </row>
        <row r="70">
          <cell r="C70">
            <v>4129170103</v>
          </cell>
          <cell r="D70" t="str">
            <v>EN LA VENTA DE FUTUROS DE COMPRA DE</v>
          </cell>
          <cell r="E70">
            <v>328800532900</v>
          </cell>
          <cell r="F70">
            <v>283596419800</v>
          </cell>
          <cell r="G70">
            <v>86639959000</v>
          </cell>
          <cell r="H70">
            <v>328800532900</v>
          </cell>
          <cell r="I70">
            <v>283596419800</v>
          </cell>
        </row>
        <row r="71">
          <cell r="C71">
            <v>4129170104</v>
          </cell>
          <cell r="D71" t="str">
            <v>EN LA VENTA DE FUTUROS DE VENTA DE</v>
          </cell>
          <cell r="E71">
            <v>246808470928</v>
          </cell>
          <cell r="F71">
            <v>173170573000</v>
          </cell>
          <cell r="G71">
            <v>139617605900</v>
          </cell>
          <cell r="H71">
            <v>246808470928</v>
          </cell>
          <cell r="I71">
            <v>173170573000</v>
          </cell>
        </row>
        <row r="72">
          <cell r="C72">
            <v>413195</v>
          </cell>
          <cell r="D72" t="str">
            <v>OTROS</v>
          </cell>
          <cell r="E72">
            <v>7347717</v>
          </cell>
          <cell r="F72">
            <v>0</v>
          </cell>
          <cell r="G72">
            <v>0</v>
          </cell>
          <cell r="H72">
            <v>7347717</v>
          </cell>
          <cell r="I72">
            <v>0</v>
          </cell>
        </row>
        <row r="73">
          <cell r="C73">
            <v>41319501</v>
          </cell>
          <cell r="D73" t="str">
            <v>OTROS   M/L</v>
          </cell>
          <cell r="E73">
            <v>7347717</v>
          </cell>
          <cell r="F73">
            <v>0</v>
          </cell>
          <cell r="G73">
            <v>0</v>
          </cell>
          <cell r="H73">
            <v>7347717</v>
          </cell>
          <cell r="I73">
            <v>0</v>
          </cell>
        </row>
        <row r="74">
          <cell r="C74">
            <v>4131950102</v>
          </cell>
          <cell r="D74" t="str">
            <v>UTILIDAD EN VTA PPYE EN ARREND.FRO</v>
          </cell>
          <cell r="E74">
            <v>7347717</v>
          </cell>
          <cell r="F74">
            <v>0</v>
          </cell>
          <cell r="G74">
            <v>0</v>
          </cell>
          <cell r="H74">
            <v>7347717</v>
          </cell>
          <cell r="I74">
            <v>0</v>
          </cell>
        </row>
        <row r="75">
          <cell r="C75">
            <v>413195010201</v>
          </cell>
          <cell r="D75" t="str">
            <v>UTILIDAD EN VTA PPYE EN ARREND.FRO</v>
          </cell>
          <cell r="E75">
            <v>7347717</v>
          </cell>
          <cell r="F75">
            <v>0</v>
          </cell>
          <cell r="G75">
            <v>0</v>
          </cell>
          <cell r="H75">
            <v>7347717</v>
          </cell>
          <cell r="I75">
            <v>0</v>
          </cell>
        </row>
        <row r="76">
          <cell r="C76">
            <v>41319501020102</v>
          </cell>
          <cell r="D76" t="str">
            <v>VEHICULOS</v>
          </cell>
          <cell r="E76">
            <v>7347717</v>
          </cell>
          <cell r="F76">
            <v>0</v>
          </cell>
          <cell r="G76">
            <v>0</v>
          </cell>
          <cell r="H76">
            <v>7347717</v>
          </cell>
          <cell r="I76">
            <v>0</v>
          </cell>
        </row>
        <row r="77">
          <cell r="C77">
            <v>4180</v>
          </cell>
          <cell r="D77" t="str">
            <v>REVERSION DE LA PERDIDA POR DETERIO</v>
          </cell>
          <cell r="E77">
            <v>2947251853.6900001</v>
          </cell>
          <cell r="F77">
            <v>295184277.67000002</v>
          </cell>
          <cell r="G77">
            <v>12906832482.75</v>
          </cell>
          <cell r="H77">
            <v>2947251853.6900001</v>
          </cell>
          <cell r="I77">
            <v>295184277.67000002</v>
          </cell>
        </row>
        <row r="78">
          <cell r="C78">
            <v>418095</v>
          </cell>
          <cell r="D78" t="str">
            <v>OTROS</v>
          </cell>
          <cell r="E78">
            <v>2947251853.6900001</v>
          </cell>
          <cell r="F78">
            <v>295184277.67000002</v>
          </cell>
          <cell r="G78">
            <v>12906832482.75</v>
          </cell>
          <cell r="H78">
            <v>2947251853.6900001</v>
          </cell>
          <cell r="I78">
            <v>295184277.67000002</v>
          </cell>
        </row>
        <row r="79">
          <cell r="C79">
            <v>41809501</v>
          </cell>
          <cell r="D79" t="str">
            <v>OTROS   M/L</v>
          </cell>
          <cell r="E79">
            <v>2947251853.6900001</v>
          </cell>
          <cell r="F79">
            <v>295184277.67000002</v>
          </cell>
          <cell r="G79">
            <v>12906832482.75</v>
          </cell>
          <cell r="H79">
            <v>2947251853.6900001</v>
          </cell>
          <cell r="I79">
            <v>295184277.67000002</v>
          </cell>
        </row>
        <row r="80">
          <cell r="C80">
            <v>4180950105</v>
          </cell>
          <cell r="D80" t="str">
            <v>REINT.PROV.GASTOS NO DEDUC.AðOS ANT</v>
          </cell>
          <cell r="E80">
            <v>40000000</v>
          </cell>
          <cell r="F80">
            <v>0</v>
          </cell>
          <cell r="G80">
            <v>12596726184.99</v>
          </cell>
          <cell r="H80">
            <v>40000000</v>
          </cell>
          <cell r="I80">
            <v>0</v>
          </cell>
        </row>
        <row r="81">
          <cell r="C81">
            <v>4180950109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C82">
            <v>4180950112</v>
          </cell>
          <cell r="D82" t="str">
            <v>RECUPERACION GTOS PERIODOS ANTERIOR</v>
          </cell>
          <cell r="E82" t="str">
            <v/>
          </cell>
          <cell r="F82">
            <v>59400</v>
          </cell>
          <cell r="G82">
            <v>0</v>
          </cell>
          <cell r="H82" t="str">
            <v/>
          </cell>
          <cell r="I82">
            <v>59400</v>
          </cell>
        </row>
        <row r="83">
          <cell r="C83">
            <v>4180950113</v>
          </cell>
          <cell r="D83" t="str">
            <v>DESCUENTO CONDICIONADO PROVEEDORES</v>
          </cell>
          <cell r="E83">
            <v>2057523</v>
          </cell>
          <cell r="F83">
            <v>1721</v>
          </cell>
          <cell r="G83">
            <v>15357370</v>
          </cell>
          <cell r="H83">
            <v>2057523</v>
          </cell>
          <cell r="I83">
            <v>1721</v>
          </cell>
        </row>
        <row r="84">
          <cell r="C84">
            <v>4180950120</v>
          </cell>
          <cell r="D84" t="str">
            <v>REINTEGRO PROVISIONES DE INVER</v>
          </cell>
          <cell r="E84">
            <v>2824694330.6900001</v>
          </cell>
          <cell r="F84">
            <v>295123156.67000002</v>
          </cell>
          <cell r="G84">
            <v>294748927.75999999</v>
          </cell>
          <cell r="H84">
            <v>2824694330.6900001</v>
          </cell>
          <cell r="I84">
            <v>295123156.67000002</v>
          </cell>
        </row>
        <row r="85">
          <cell r="C85">
            <v>418095012001</v>
          </cell>
          <cell r="D85" t="str">
            <v>REINTEGRO PROV TITULOS DE DEUDA</v>
          </cell>
          <cell r="E85">
            <v>465341419.25</v>
          </cell>
          <cell r="F85">
            <v>36629302.359999999</v>
          </cell>
          <cell r="G85">
            <v>0</v>
          </cell>
          <cell r="H85">
            <v>465341419.25</v>
          </cell>
          <cell r="I85">
            <v>36629302.359999999</v>
          </cell>
        </row>
        <row r="86">
          <cell r="C86">
            <v>418095012002</v>
          </cell>
          <cell r="D86" t="str">
            <v>REINTEGRO PROV TIT PARTICIPATIVOS</v>
          </cell>
          <cell r="E86">
            <v>2359352911.4400001</v>
          </cell>
          <cell r="F86">
            <v>258493854.31</v>
          </cell>
          <cell r="G86">
            <v>294748927.75999999</v>
          </cell>
          <cell r="H86">
            <v>2359352911.4400001</v>
          </cell>
          <cell r="I86">
            <v>258493854.31</v>
          </cell>
        </row>
        <row r="87">
          <cell r="C87">
            <v>4180950121</v>
          </cell>
          <cell r="E87">
            <v>80500000</v>
          </cell>
          <cell r="F87">
            <v>0</v>
          </cell>
          <cell r="G87">
            <v>0</v>
          </cell>
          <cell r="H87">
            <v>80500000</v>
          </cell>
          <cell r="I87">
            <v>0</v>
          </cell>
        </row>
        <row r="88">
          <cell r="C88">
            <v>418095012101</v>
          </cell>
          <cell r="D88" t="str">
            <v>VEHICULOS</v>
          </cell>
          <cell r="E88">
            <v>80500000</v>
          </cell>
          <cell r="F88">
            <v>0</v>
          </cell>
          <cell r="G88">
            <v>0</v>
          </cell>
          <cell r="H88">
            <v>80500000</v>
          </cell>
          <cell r="I88">
            <v>0</v>
          </cell>
        </row>
        <row r="89">
          <cell r="C89">
            <v>4180950122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C90">
            <v>5129</v>
          </cell>
          <cell r="D90" t="str">
            <v>VALORACION DE DERIVADOS - DE NEGOCI</v>
          </cell>
          <cell r="E90">
            <v>1530879385508</v>
          </cell>
          <cell r="F90">
            <v>1536128771050</v>
          </cell>
          <cell r="G90">
            <v>715224150629</v>
          </cell>
          <cell r="H90">
            <v>-5249385542</v>
          </cell>
          <cell r="I90">
            <v>820904620421</v>
          </cell>
        </row>
        <row r="91">
          <cell r="C91">
            <v>512905</v>
          </cell>
          <cell r="D91" t="str">
            <v>FORWARDS DE MONEDAS (PESO/DOLAR)</v>
          </cell>
          <cell r="E91">
            <v>779064426915</v>
          </cell>
          <cell r="F91">
            <v>931753781671</v>
          </cell>
          <cell r="G91">
            <v>444330895160</v>
          </cell>
          <cell r="H91">
            <v>-152689354756</v>
          </cell>
          <cell r="I91">
            <v>487422886511</v>
          </cell>
        </row>
        <row r="92">
          <cell r="C92">
            <v>51290501</v>
          </cell>
          <cell r="D92" t="str">
            <v>FORWARDS DE MONEDAS (PESO/DOLAR)</v>
          </cell>
          <cell r="E92">
            <v>779064426915</v>
          </cell>
          <cell r="F92">
            <v>931753781671</v>
          </cell>
          <cell r="G92">
            <v>444330895160</v>
          </cell>
          <cell r="H92">
            <v>-152689354756</v>
          </cell>
          <cell r="I92">
            <v>487422886511</v>
          </cell>
        </row>
        <row r="93">
          <cell r="C93">
            <v>5129050101</v>
          </cell>
          <cell r="D93" t="str">
            <v>FORWARDS DE COMPRA DE MONEDAS (PESO</v>
          </cell>
          <cell r="E93">
            <v>77872365043</v>
          </cell>
          <cell r="F93">
            <v>1000799999</v>
          </cell>
          <cell r="G93">
            <v>25708493603</v>
          </cell>
          <cell r="H93">
            <v>76871565044</v>
          </cell>
          <cell r="I93">
            <v>-24707693604</v>
          </cell>
        </row>
        <row r="94">
          <cell r="C94">
            <v>5129050102</v>
          </cell>
          <cell r="D94" t="str">
            <v>FORWARDS DE VENTA DE MONEDAS (PESO/</v>
          </cell>
          <cell r="E94">
            <v>2484778011</v>
          </cell>
          <cell r="F94">
            <v>82936657293</v>
          </cell>
          <cell r="G94">
            <v>1933176190</v>
          </cell>
          <cell r="H94">
            <v>-80451879282</v>
          </cell>
          <cell r="I94">
            <v>81003481103</v>
          </cell>
        </row>
        <row r="95">
          <cell r="C95">
            <v>5129050103</v>
          </cell>
          <cell r="D95" t="str">
            <v>EN LA VENTA DE FORWARDS DE COMPRA D</v>
          </cell>
          <cell r="E95">
            <v>354949863999</v>
          </cell>
          <cell r="F95">
            <v>292248163902</v>
          </cell>
          <cell r="G95">
            <v>243615845121</v>
          </cell>
          <cell r="H95">
            <v>62701700097</v>
          </cell>
          <cell r="I95">
            <v>48632318781</v>
          </cell>
        </row>
        <row r="96">
          <cell r="C96">
            <v>5129050104</v>
          </cell>
          <cell r="D96" t="str">
            <v>EN LA VENTA DE FORWARDS DE VENTA DE</v>
          </cell>
          <cell r="E96">
            <v>343757419862</v>
          </cell>
          <cell r="F96">
            <v>555568160477</v>
          </cell>
          <cell r="G96">
            <v>173073380246</v>
          </cell>
          <cell r="H96">
            <v>-211810740615</v>
          </cell>
          <cell r="I96">
            <v>382494780231</v>
          </cell>
        </row>
        <row r="97">
          <cell r="C97">
            <v>512915</v>
          </cell>
          <cell r="D97" t="str">
            <v>FORWARDS - OTROS</v>
          </cell>
          <cell r="E97">
            <v>13950691</v>
          </cell>
          <cell r="F97">
            <v>4981279</v>
          </cell>
          <cell r="G97">
            <v>31216969</v>
          </cell>
          <cell r="H97">
            <v>8969412</v>
          </cell>
          <cell r="I97">
            <v>-26235690</v>
          </cell>
        </row>
        <row r="98">
          <cell r="C98">
            <v>51291501</v>
          </cell>
          <cell r="D98" t="str">
            <v>FORWARDS - OTROS    M/L</v>
          </cell>
          <cell r="E98">
            <v>13950691</v>
          </cell>
          <cell r="F98">
            <v>4981279</v>
          </cell>
          <cell r="G98">
            <v>31216969</v>
          </cell>
          <cell r="H98">
            <v>8969412</v>
          </cell>
          <cell r="I98">
            <v>-26235690</v>
          </cell>
        </row>
        <row r="99">
          <cell r="C99">
            <v>5129150199</v>
          </cell>
          <cell r="D99" t="str">
            <v>CREDIT VALUATION ADJUSTMENT-CVA</v>
          </cell>
          <cell r="E99">
            <v>13950691</v>
          </cell>
          <cell r="F99">
            <v>4981279</v>
          </cell>
          <cell r="G99">
            <v>31216969</v>
          </cell>
          <cell r="H99">
            <v>8969412</v>
          </cell>
          <cell r="I99">
            <v>-26235690</v>
          </cell>
        </row>
        <row r="100">
          <cell r="C100">
            <v>512915019901</v>
          </cell>
          <cell r="D100" t="str">
            <v>CREDIT VALUATION ADJUSTMENT-CVA</v>
          </cell>
          <cell r="E100">
            <v>13950691</v>
          </cell>
          <cell r="F100">
            <v>4981279</v>
          </cell>
          <cell r="G100">
            <v>31216969</v>
          </cell>
          <cell r="H100">
            <v>8969412</v>
          </cell>
          <cell r="I100">
            <v>-26235690</v>
          </cell>
        </row>
        <row r="101">
          <cell r="C101">
            <v>512917</v>
          </cell>
          <cell r="D101" t="str">
            <v>FUTUROS DE  MONEDAS</v>
          </cell>
          <cell r="E101">
            <v>751801007902</v>
          </cell>
          <cell r="F101">
            <v>604370008100</v>
          </cell>
          <cell r="G101">
            <v>270862038500</v>
          </cell>
          <cell r="H101">
            <v>147430999802</v>
          </cell>
          <cell r="I101">
            <v>333507969600</v>
          </cell>
        </row>
        <row r="102">
          <cell r="C102">
            <v>51291701</v>
          </cell>
          <cell r="D102" t="str">
            <v>FUTUROS DE  MONEDAS    M/L</v>
          </cell>
          <cell r="E102">
            <v>751801007902</v>
          </cell>
          <cell r="F102">
            <v>604370008100</v>
          </cell>
          <cell r="G102">
            <v>270862038500</v>
          </cell>
          <cell r="H102">
            <v>147430999802</v>
          </cell>
          <cell r="I102">
            <v>333507969600</v>
          </cell>
        </row>
        <row r="103">
          <cell r="C103">
            <v>5129170101</v>
          </cell>
          <cell r="D103" t="str">
            <v>FUTUROS DE COMPRA DE  MONEDAS COP</v>
          </cell>
          <cell r="E103">
            <v>125804280000</v>
          </cell>
          <cell r="F103">
            <v>993020000</v>
          </cell>
          <cell r="G103">
            <v>12466222500</v>
          </cell>
          <cell r="H103">
            <v>124811260000</v>
          </cell>
          <cell r="I103">
            <v>-11473202500</v>
          </cell>
        </row>
        <row r="104">
          <cell r="C104">
            <v>5129170102</v>
          </cell>
          <cell r="D104" t="str">
            <v>FUTUROS DE VENTA DE  MONEDAS COP</v>
          </cell>
          <cell r="E104">
            <v>25566300000</v>
          </cell>
          <cell r="F104">
            <v>109981650000</v>
          </cell>
          <cell r="G104">
            <v>994160000</v>
          </cell>
          <cell r="H104">
            <v>-84415350000</v>
          </cell>
          <cell r="I104">
            <v>108987490000</v>
          </cell>
        </row>
        <row r="105">
          <cell r="C105">
            <v>5129170103</v>
          </cell>
          <cell r="D105" t="str">
            <v>EN LA VENTA DE FUTUROS DE COMPRA DE</v>
          </cell>
          <cell r="E105">
            <v>281607441028</v>
          </cell>
          <cell r="F105">
            <v>157689461000</v>
          </cell>
          <cell r="G105">
            <v>160674187000</v>
          </cell>
          <cell r="H105">
            <v>123917980028</v>
          </cell>
          <cell r="I105">
            <v>-2984726000</v>
          </cell>
        </row>
        <row r="106">
          <cell r="C106">
            <v>5129170104</v>
          </cell>
          <cell r="D106" t="str">
            <v>EN LA VENTA DE FUTUROS DE VENTA DE</v>
          </cell>
          <cell r="E106">
            <v>318822986874</v>
          </cell>
          <cell r="F106">
            <v>335705877100</v>
          </cell>
          <cell r="G106">
            <v>96727469000</v>
          </cell>
          <cell r="H106">
            <v>-16882890226</v>
          </cell>
          <cell r="I106">
            <v>238978408100</v>
          </cell>
        </row>
        <row r="107">
          <cell r="C107">
            <v>5170</v>
          </cell>
          <cell r="D107" t="str">
            <v>DETERIORO (PROVISIONES)</v>
          </cell>
          <cell r="E107">
            <v>40432533564.339996</v>
          </cell>
          <cell r="F107">
            <v>49319107620.650002</v>
          </cell>
          <cell r="G107">
            <v>108351141016.53</v>
          </cell>
          <cell r="H107">
            <v>-8886574056.3100052</v>
          </cell>
          <cell r="I107">
            <v>-59032033395.879997</v>
          </cell>
        </row>
        <row r="108">
          <cell r="C108">
            <v>517005</v>
          </cell>
          <cell r="D108" t="str">
            <v>CARTERA DE CREDITOS</v>
          </cell>
          <cell r="E108">
            <v>38348083692.449997</v>
          </cell>
          <cell r="F108">
            <v>35998760028.019997</v>
          </cell>
          <cell r="G108">
            <v>104101236925.88</v>
          </cell>
          <cell r="H108">
            <v>2349323664.4300003</v>
          </cell>
          <cell r="I108">
            <v>-68102476897.860008</v>
          </cell>
        </row>
        <row r="109">
          <cell r="C109">
            <v>51700501</v>
          </cell>
          <cell r="D109" t="str">
            <v>CARTERA DE CREDITOS    M/L</v>
          </cell>
          <cell r="E109">
            <v>38348083692.449997</v>
          </cell>
          <cell r="F109">
            <v>35998760028.019997</v>
          </cell>
          <cell r="G109">
            <v>104101236925.88</v>
          </cell>
          <cell r="H109">
            <v>2349323664.4300003</v>
          </cell>
          <cell r="I109">
            <v>-68102476897.860008</v>
          </cell>
        </row>
        <row r="110">
          <cell r="C110">
            <v>5170050101</v>
          </cell>
          <cell r="D110" t="str">
            <v>PROV CDTOS VIVIENDA</v>
          </cell>
          <cell r="E110">
            <v>18872522.34</v>
          </cell>
          <cell r="F110">
            <v>18258514.850000001</v>
          </cell>
          <cell r="G110">
            <v>11469675.890000001</v>
          </cell>
          <cell r="H110">
            <v>614007.48999999836</v>
          </cell>
          <cell r="I110">
            <v>6788838.9600000009</v>
          </cell>
        </row>
        <row r="111">
          <cell r="C111">
            <v>517005010101</v>
          </cell>
          <cell r="D111" t="str">
            <v>PROV CDTOS VIVIENDA T24</v>
          </cell>
          <cell r="E111">
            <v>18872522.34</v>
          </cell>
          <cell r="F111">
            <v>18258514.850000001</v>
          </cell>
          <cell r="G111">
            <v>11469675.890000001</v>
          </cell>
          <cell r="H111">
            <v>614007.48999999836</v>
          </cell>
          <cell r="I111">
            <v>6788838.9600000009</v>
          </cell>
        </row>
        <row r="112">
          <cell r="C112">
            <v>5170050102</v>
          </cell>
          <cell r="D112" t="str">
            <v>PROV CDTO CONSUMO PROCICLICO</v>
          </cell>
          <cell r="E112">
            <v>41938589.780000001</v>
          </cell>
          <cell r="F112">
            <v>37474130.420000002</v>
          </cell>
          <cell r="G112">
            <v>6647508.1600000001</v>
          </cell>
          <cell r="H112">
            <v>4464459.3599999994</v>
          </cell>
          <cell r="I112">
            <v>30826622.260000002</v>
          </cell>
        </row>
        <row r="113">
          <cell r="C113">
            <v>5170050103</v>
          </cell>
          <cell r="D113" t="str">
            <v>PROV CDTO COMERCIAL PROCICLICO</v>
          </cell>
          <cell r="E113">
            <v>38283268821.529999</v>
          </cell>
          <cell r="F113">
            <v>35933631422.489998</v>
          </cell>
          <cell r="G113">
            <v>54588375103.239998</v>
          </cell>
          <cell r="H113">
            <v>2349637399.0400009</v>
          </cell>
          <cell r="I113">
            <v>-18654743680.75</v>
          </cell>
        </row>
        <row r="114">
          <cell r="C114">
            <v>5170050104</v>
          </cell>
          <cell r="D114" t="str">
            <v>PROV CAPITAL CDTO CONSUMO PROCCLIC</v>
          </cell>
          <cell r="E114">
            <v>4003758.8</v>
          </cell>
          <cell r="F114">
            <v>5625672.5999999996</v>
          </cell>
          <cell r="G114">
            <v>3699951.57</v>
          </cell>
          <cell r="H114">
            <v>-1621913.7999999998</v>
          </cell>
          <cell r="I114">
            <v>1925721.0299999998</v>
          </cell>
        </row>
        <row r="115">
          <cell r="C115">
            <v>5170050199</v>
          </cell>
          <cell r="D115" t="str">
            <v>PROV. OTROS</v>
          </cell>
          <cell r="E115">
            <v>0</v>
          </cell>
          <cell r="F115">
            <v>3770287.66</v>
          </cell>
          <cell r="G115">
            <v>49491044687.019997</v>
          </cell>
          <cell r="H115">
            <v>-3770287.66</v>
          </cell>
          <cell r="I115">
            <v>-49487274399.359993</v>
          </cell>
        </row>
        <row r="116">
          <cell r="C116">
            <v>517005019901</v>
          </cell>
          <cell r="D116" t="str">
            <v>PROV.GRAL-EFECTO MODELO PROV/CALIF.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>
            <v>517005019902</v>
          </cell>
          <cell r="D117" t="str">
            <v>GASTO PROV. GENERAL VIVIENDA</v>
          </cell>
          <cell r="E117">
            <v>0</v>
          </cell>
          <cell r="F117">
            <v>3770287.66</v>
          </cell>
          <cell r="G117">
            <v>2114291.4700000002</v>
          </cell>
          <cell r="H117">
            <v>-3770287.66</v>
          </cell>
          <cell r="I117">
            <v>1655996.19</v>
          </cell>
        </row>
        <row r="118">
          <cell r="C118">
            <v>517005019903</v>
          </cell>
          <cell r="D118" t="str">
            <v>PROVISION INDIVIDUAL ADICIONAL</v>
          </cell>
          <cell r="E118">
            <v>0</v>
          </cell>
          <cell r="F118">
            <v>0</v>
          </cell>
          <cell r="G118">
            <v>49488930395.550003</v>
          </cell>
          <cell r="H118">
            <v>0</v>
          </cell>
          <cell r="I118">
            <v>-49488930395.550003</v>
          </cell>
        </row>
        <row r="119">
          <cell r="C119">
            <v>517020</v>
          </cell>
          <cell r="D119" t="str">
            <v>CUENTAS POR COBRAR</v>
          </cell>
          <cell r="E119">
            <v>1617258210.97</v>
          </cell>
          <cell r="F119">
            <v>746561833.11000001</v>
          </cell>
          <cell r="G119">
            <v>1380089131.76</v>
          </cell>
          <cell r="H119">
            <v>870696377.86000001</v>
          </cell>
          <cell r="I119">
            <v>-633527298.64999998</v>
          </cell>
        </row>
        <row r="120">
          <cell r="C120">
            <v>51702001</v>
          </cell>
          <cell r="D120" t="str">
            <v>CUENTAS POR COBRAR    M/L</v>
          </cell>
          <cell r="E120">
            <v>1617258210.97</v>
          </cell>
          <cell r="F120">
            <v>746561833.11000001</v>
          </cell>
          <cell r="G120">
            <v>1380089131.76</v>
          </cell>
          <cell r="H120">
            <v>870696377.86000001</v>
          </cell>
          <cell r="I120">
            <v>-633527298.64999998</v>
          </cell>
        </row>
        <row r="121">
          <cell r="C121">
            <v>5170200101</v>
          </cell>
          <cell r="D121" t="str">
            <v>PROV CTA COBRAR VIVIENDA</v>
          </cell>
          <cell r="E121">
            <v>215729.41</v>
          </cell>
          <cell r="F121">
            <v>216837.27</v>
          </cell>
          <cell r="G121">
            <v>287321.95</v>
          </cell>
          <cell r="H121">
            <v>-1107.859999999986</v>
          </cell>
          <cell r="I121">
            <v>-70484.680000000022</v>
          </cell>
        </row>
        <row r="122">
          <cell r="C122">
            <v>5170200102</v>
          </cell>
          <cell r="D122" t="str">
            <v>PROV CTA COBRAR CONSUMO PROCICLICO</v>
          </cell>
          <cell r="E122">
            <v>2171.91</v>
          </cell>
          <cell r="F122">
            <v>3293661.56</v>
          </cell>
          <cell r="G122">
            <v>207902.07</v>
          </cell>
          <cell r="H122">
            <v>-3291489.65</v>
          </cell>
          <cell r="I122">
            <v>3085759.49</v>
          </cell>
        </row>
        <row r="123">
          <cell r="C123">
            <v>5170200103</v>
          </cell>
          <cell r="D123" t="str">
            <v>PROV CTA COBRAR CCIAL PROCICLICO</v>
          </cell>
          <cell r="E123">
            <v>583127825.17999995</v>
          </cell>
          <cell r="F123">
            <v>730152484.09000003</v>
          </cell>
          <cell r="G123">
            <v>1379580022.45</v>
          </cell>
          <cell r="H123">
            <v>-147024658.91000009</v>
          </cell>
          <cell r="I123">
            <v>-649427538.36000001</v>
          </cell>
        </row>
        <row r="124">
          <cell r="C124">
            <v>5170200105</v>
          </cell>
          <cell r="D124" t="str">
            <v>PROV INTERES CONSUMO PROCCLICO</v>
          </cell>
          <cell r="E124">
            <v>13125.01</v>
          </cell>
          <cell r="F124">
            <v>18853.63</v>
          </cell>
          <cell r="G124">
            <v>13885.29</v>
          </cell>
          <cell r="H124">
            <v>-5728.6200000000008</v>
          </cell>
          <cell r="I124">
            <v>4968.34</v>
          </cell>
        </row>
        <row r="125">
          <cell r="C125">
            <v>5170200108</v>
          </cell>
          <cell r="D125" t="str">
            <v>DETERIORO C X C PG POR CTA CLIENTE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C126">
            <v>5170200110</v>
          </cell>
          <cell r="D126" t="str">
            <v>OTRAS CUENTAS POR COBRAR</v>
          </cell>
          <cell r="E126">
            <v>1033899359.46</v>
          </cell>
          <cell r="F126">
            <v>12879996.560000001</v>
          </cell>
          <cell r="G126">
            <v>0</v>
          </cell>
          <cell r="H126">
            <v>1021019362.9000001</v>
          </cell>
          <cell r="I126">
            <v>12879996.560000001</v>
          </cell>
        </row>
        <row r="127">
          <cell r="C127">
            <v>517020011001</v>
          </cell>
          <cell r="D127" t="str">
            <v>DETERIORO VENCIDAS ENTRE 1 Y 60 DIA</v>
          </cell>
          <cell r="E127">
            <v>53198863.219999999</v>
          </cell>
          <cell r="F127">
            <v>9201771.0399999991</v>
          </cell>
          <cell r="G127">
            <v>0</v>
          </cell>
          <cell r="H127">
            <v>43997092.18</v>
          </cell>
          <cell r="I127">
            <v>9201771.0399999991</v>
          </cell>
        </row>
        <row r="128">
          <cell r="C128">
            <v>517020011002</v>
          </cell>
          <cell r="D128" t="str">
            <v>DETERIORO VENCIDAS MAS DE 61 DIAS</v>
          </cell>
          <cell r="E128">
            <v>980700496.24000001</v>
          </cell>
          <cell r="F128">
            <v>3678225.52</v>
          </cell>
          <cell r="G128">
            <v>0</v>
          </cell>
          <cell r="H128">
            <v>977022270.72000003</v>
          </cell>
          <cell r="I128">
            <v>3678225.52</v>
          </cell>
        </row>
        <row r="129">
          <cell r="C129">
            <v>517030</v>
          </cell>
          <cell r="D129" t="str">
            <v>BIENES RECIBIDOS EN PAGO Y RESTITUI</v>
          </cell>
          <cell r="E129">
            <v>448696592.88999999</v>
          </cell>
          <cell r="F129">
            <v>12138340587.08</v>
          </cell>
          <cell r="G129">
            <v>2229122200</v>
          </cell>
          <cell r="H129">
            <v>-11689643994.190001</v>
          </cell>
          <cell r="I129">
            <v>9909218387.0799999</v>
          </cell>
        </row>
        <row r="130">
          <cell r="C130">
            <v>51703001</v>
          </cell>
          <cell r="D130" t="str">
            <v>BIENES RECIBIDOS EN PAGO Y RESTITUI</v>
          </cell>
          <cell r="E130">
            <v>50794460.890000001</v>
          </cell>
          <cell r="F130">
            <v>9156814207.0799999</v>
          </cell>
          <cell r="G130">
            <v>2229122200</v>
          </cell>
          <cell r="H130">
            <v>-9106019746.1900005</v>
          </cell>
          <cell r="I130">
            <v>6927692007.0799999</v>
          </cell>
        </row>
        <row r="131">
          <cell r="C131">
            <v>5170300101</v>
          </cell>
          <cell r="D131" t="str">
            <v>BIENES INMUEBLES DESTINADOS A VIVIE</v>
          </cell>
          <cell r="E131">
            <v>0</v>
          </cell>
          <cell r="F131">
            <v>0</v>
          </cell>
          <cell r="G131">
            <v>80500000</v>
          </cell>
          <cell r="H131">
            <v>0</v>
          </cell>
          <cell r="I131">
            <v>-80500000</v>
          </cell>
        </row>
        <row r="132">
          <cell r="C132">
            <v>517030010104</v>
          </cell>
          <cell r="D132" t="str">
            <v>BIENES INMUEBLES DESTIN.A VIVIENDA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>
            <v>517030010105</v>
          </cell>
          <cell r="D133" t="str">
            <v>BIENES INMUEBLES DIFER.A VIVIENDA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>
            <v>517030010110</v>
          </cell>
          <cell r="D134" t="str">
            <v>VEHICULOS M/L</v>
          </cell>
          <cell r="E134">
            <v>0</v>
          </cell>
          <cell r="F134">
            <v>0</v>
          </cell>
          <cell r="G134">
            <v>80500000</v>
          </cell>
          <cell r="H134">
            <v>0</v>
          </cell>
          <cell r="I134">
            <v>-80500000</v>
          </cell>
        </row>
        <row r="135">
          <cell r="C135">
            <v>5170300105</v>
          </cell>
          <cell r="D135" t="str">
            <v>BIENES INMUEBLES DESTI.A VIVIENDA</v>
          </cell>
          <cell r="E135">
            <v>0</v>
          </cell>
          <cell r="F135">
            <v>3687432284</v>
          </cell>
          <cell r="G135">
            <v>1911630200</v>
          </cell>
          <cell r="H135">
            <v>-3687432284</v>
          </cell>
          <cell r="I135">
            <v>1775802084</v>
          </cell>
        </row>
        <row r="136">
          <cell r="C136">
            <v>517030010501</v>
          </cell>
          <cell r="D136" t="str">
            <v>INMUEBLES DESTINADOS A VIVIENDA</v>
          </cell>
          <cell r="E136">
            <v>0</v>
          </cell>
          <cell r="F136">
            <v>3687432284</v>
          </cell>
          <cell r="G136">
            <v>1911630200</v>
          </cell>
          <cell r="H136">
            <v>-3687432284</v>
          </cell>
          <cell r="I136">
            <v>1775802084</v>
          </cell>
        </row>
        <row r="137">
          <cell r="C137">
            <v>5170300106</v>
          </cell>
          <cell r="D137" t="str">
            <v>BIENES INMUEBLES DIFER.A VIVIENDA</v>
          </cell>
          <cell r="E137">
            <v>50794460.890000001</v>
          </cell>
          <cell r="F137">
            <v>5469381923.0799999</v>
          </cell>
          <cell r="G137">
            <v>236992000</v>
          </cell>
          <cell r="H137">
            <v>-5418587462.1899996</v>
          </cell>
          <cell r="I137">
            <v>5232389923.0799999</v>
          </cell>
        </row>
        <row r="138">
          <cell r="C138">
            <v>517030010601</v>
          </cell>
          <cell r="D138" t="str">
            <v>INMUEBLES DIFERENTES A VIVIENDA</v>
          </cell>
          <cell r="E138">
            <v>50794460.890000001</v>
          </cell>
          <cell r="F138">
            <v>5469381923.0799999</v>
          </cell>
          <cell r="G138">
            <v>236992000</v>
          </cell>
          <cell r="H138">
            <v>-5418587462.1899996</v>
          </cell>
          <cell r="I138">
            <v>5232389923.0799999</v>
          </cell>
        </row>
        <row r="139">
          <cell r="C139">
            <v>51703002</v>
          </cell>
          <cell r="D139" t="str">
            <v>BIENES RESTITUIDOS</v>
          </cell>
          <cell r="E139">
            <v>397902132</v>
          </cell>
          <cell r="F139">
            <v>2981526380</v>
          </cell>
          <cell r="G139">
            <v>0</v>
          </cell>
          <cell r="H139">
            <v>-2583624248</v>
          </cell>
          <cell r="I139">
            <v>2981526380</v>
          </cell>
        </row>
        <row r="140">
          <cell r="C140">
            <v>5170300201</v>
          </cell>
          <cell r="D140" t="str">
            <v>BIENES RESTITUIDOS</v>
          </cell>
          <cell r="E140">
            <v>397902132</v>
          </cell>
          <cell r="F140">
            <v>2981526380</v>
          </cell>
          <cell r="G140">
            <v>0</v>
          </cell>
          <cell r="H140">
            <v>-2583624248</v>
          </cell>
          <cell r="I140">
            <v>2981526380</v>
          </cell>
        </row>
        <row r="141">
          <cell r="C141">
            <v>517030020106</v>
          </cell>
          <cell r="D141" t="str">
            <v>BN REST BIENES INMUEBLES</v>
          </cell>
          <cell r="E141">
            <v>397902132</v>
          </cell>
          <cell r="F141">
            <v>2981526380</v>
          </cell>
          <cell r="G141">
            <v>0</v>
          </cell>
          <cell r="H141">
            <v>-2583624248</v>
          </cell>
          <cell r="I141">
            <v>2981526380</v>
          </cell>
        </row>
        <row r="142">
          <cell r="C142">
            <v>517040</v>
          </cell>
          <cell r="D142" t="str">
            <v>DE INVERSIONES</v>
          </cell>
          <cell r="E142">
            <v>0</v>
          </cell>
          <cell r="F142">
            <v>409724895.92000002</v>
          </cell>
          <cell r="G142">
            <v>604259748.96000004</v>
          </cell>
          <cell r="H142">
            <v>-409724895.92000002</v>
          </cell>
          <cell r="I142">
            <v>-194534853.04000002</v>
          </cell>
        </row>
        <row r="143">
          <cell r="C143">
            <v>51704001</v>
          </cell>
          <cell r="D143" t="str">
            <v>DE INVERSIONES    M/L</v>
          </cell>
          <cell r="E143">
            <v>0</v>
          </cell>
          <cell r="F143">
            <v>216523813.03</v>
          </cell>
          <cell r="G143">
            <v>392371063.31</v>
          </cell>
          <cell r="H143">
            <v>-216523813.03</v>
          </cell>
          <cell r="I143">
            <v>-175847250.28</v>
          </cell>
        </row>
        <row r="144">
          <cell r="C144">
            <v>5170400101</v>
          </cell>
          <cell r="D144" t="str">
            <v>INVERSIONES EN MONEDA NACIONAL</v>
          </cell>
          <cell r="E144">
            <v>0</v>
          </cell>
          <cell r="F144">
            <v>216523813.03</v>
          </cell>
          <cell r="G144">
            <v>392371063.31</v>
          </cell>
          <cell r="H144">
            <v>-216523813.03</v>
          </cell>
          <cell r="I144">
            <v>-175847250.28</v>
          </cell>
        </row>
        <row r="145">
          <cell r="C145">
            <v>51704002</v>
          </cell>
          <cell r="D145" t="str">
            <v>DE INVERSIONES ME   M/E</v>
          </cell>
          <cell r="E145">
            <v>0</v>
          </cell>
          <cell r="F145">
            <v>193201082.88999999</v>
          </cell>
          <cell r="G145">
            <v>211888685.65000001</v>
          </cell>
          <cell r="H145">
            <v>-193201082.88999999</v>
          </cell>
          <cell r="I145">
            <v>-18687602.76000002</v>
          </cell>
        </row>
        <row r="146">
          <cell r="C146">
            <v>5170400201</v>
          </cell>
          <cell r="D146" t="str">
            <v>DE INVERSIONES USD  USD</v>
          </cell>
          <cell r="E146">
            <v>0</v>
          </cell>
          <cell r="F146">
            <v>193201082.88999999</v>
          </cell>
          <cell r="G146">
            <v>211888685.65000001</v>
          </cell>
          <cell r="H146">
            <v>-193201082.88999999</v>
          </cell>
          <cell r="I146">
            <v>-18687602.76000002</v>
          </cell>
        </row>
        <row r="147">
          <cell r="C147">
            <v>517040020101</v>
          </cell>
          <cell r="D147" t="str">
            <v>INVERSIONES EN MONEDA EXTRANJERA</v>
          </cell>
          <cell r="E147">
            <v>0</v>
          </cell>
          <cell r="F147">
            <v>193201082.88999999</v>
          </cell>
          <cell r="G147">
            <v>211888685.65000001</v>
          </cell>
          <cell r="H147">
            <v>-193201082.88999999</v>
          </cell>
          <cell r="I147">
            <v>-18687602.76000002</v>
          </cell>
        </row>
        <row r="148">
          <cell r="C148">
            <v>517075</v>
          </cell>
          <cell r="D148" t="str">
            <v>POR DETERIORO EN EL VALOR DE LOS AC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>
            <v>51707501</v>
          </cell>
          <cell r="D149" t="str">
            <v>POR DETERIORO EN EL VALOR DE LOS AC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C150">
            <v>5170750106</v>
          </cell>
          <cell r="D150" t="str">
            <v>EQUIPO INFORMATICO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C151">
            <v>517095</v>
          </cell>
          <cell r="D151" t="str">
            <v>POR DETERIORO EN EL VALOR DE OTROS</v>
          </cell>
          <cell r="E151">
            <v>18495068.030000001</v>
          </cell>
          <cell r="F151">
            <v>25720276.52</v>
          </cell>
          <cell r="G151">
            <v>36433009.93</v>
          </cell>
          <cell r="H151">
            <v>-7225208.4899999984</v>
          </cell>
          <cell r="I151">
            <v>-10712733.41</v>
          </cell>
        </row>
        <row r="152">
          <cell r="C152">
            <v>51709501</v>
          </cell>
          <cell r="D152" t="str">
            <v>POR DETERIORO EN EL VALOR DE OTROS</v>
          </cell>
          <cell r="E152">
            <v>18495068.030000001</v>
          </cell>
          <cell r="F152">
            <v>25720276.52</v>
          </cell>
          <cell r="G152">
            <v>36433009.93</v>
          </cell>
          <cell r="H152">
            <v>-7225208.4899999984</v>
          </cell>
          <cell r="I152">
            <v>-10712733.41</v>
          </cell>
        </row>
        <row r="153">
          <cell r="C153">
            <v>5170950101</v>
          </cell>
          <cell r="D153" t="str">
            <v>OTRAS PROVISIONES MONEDA NACIONAL</v>
          </cell>
          <cell r="E153">
            <v>2335650.19</v>
          </cell>
          <cell r="F153">
            <v>939038.82</v>
          </cell>
          <cell r="G153">
            <v>16651289.699999999</v>
          </cell>
          <cell r="H153">
            <v>1396611.37</v>
          </cell>
          <cell r="I153">
            <v>-15712250.879999999</v>
          </cell>
        </row>
        <row r="154">
          <cell r="C154">
            <v>5170950102</v>
          </cell>
          <cell r="D154" t="str">
            <v>PROV CAPITAL VIVIENDA EMPLEADOS T24</v>
          </cell>
          <cell r="E154">
            <v>16078656.51</v>
          </cell>
          <cell r="F154">
            <v>24682150.530000001</v>
          </cell>
          <cell r="G154">
            <v>19700180.850000001</v>
          </cell>
          <cell r="H154">
            <v>-8603494.0200000014</v>
          </cell>
          <cell r="I154">
            <v>4981969.68</v>
          </cell>
        </row>
        <row r="155">
          <cell r="C155">
            <v>5170950103</v>
          </cell>
          <cell r="D155" t="str">
            <v>PROV INT Y CXC VIVINEDA EMPLEAD T24</v>
          </cell>
          <cell r="E155">
            <v>80761.33</v>
          </cell>
          <cell r="F155">
            <v>99087.17</v>
          </cell>
          <cell r="G155">
            <v>81539.38</v>
          </cell>
          <cell r="H155">
            <v>-18325.839999999997</v>
          </cell>
          <cell r="I155">
            <v>17547.789999999994</v>
          </cell>
        </row>
        <row r="156">
          <cell r="C156">
            <v>5171</v>
          </cell>
          <cell r="D156" t="str">
            <v>COMPONENTE CONTRACICLICO DETERIORO</v>
          </cell>
          <cell r="E156">
            <v>16691260241.74</v>
          </cell>
          <cell r="F156">
            <v>18663965642.369999</v>
          </cell>
          <cell r="G156">
            <v>27398771923.529999</v>
          </cell>
          <cell r="H156">
            <v>-1972705400.6299992</v>
          </cell>
          <cell r="I156">
            <v>-8734806281.1599998</v>
          </cell>
        </row>
        <row r="157">
          <cell r="C157">
            <v>517105</v>
          </cell>
          <cell r="D157" t="str">
            <v>CREDITOS Y OPERACIONES DE LEASING D</v>
          </cell>
          <cell r="E157">
            <v>7942980.7000000002</v>
          </cell>
          <cell r="F157">
            <v>12483002.9</v>
          </cell>
          <cell r="G157">
            <v>11659121.51</v>
          </cell>
          <cell r="H157">
            <v>-4540022.2</v>
          </cell>
          <cell r="I157">
            <v>823881.3900000006</v>
          </cell>
        </row>
        <row r="158">
          <cell r="C158">
            <v>51710501</v>
          </cell>
          <cell r="D158" t="str">
            <v>CREDITOS Y OPERACIONES DE LEASING D</v>
          </cell>
          <cell r="E158">
            <v>7942980.7000000002</v>
          </cell>
          <cell r="F158">
            <v>12483002.9</v>
          </cell>
          <cell r="G158">
            <v>11659121.51</v>
          </cell>
          <cell r="H158">
            <v>-4540022.2</v>
          </cell>
          <cell r="I158">
            <v>823881.3900000006</v>
          </cell>
        </row>
        <row r="159">
          <cell r="C159">
            <v>5171050101</v>
          </cell>
          <cell r="D159" t="str">
            <v>PROV CDTO CONSUMO CONTRACCLICO</v>
          </cell>
          <cell r="E159">
            <v>571814.44000000006</v>
          </cell>
          <cell r="F159">
            <v>2124964.9900000002</v>
          </cell>
          <cell r="G159">
            <v>4844039.2</v>
          </cell>
          <cell r="H159">
            <v>-1553150.5500000003</v>
          </cell>
          <cell r="I159">
            <v>-2719074.21</v>
          </cell>
        </row>
        <row r="160">
          <cell r="C160">
            <v>5171050102</v>
          </cell>
          <cell r="D160" t="str">
            <v>PROV CAPITAL CDTO CONSUMO CONTRACC</v>
          </cell>
          <cell r="E160">
            <v>7347103.8600000003</v>
          </cell>
          <cell r="F160">
            <v>10323399.279999999</v>
          </cell>
          <cell r="G160">
            <v>6789601.9299999997</v>
          </cell>
          <cell r="H160">
            <v>-2976295.419999999</v>
          </cell>
          <cell r="I160">
            <v>3533797.3499999996</v>
          </cell>
        </row>
        <row r="161">
          <cell r="C161">
            <v>5171050103</v>
          </cell>
          <cell r="D161" t="str">
            <v>PROV INTERES CONSUMO CONTRACCLICO</v>
          </cell>
          <cell r="E161">
            <v>24062.400000000001</v>
          </cell>
          <cell r="F161">
            <v>34638.629999999997</v>
          </cell>
          <cell r="G161">
            <v>25480.38</v>
          </cell>
          <cell r="H161">
            <v>-10576.229999999996</v>
          </cell>
          <cell r="I161">
            <v>9158.2499999999964</v>
          </cell>
        </row>
        <row r="162">
          <cell r="C162">
            <v>517115</v>
          </cell>
          <cell r="D162" t="str">
            <v>CREDITOS Y OPERACIONES DE LEASING C</v>
          </cell>
          <cell r="E162">
            <v>16478983351.950001</v>
          </cell>
          <cell r="F162">
            <v>18402349636.380001</v>
          </cell>
          <cell r="G162">
            <v>27043389260.130001</v>
          </cell>
          <cell r="H162">
            <v>-1923366284.4300003</v>
          </cell>
          <cell r="I162">
            <v>-8641039623.75</v>
          </cell>
        </row>
        <row r="163">
          <cell r="C163">
            <v>51711501</v>
          </cell>
          <cell r="D163" t="str">
            <v>CREDITOS Y OPERACIONES DE LEASING C</v>
          </cell>
          <cell r="E163">
            <v>16478983351.950001</v>
          </cell>
          <cell r="F163">
            <v>18402349636.380001</v>
          </cell>
          <cell r="G163">
            <v>27043389260.130001</v>
          </cell>
          <cell r="H163">
            <v>-1923366284.4300003</v>
          </cell>
          <cell r="I163">
            <v>-8641039623.75</v>
          </cell>
        </row>
        <row r="164">
          <cell r="C164">
            <v>5171150101</v>
          </cell>
          <cell r="D164" t="str">
            <v>PROV CDTO COMERCIAL CONTRACCLICO</v>
          </cell>
          <cell r="E164">
            <v>16478983351.950001</v>
          </cell>
          <cell r="F164">
            <v>18402349636.380001</v>
          </cell>
          <cell r="G164">
            <v>27043389260.130001</v>
          </cell>
          <cell r="H164">
            <v>-1923366284.4300003</v>
          </cell>
          <cell r="I164">
            <v>-8641039623.75</v>
          </cell>
        </row>
        <row r="165">
          <cell r="C165">
            <v>517125</v>
          </cell>
          <cell r="D165" t="str">
            <v>CUENTAS POR COBRAR</v>
          </cell>
          <cell r="E165">
            <v>204333909.09</v>
          </cell>
          <cell r="F165">
            <v>249133003.09</v>
          </cell>
          <cell r="G165">
            <v>343723541.88999999</v>
          </cell>
          <cell r="H165">
            <v>-44799094</v>
          </cell>
          <cell r="I165">
            <v>-94590538.799999982</v>
          </cell>
        </row>
        <row r="166">
          <cell r="C166">
            <v>51712501</v>
          </cell>
          <cell r="D166" t="str">
            <v>CUENTAS POR COBRAR    M/L</v>
          </cell>
          <cell r="E166">
            <v>204333909.09</v>
          </cell>
          <cell r="F166">
            <v>249133003.09</v>
          </cell>
          <cell r="G166">
            <v>343723541.88999999</v>
          </cell>
          <cell r="H166">
            <v>-44799094</v>
          </cell>
          <cell r="I166">
            <v>-94590538.799999982</v>
          </cell>
        </row>
        <row r="167">
          <cell r="C167">
            <v>5171250101</v>
          </cell>
          <cell r="D167" t="str">
            <v>PROV CTA COBRAR CONSUMO CONTRACCLI</v>
          </cell>
          <cell r="E167">
            <v>3724.24</v>
          </cell>
          <cell r="F167">
            <v>18314.16</v>
          </cell>
          <cell r="G167">
            <v>160053.87</v>
          </cell>
          <cell r="H167">
            <v>-14589.92</v>
          </cell>
          <cell r="I167">
            <v>-141739.71</v>
          </cell>
        </row>
        <row r="168">
          <cell r="C168">
            <v>5171250102</v>
          </cell>
          <cell r="D168" t="str">
            <v>PROV CTA COBRAR CCIAL CONTRACCLICO</v>
          </cell>
          <cell r="E168">
            <v>204330184.84999999</v>
          </cell>
          <cell r="F168">
            <v>249114688.93000001</v>
          </cell>
          <cell r="G168">
            <v>343563488.01999998</v>
          </cell>
          <cell r="H168">
            <v>-44784504.080000013</v>
          </cell>
          <cell r="I168">
            <v>-94448799.089999974</v>
          </cell>
        </row>
        <row r="169">
          <cell r="C169">
            <v>5171250103</v>
          </cell>
          <cell r="D169" t="str">
            <v>PROV CXC CONSUMO CONTRACCLICO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C170">
            <v>51909501</v>
          </cell>
          <cell r="D170" t="str">
            <v>OTROS   M/L</v>
          </cell>
          <cell r="E170">
            <v>5008857699.7700005</v>
          </cell>
          <cell r="F170">
            <v>4105314870.9499998</v>
          </cell>
          <cell r="G170">
            <v>9017001000.2299995</v>
          </cell>
          <cell r="H170">
            <v>903542828.82000065</v>
          </cell>
          <cell r="I170">
            <v>-4911686129.2799997</v>
          </cell>
        </row>
        <row r="171">
          <cell r="C171">
            <v>5190950101</v>
          </cell>
          <cell r="D171" t="str">
            <v>OTROS GASTOS DIVERSOS OPERACIONALES</v>
          </cell>
          <cell r="E171">
            <v>4367524917.1000004</v>
          </cell>
          <cell r="F171">
            <v>3748924710.8099999</v>
          </cell>
          <cell r="G171">
            <v>5152338358.5</v>
          </cell>
          <cell r="H171">
            <v>618600206.29000044</v>
          </cell>
          <cell r="I171">
            <v>-1403413647.6900001</v>
          </cell>
        </row>
        <row r="172">
          <cell r="C172">
            <v>519095010101</v>
          </cell>
          <cell r="D172" t="str">
            <v>SERVICIO DE FOTOCOPIADO</v>
          </cell>
          <cell r="E172">
            <v>1635907</v>
          </cell>
          <cell r="F172">
            <v>3872173</v>
          </cell>
          <cell r="G172">
            <v>4416445</v>
          </cell>
          <cell r="H172">
            <v>-2236266</v>
          </cell>
          <cell r="I172">
            <v>-544272</v>
          </cell>
        </row>
        <row r="173">
          <cell r="C173">
            <v>519095010102</v>
          </cell>
          <cell r="D173" t="str">
            <v>GASTOS DE DIGITALIZACION</v>
          </cell>
          <cell r="E173">
            <v>53379671.549999997</v>
          </cell>
          <cell r="F173">
            <v>64475901.100000001</v>
          </cell>
          <cell r="G173">
            <v>99612459</v>
          </cell>
          <cell r="H173">
            <v>-11096229.550000004</v>
          </cell>
          <cell r="I173">
            <v>-35136557.899999999</v>
          </cell>
        </row>
        <row r="174">
          <cell r="C174">
            <v>519095010103</v>
          </cell>
          <cell r="D174" t="str">
            <v>EMPASTE Y ENCUADERNACION</v>
          </cell>
          <cell r="E174">
            <v>233906.62</v>
          </cell>
          <cell r="F174">
            <v>160923</v>
          </cell>
          <cell r="G174">
            <v>121000</v>
          </cell>
          <cell r="H174">
            <v>72983.62</v>
          </cell>
          <cell r="I174">
            <v>39923</v>
          </cell>
        </row>
        <row r="175">
          <cell r="C175">
            <v>519095010104</v>
          </cell>
          <cell r="D175" t="str">
            <v>LIBROS DE CONSULTA</v>
          </cell>
          <cell r="E175">
            <v>2987284.22</v>
          </cell>
          <cell r="F175">
            <v>1679000</v>
          </cell>
          <cell r="G175">
            <v>3309589.87</v>
          </cell>
          <cell r="H175">
            <v>1308284.2200000002</v>
          </cell>
          <cell r="I175">
            <v>-1630589.87</v>
          </cell>
        </row>
        <row r="176">
          <cell r="C176">
            <v>519095010105</v>
          </cell>
          <cell r="D176" t="str">
            <v>ALMUERZOS DE TRABAJO Y REFRIGERIOS</v>
          </cell>
          <cell r="E176">
            <v>74616459.870000005</v>
          </cell>
          <cell r="F176">
            <v>68853881</v>
          </cell>
          <cell r="G176">
            <v>47283685</v>
          </cell>
          <cell r="H176">
            <v>5762578.8700000048</v>
          </cell>
          <cell r="I176">
            <v>21570196</v>
          </cell>
        </row>
        <row r="177">
          <cell r="C177">
            <v>519095010106</v>
          </cell>
          <cell r="D177" t="str">
            <v>ELEMENTOS DE CAFETERIA</v>
          </cell>
          <cell r="E177">
            <v>64915313</v>
          </cell>
          <cell r="F177">
            <v>96692666</v>
          </cell>
          <cell r="G177">
            <v>82742742</v>
          </cell>
          <cell r="H177">
            <v>-31777353</v>
          </cell>
          <cell r="I177">
            <v>13949924</v>
          </cell>
        </row>
        <row r="178">
          <cell r="C178">
            <v>519095010107</v>
          </cell>
          <cell r="D178" t="str">
            <v>ELEMENTOS DE ASEO</v>
          </cell>
          <cell r="E178">
            <v>61860959</v>
          </cell>
          <cell r="F178">
            <v>53990357</v>
          </cell>
          <cell r="G178">
            <v>66159417</v>
          </cell>
          <cell r="H178">
            <v>7870602</v>
          </cell>
          <cell r="I178">
            <v>-12169060</v>
          </cell>
        </row>
        <row r="179">
          <cell r="C179">
            <v>519095010110</v>
          </cell>
          <cell r="D179" t="str">
            <v>PORTES DE CORREO Y MENSAJERIA</v>
          </cell>
          <cell r="E179">
            <v>125611505</v>
          </cell>
          <cell r="F179">
            <v>169660559</v>
          </cell>
          <cell r="G179">
            <v>184661323</v>
          </cell>
          <cell r="H179">
            <v>-44049054</v>
          </cell>
          <cell r="I179">
            <v>-15000764</v>
          </cell>
        </row>
        <row r="180">
          <cell r="C180">
            <v>519095010111</v>
          </cell>
          <cell r="D180" t="str">
            <v>TRANSM.DATOS TELEX TAS SWIFT INTERN</v>
          </cell>
          <cell r="E180">
            <v>1609913037</v>
          </cell>
          <cell r="F180">
            <v>1543888052</v>
          </cell>
          <cell r="G180">
            <v>1541356857.46</v>
          </cell>
          <cell r="H180">
            <v>66024985</v>
          </cell>
          <cell r="I180">
            <v>2531194.5399999619</v>
          </cell>
        </row>
        <row r="181">
          <cell r="C181">
            <v>519095010112</v>
          </cell>
          <cell r="D181" t="str">
            <v>CUOTA ADMINISTRACION EDIFICIO</v>
          </cell>
          <cell r="E181">
            <v>1136044130</v>
          </cell>
          <cell r="F181">
            <v>620428660</v>
          </cell>
          <cell r="G181">
            <v>622423716</v>
          </cell>
          <cell r="H181">
            <v>515615470</v>
          </cell>
          <cell r="I181">
            <v>-1995056</v>
          </cell>
        </row>
        <row r="182">
          <cell r="C182">
            <v>519095010113</v>
          </cell>
          <cell r="D182" t="str">
            <v>ENSERES MENORES(ELEMENTOS DEVOLTIV)</v>
          </cell>
          <cell r="E182">
            <v>9563611</v>
          </cell>
          <cell r="F182">
            <v>13812944</v>
          </cell>
          <cell r="G182">
            <v>9759047</v>
          </cell>
          <cell r="H182">
            <v>-4249333</v>
          </cell>
          <cell r="I182">
            <v>4053897</v>
          </cell>
        </row>
        <row r="183">
          <cell r="C183">
            <v>519095010115</v>
          </cell>
          <cell r="D183" t="str">
            <v>INFORMAC.COMERCIAL Y FINANCIERA</v>
          </cell>
          <cell r="E183">
            <v>37809632</v>
          </cell>
          <cell r="F183">
            <v>128171822</v>
          </cell>
          <cell r="G183">
            <v>594404097.16999996</v>
          </cell>
          <cell r="H183">
            <v>-90362190</v>
          </cell>
          <cell r="I183">
            <v>-466232275.16999996</v>
          </cell>
        </row>
        <row r="184">
          <cell r="C184">
            <v>519095010116</v>
          </cell>
          <cell r="D184" t="str">
            <v>AJUSTE POR REDONDEO</v>
          </cell>
          <cell r="E184">
            <v>263147.75</v>
          </cell>
          <cell r="F184">
            <v>348232.9</v>
          </cell>
          <cell r="G184">
            <v>15620.93</v>
          </cell>
          <cell r="H184">
            <v>-85085.150000000023</v>
          </cell>
          <cell r="I184">
            <v>332611.97000000003</v>
          </cell>
        </row>
        <row r="185">
          <cell r="C185">
            <v>519095010120</v>
          </cell>
          <cell r="D185" t="str">
            <v>GUARDA Y CUSTODIA ARCHIVO MAGNETICO</v>
          </cell>
          <cell r="E185">
            <v>88488439.170000002</v>
          </cell>
          <cell r="F185">
            <v>69101135</v>
          </cell>
          <cell r="G185">
            <v>75852365.879999995</v>
          </cell>
          <cell r="H185">
            <v>19387304.170000002</v>
          </cell>
          <cell r="I185">
            <v>-6751230.8799999952</v>
          </cell>
        </row>
        <row r="186">
          <cell r="C186">
            <v>519095010122</v>
          </cell>
          <cell r="D186" t="str">
            <v>OTROS GASTOS VARIOS MONEDA NAL</v>
          </cell>
          <cell r="E186">
            <v>15706285.550000001</v>
          </cell>
          <cell r="F186">
            <v>22627466.91</v>
          </cell>
          <cell r="G186">
            <v>41513133.439999998</v>
          </cell>
          <cell r="H186">
            <v>-6921181.3599999994</v>
          </cell>
          <cell r="I186">
            <v>-18885666.529999997</v>
          </cell>
        </row>
        <row r="187">
          <cell r="C187">
            <v>519095010123</v>
          </cell>
          <cell r="D187" t="str">
            <v>CANALES DE ATENCION</v>
          </cell>
          <cell r="E187">
            <v>568849706</v>
          </cell>
          <cell r="F187">
            <v>595118800</v>
          </cell>
          <cell r="G187">
            <v>550296951</v>
          </cell>
          <cell r="H187">
            <v>-26269094</v>
          </cell>
          <cell r="I187">
            <v>44821849</v>
          </cell>
        </row>
        <row r="188">
          <cell r="C188">
            <v>519095010127</v>
          </cell>
          <cell r="D188" t="str">
            <v>INSCRIPCIONES A BOLSAS DE VALORES</v>
          </cell>
          <cell r="E188">
            <v>117700000</v>
          </cell>
          <cell r="F188">
            <v>75900000</v>
          </cell>
          <cell r="G188">
            <v>54700000</v>
          </cell>
          <cell r="H188">
            <v>41800000</v>
          </cell>
          <cell r="I188">
            <v>21200000</v>
          </cell>
        </row>
        <row r="189">
          <cell r="C189">
            <v>519095010128</v>
          </cell>
          <cell r="D189" t="str">
            <v>SERVICIO ALTERNO DE PROCESO-CONTING</v>
          </cell>
          <cell r="E189">
            <v>59090724</v>
          </cell>
          <cell r="F189">
            <v>60068835</v>
          </cell>
          <cell r="G189">
            <v>73840567</v>
          </cell>
          <cell r="H189">
            <v>-978111</v>
          </cell>
          <cell r="I189">
            <v>-13771732</v>
          </cell>
        </row>
        <row r="190">
          <cell r="C190">
            <v>519095010131</v>
          </cell>
          <cell r="D190" t="str">
            <v>AVISOS Y ANUNCIOS INSTITUCIONALES</v>
          </cell>
          <cell r="E190">
            <v>52988152</v>
          </cell>
          <cell r="F190">
            <v>53259899</v>
          </cell>
          <cell r="G190">
            <v>89426459</v>
          </cell>
          <cell r="H190">
            <v>-271747</v>
          </cell>
          <cell r="I190">
            <v>-36166560</v>
          </cell>
        </row>
        <row r="191">
          <cell r="C191">
            <v>519095010132</v>
          </cell>
          <cell r="D191" t="str">
            <v>EVENTOS Y REFRIGERIOS FORMACION EMP</v>
          </cell>
          <cell r="E191">
            <v>2044900</v>
          </cell>
          <cell r="F191">
            <v>6060865</v>
          </cell>
          <cell r="G191">
            <v>5882146</v>
          </cell>
          <cell r="H191">
            <v>-4015965</v>
          </cell>
          <cell r="I191">
            <v>178719</v>
          </cell>
        </row>
        <row r="192">
          <cell r="C192">
            <v>519095010136</v>
          </cell>
          <cell r="D192" t="str">
            <v>EVENTOS Y ACTIV.DE COMUNIC.INTER.BX</v>
          </cell>
          <cell r="E192">
            <v>26368460</v>
          </cell>
          <cell r="F192">
            <v>6551200</v>
          </cell>
          <cell r="G192">
            <v>387090606</v>
          </cell>
          <cell r="H192">
            <v>19817260</v>
          </cell>
          <cell r="I192">
            <v>-380539406</v>
          </cell>
        </row>
        <row r="193">
          <cell r="C193">
            <v>519095010137</v>
          </cell>
          <cell r="D193" t="str">
            <v>ACTIV.DIVULG.Y APOYO AL SECT.EMPRES</v>
          </cell>
          <cell r="E193">
            <v>155886040</v>
          </cell>
          <cell r="F193">
            <v>11617800</v>
          </cell>
          <cell r="G193">
            <v>306305104.94</v>
          </cell>
          <cell r="H193">
            <v>144268240</v>
          </cell>
          <cell r="I193">
            <v>-294687304.94</v>
          </cell>
        </row>
        <row r="194">
          <cell r="C194">
            <v>519095010139</v>
          </cell>
          <cell r="D194" t="str">
            <v>COMUNICACIONES CORPORATIVAS</v>
          </cell>
          <cell r="E194">
            <v>67174768</v>
          </cell>
          <cell r="F194">
            <v>54110417</v>
          </cell>
          <cell r="G194">
            <v>272493304</v>
          </cell>
          <cell r="H194">
            <v>13064351</v>
          </cell>
          <cell r="I194">
            <v>-218382887</v>
          </cell>
        </row>
        <row r="195">
          <cell r="C195">
            <v>519095010140</v>
          </cell>
          <cell r="D195" t="str">
            <v>AJUSTE POR REDONDEO (CARTERA)</v>
          </cell>
          <cell r="E195">
            <v>35860.79</v>
          </cell>
          <cell r="F195">
            <v>97277.48</v>
          </cell>
          <cell r="G195">
            <v>482760.69</v>
          </cell>
          <cell r="H195">
            <v>-61416.689999999995</v>
          </cell>
          <cell r="I195">
            <v>-385483.21</v>
          </cell>
        </row>
        <row r="196">
          <cell r="C196">
            <v>519095010141</v>
          </cell>
          <cell r="D196" t="str">
            <v>GASTOS DE FIN DE AðO</v>
          </cell>
          <cell r="E196">
            <v>33975804</v>
          </cell>
          <cell r="F196">
            <v>28100965</v>
          </cell>
          <cell r="G196">
            <v>38188954</v>
          </cell>
          <cell r="H196">
            <v>5874839</v>
          </cell>
          <cell r="I196">
            <v>-10087989</v>
          </cell>
        </row>
        <row r="197">
          <cell r="C197">
            <v>519095010143</v>
          </cell>
          <cell r="D197" t="str">
            <v>AJUSTE POR REDONDEO DERIVADOS</v>
          </cell>
          <cell r="E197">
            <v>13.58</v>
          </cell>
          <cell r="F197">
            <v>16.420000000000002</v>
          </cell>
          <cell r="G197">
            <v>7.12</v>
          </cell>
          <cell r="H197">
            <v>-2.8400000000000016</v>
          </cell>
          <cell r="I197">
            <v>9.3000000000000007</v>
          </cell>
        </row>
        <row r="198">
          <cell r="C198">
            <v>519095010150</v>
          </cell>
          <cell r="D198" t="str">
            <v>COMISION BONOS SODEXO</v>
          </cell>
          <cell r="E198">
            <v>0</v>
          </cell>
          <cell r="F198">
            <v>124998</v>
          </cell>
          <cell r="G198">
            <v>0</v>
          </cell>
          <cell r="H198">
            <v>-124998</v>
          </cell>
          <cell r="I198">
            <v>124998</v>
          </cell>
        </row>
        <row r="199">
          <cell r="C199">
            <v>519095010151</v>
          </cell>
          <cell r="D199" t="str">
            <v>OTROS SERVICIOS DE MENSAJERIA</v>
          </cell>
          <cell r="E199">
            <v>381200</v>
          </cell>
          <cell r="F199">
            <v>149865</v>
          </cell>
          <cell r="G199">
            <v>0</v>
          </cell>
          <cell r="H199">
            <v>231335</v>
          </cell>
          <cell r="I199">
            <v>149865</v>
          </cell>
        </row>
        <row r="200">
          <cell r="C200">
            <v>5190950102</v>
          </cell>
          <cell r="D200" t="str">
            <v>OTROS GASTOS DIVERSOS NO OPERACIONA</v>
          </cell>
          <cell r="E200">
            <v>641332782.66999996</v>
          </cell>
          <cell r="F200">
            <v>356390160.13999999</v>
          </cell>
          <cell r="G200">
            <v>3864662641.73</v>
          </cell>
          <cell r="H200">
            <v>284942622.52999997</v>
          </cell>
          <cell r="I200">
            <v>-3508272481.5900002</v>
          </cell>
        </row>
        <row r="201">
          <cell r="C201">
            <v>519095010201</v>
          </cell>
          <cell r="D201" t="str">
            <v>GASTOS BIENES RECIBIDOS EN PAGO M.L</v>
          </cell>
          <cell r="E201">
            <v>270783241</v>
          </cell>
          <cell r="F201">
            <v>95513908</v>
          </cell>
          <cell r="G201">
            <v>10331101</v>
          </cell>
          <cell r="H201">
            <v>175269333</v>
          </cell>
          <cell r="I201">
            <v>85182807</v>
          </cell>
        </row>
        <row r="202">
          <cell r="C202">
            <v>51909501020101</v>
          </cell>
          <cell r="D202" t="str">
            <v>SERVICIOS PUBLICOS</v>
          </cell>
          <cell r="E202">
            <v>2002111</v>
          </cell>
          <cell r="F202">
            <v>10709505</v>
          </cell>
          <cell r="G202">
            <v>692190</v>
          </cell>
          <cell r="H202">
            <v>-8707394</v>
          </cell>
          <cell r="I202">
            <v>10017315</v>
          </cell>
        </row>
        <row r="203">
          <cell r="C203">
            <v>51909501020104</v>
          </cell>
          <cell r="D203" t="str">
            <v>HONORARIOS</v>
          </cell>
          <cell r="E203">
            <v>29683505</v>
          </cell>
          <cell r="F203">
            <v>0</v>
          </cell>
          <cell r="G203">
            <v>0</v>
          </cell>
          <cell r="H203">
            <v>29683505</v>
          </cell>
          <cell r="I203">
            <v>0</v>
          </cell>
        </row>
        <row r="204">
          <cell r="C204">
            <v>51909501020105</v>
          </cell>
          <cell r="D204" t="str">
            <v>IMPUESTOS</v>
          </cell>
          <cell r="E204">
            <v>18550578</v>
          </cell>
          <cell r="F204">
            <v>10248243</v>
          </cell>
          <cell r="G204">
            <v>0</v>
          </cell>
          <cell r="H204">
            <v>8302335</v>
          </cell>
          <cell r="I204">
            <v>10248243</v>
          </cell>
        </row>
        <row r="205">
          <cell r="C205">
            <v>51909501020107</v>
          </cell>
          <cell r="D205" t="str">
            <v>GASTOS DE VIAJE</v>
          </cell>
          <cell r="E205">
            <v>7763351</v>
          </cell>
          <cell r="F205">
            <v>6439236</v>
          </cell>
          <cell r="G205">
            <v>0</v>
          </cell>
          <cell r="H205">
            <v>1324115</v>
          </cell>
          <cell r="I205">
            <v>6439236</v>
          </cell>
        </row>
        <row r="206">
          <cell r="C206">
            <v>51909501020108</v>
          </cell>
          <cell r="D206" t="str">
            <v>PUBLICIDAD Y AVISOS</v>
          </cell>
          <cell r="E206">
            <v>165630</v>
          </cell>
          <cell r="F206">
            <v>250000</v>
          </cell>
          <cell r="G206">
            <v>1488000</v>
          </cell>
          <cell r="H206">
            <v>-84370</v>
          </cell>
          <cell r="I206">
            <v>-1238000</v>
          </cell>
        </row>
        <row r="207">
          <cell r="C207">
            <v>51909501020110</v>
          </cell>
          <cell r="D207" t="str">
            <v>OTROS GASTOS DE BIENES RECIBIDOS</v>
          </cell>
          <cell r="E207">
            <v>205168824</v>
          </cell>
          <cell r="F207">
            <v>67866924</v>
          </cell>
          <cell r="G207">
            <v>8150911</v>
          </cell>
          <cell r="H207">
            <v>137301900</v>
          </cell>
          <cell r="I207">
            <v>59716013</v>
          </cell>
        </row>
        <row r="208">
          <cell r="C208">
            <v>51909501020111</v>
          </cell>
          <cell r="D208" t="str">
            <v>SERVICIOS PUBLICOS</v>
          </cell>
          <cell r="E208">
            <v>7449242</v>
          </cell>
          <cell r="F208">
            <v>0</v>
          </cell>
          <cell r="G208">
            <v>0</v>
          </cell>
          <cell r="H208">
            <v>7449242</v>
          </cell>
          <cell r="I208">
            <v>0</v>
          </cell>
        </row>
        <row r="209">
          <cell r="C209">
            <v>519095010202</v>
          </cell>
          <cell r="D209" t="str">
            <v>OTROS GASTOS RECUPERACION CARTERA</v>
          </cell>
          <cell r="E209">
            <v>787025</v>
          </cell>
          <cell r="F209">
            <v>592356</v>
          </cell>
          <cell r="G209">
            <v>520143.17</v>
          </cell>
          <cell r="H209">
            <v>194669</v>
          </cell>
          <cell r="I209">
            <v>72212.830000000016</v>
          </cell>
        </row>
        <row r="210">
          <cell r="C210">
            <v>519095010205</v>
          </cell>
          <cell r="D210" t="str">
            <v>OTROS</v>
          </cell>
          <cell r="E210">
            <v>42622330.039999999</v>
          </cell>
          <cell r="F210">
            <v>119550640.3</v>
          </cell>
          <cell r="G210">
            <v>3646402857.3600001</v>
          </cell>
          <cell r="H210">
            <v>-76928310.25999999</v>
          </cell>
          <cell r="I210">
            <v>-3526852217.0599999</v>
          </cell>
        </row>
        <row r="211">
          <cell r="C211">
            <v>51909501020501</v>
          </cell>
          <cell r="D211" t="str">
            <v>REVERS.INGRES EJERCICIOS ANTERIORES</v>
          </cell>
          <cell r="E211">
            <v>39363175.039999999</v>
          </cell>
          <cell r="F211">
            <v>108483726.52</v>
          </cell>
          <cell r="G211">
            <v>854471445.54999995</v>
          </cell>
          <cell r="H211">
            <v>-69120551.479999989</v>
          </cell>
          <cell r="I211">
            <v>-745987719.02999997</v>
          </cell>
        </row>
        <row r="212">
          <cell r="C212">
            <v>51909501020504</v>
          </cell>
          <cell r="D212" t="str">
            <v>GASTOS PERIODOS ANTERIORES</v>
          </cell>
          <cell r="E212">
            <v>3259155</v>
          </cell>
          <cell r="F212">
            <v>11066913.779999999</v>
          </cell>
          <cell r="G212">
            <v>2784863710.8099999</v>
          </cell>
          <cell r="H212">
            <v>-7807758.7799999993</v>
          </cell>
          <cell r="I212">
            <v>-2773796797.0299997</v>
          </cell>
        </row>
        <row r="213">
          <cell r="C213">
            <v>51909501020506</v>
          </cell>
          <cell r="D213" t="str">
            <v>REVERS.INGRES DVA CVA -COBIS</v>
          </cell>
          <cell r="E213">
            <v>0</v>
          </cell>
          <cell r="F213">
            <v>0</v>
          </cell>
          <cell r="G213">
            <v>7067701</v>
          </cell>
          <cell r="H213">
            <v>0</v>
          </cell>
          <cell r="I213">
            <v>-7067701</v>
          </cell>
        </row>
        <row r="214">
          <cell r="C214">
            <v>519095010206</v>
          </cell>
          <cell r="D214" t="str">
            <v>RETENCIONES ASUMIDAS</v>
          </cell>
          <cell r="E214">
            <v>131831462.39</v>
          </cell>
          <cell r="F214">
            <v>93742540.840000004</v>
          </cell>
          <cell r="G214">
            <v>194164410.19999999</v>
          </cell>
          <cell r="H214">
            <v>38088921.549999997</v>
          </cell>
          <cell r="I214">
            <v>-100421869.35999998</v>
          </cell>
        </row>
        <row r="215">
          <cell r="C215">
            <v>51909501020601</v>
          </cell>
          <cell r="D215" t="str">
            <v>POR SALARIOS/DEMAS PAGOS LABORALES</v>
          </cell>
          <cell r="E215">
            <v>0</v>
          </cell>
          <cell r="F215">
            <v>12643540</v>
          </cell>
          <cell r="G215">
            <v>29557153</v>
          </cell>
          <cell r="H215">
            <v>-12643540</v>
          </cell>
          <cell r="I215">
            <v>-16913613</v>
          </cell>
        </row>
        <row r="216">
          <cell r="C216">
            <v>51909501020602</v>
          </cell>
          <cell r="D216" t="str">
            <v>POR PAGOS AL EXTERIOR</v>
          </cell>
          <cell r="E216">
            <v>131831462.39</v>
          </cell>
          <cell r="F216">
            <v>81099000.840000004</v>
          </cell>
          <cell r="G216">
            <v>157867067.63</v>
          </cell>
          <cell r="H216">
            <v>50732461.549999997</v>
          </cell>
          <cell r="I216">
            <v>-76768066.789999992</v>
          </cell>
        </row>
        <row r="217">
          <cell r="C217">
            <v>51909501020604</v>
          </cell>
          <cell r="D217" t="str">
            <v>RETENCIONES ASUMIDAS ICA</v>
          </cell>
          <cell r="E217">
            <v>0</v>
          </cell>
          <cell r="F217">
            <v>0</v>
          </cell>
          <cell r="G217">
            <v>6740189.5700000003</v>
          </cell>
          <cell r="H217">
            <v>0</v>
          </cell>
          <cell r="I217">
            <v>-6740189.5700000003</v>
          </cell>
        </row>
        <row r="218">
          <cell r="C218">
            <v>519095010207</v>
          </cell>
          <cell r="D218" t="str">
            <v>GASTOS NO OPERACIONALES DIVERSOS OT</v>
          </cell>
          <cell r="E218">
            <v>0</v>
          </cell>
          <cell r="F218">
            <v>1617100</v>
          </cell>
          <cell r="G218">
            <v>0</v>
          </cell>
          <cell r="H218">
            <v>-1617100</v>
          </cell>
          <cell r="I218">
            <v>1617100</v>
          </cell>
        </row>
        <row r="219">
          <cell r="C219">
            <v>51909501020702</v>
          </cell>
          <cell r="D219" t="str">
            <v>GASTOS NO OPERAC-DIV/S NO DEDUCIBLE</v>
          </cell>
          <cell r="E219">
            <v>0</v>
          </cell>
          <cell r="F219">
            <v>1617100</v>
          </cell>
          <cell r="G219">
            <v>0</v>
          </cell>
          <cell r="H219">
            <v>-1617100</v>
          </cell>
          <cell r="I219">
            <v>1617100</v>
          </cell>
        </row>
        <row r="220">
          <cell r="C220">
            <v>519095010209</v>
          </cell>
          <cell r="D220" t="str">
            <v>PERD.OBSOLES. O DAðO MUEBLES Y ENSE</v>
          </cell>
          <cell r="E220">
            <v>18898246.239999998</v>
          </cell>
          <cell r="F220">
            <v>0</v>
          </cell>
          <cell r="G220">
            <v>0</v>
          </cell>
          <cell r="H220">
            <v>18898246.239999998</v>
          </cell>
          <cell r="I220">
            <v>0</v>
          </cell>
        </row>
        <row r="221">
          <cell r="C221">
            <v>519095010210</v>
          </cell>
          <cell r="D221" t="str">
            <v>PERD.OBSOLES. O DAðO EQ.COMPUTO</v>
          </cell>
          <cell r="E221">
            <v>0</v>
          </cell>
          <cell r="F221">
            <v>25703</v>
          </cell>
          <cell r="G221">
            <v>100130</v>
          </cell>
          <cell r="H221">
            <v>-25703</v>
          </cell>
          <cell r="I221">
            <v>-74427</v>
          </cell>
        </row>
        <row r="222">
          <cell r="C222">
            <v>519095010213</v>
          </cell>
          <cell r="D222" t="str">
            <v>IVA ASUMIDO POR BANCOLDEX</v>
          </cell>
          <cell r="E222">
            <v>1361412</v>
          </cell>
          <cell r="F222">
            <v>0</v>
          </cell>
          <cell r="G222">
            <v>13144000</v>
          </cell>
          <cell r="H222">
            <v>1361412</v>
          </cell>
          <cell r="I222">
            <v>-13144000</v>
          </cell>
        </row>
        <row r="223">
          <cell r="C223">
            <v>519095010218</v>
          </cell>
          <cell r="D223" t="str">
            <v>GASTOS BIENES RESTITUIDOS M.L</v>
          </cell>
          <cell r="E223">
            <v>89598498</v>
          </cell>
          <cell r="F223">
            <v>45347912</v>
          </cell>
          <cell r="G223">
            <v>0</v>
          </cell>
          <cell r="H223">
            <v>44250586</v>
          </cell>
          <cell r="I223">
            <v>45347912</v>
          </cell>
        </row>
        <row r="224">
          <cell r="C224">
            <v>51909501021801</v>
          </cell>
          <cell r="D224" t="str">
            <v>SERVICIOS PUBLICOS</v>
          </cell>
          <cell r="E224">
            <v>6356323</v>
          </cell>
          <cell r="F224">
            <v>0</v>
          </cell>
          <cell r="G224">
            <v>0</v>
          </cell>
          <cell r="H224">
            <v>6356323</v>
          </cell>
          <cell r="I224">
            <v>0</v>
          </cell>
        </row>
        <row r="225">
          <cell r="C225">
            <v>51909501021804</v>
          </cell>
          <cell r="D225" t="str">
            <v>HONORARIOS</v>
          </cell>
          <cell r="E225">
            <v>3920840</v>
          </cell>
          <cell r="F225">
            <v>0</v>
          </cell>
          <cell r="G225">
            <v>0</v>
          </cell>
          <cell r="H225">
            <v>3920840</v>
          </cell>
          <cell r="I225">
            <v>0</v>
          </cell>
        </row>
        <row r="226">
          <cell r="C226">
            <v>51909501021805</v>
          </cell>
          <cell r="D226" t="str">
            <v>IMPUESTOS</v>
          </cell>
          <cell r="E226">
            <v>56541723</v>
          </cell>
          <cell r="F226">
            <v>45347912</v>
          </cell>
          <cell r="G226">
            <v>0</v>
          </cell>
          <cell r="H226">
            <v>11193811</v>
          </cell>
          <cell r="I226">
            <v>45347912</v>
          </cell>
        </row>
        <row r="227">
          <cell r="C227">
            <v>51909501021807</v>
          </cell>
          <cell r="D227" t="str">
            <v>GASTOS DE VIAJE</v>
          </cell>
          <cell r="E227">
            <v>636200</v>
          </cell>
          <cell r="F227">
            <v>0</v>
          </cell>
          <cell r="G227">
            <v>0</v>
          </cell>
          <cell r="H227">
            <v>636200</v>
          </cell>
          <cell r="I227">
            <v>0</v>
          </cell>
        </row>
        <row r="228">
          <cell r="C228">
            <v>51909501021809</v>
          </cell>
          <cell r="D228" t="str">
            <v>OTROS GASTOS DE BIENES RESTITUIDOS</v>
          </cell>
          <cell r="E228">
            <v>22143412</v>
          </cell>
          <cell r="F228">
            <v>0</v>
          </cell>
          <cell r="G228">
            <v>0</v>
          </cell>
          <cell r="H228">
            <v>22143412</v>
          </cell>
          <cell r="I228">
            <v>0</v>
          </cell>
        </row>
        <row r="229">
          <cell r="C229">
            <v>519095010230</v>
          </cell>
          <cell r="D229" t="str">
            <v>SERVICIOS ESTRUCTURACIÓN FINANCIERA</v>
          </cell>
          <cell r="E229">
            <v>85450568</v>
          </cell>
          <cell r="F229">
            <v>0</v>
          </cell>
          <cell r="G229">
            <v>0</v>
          </cell>
          <cell r="H229">
            <v>85450568</v>
          </cell>
          <cell r="I229">
            <v>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IF"/>
      <sheetName val="ORIP"/>
      <sheetName val="ORIT"/>
      <sheetName val="Balance"/>
      <sheetName val="Estado de Resultados"/>
      <sheetName val="Otro Resultado Integral"/>
      <sheetName val="Otro Resultado Integral P"/>
      <sheetName val="Otro Resultado Integral T"/>
    </sheetNames>
    <sheetDataSet>
      <sheetData sheetId="0"/>
      <sheetData sheetId="1">
        <row r="9">
          <cell r="B9">
            <v>38</v>
          </cell>
          <cell r="C9" t="str">
            <v>SUPERAVIT O DEFICIT</v>
          </cell>
          <cell r="D9">
            <v>277760310238.40002</v>
          </cell>
          <cell r="E9">
            <v>299402863910.46002</v>
          </cell>
          <cell r="F9">
            <v>299402863910.46002</v>
          </cell>
          <cell r="G9">
            <v>272434768992.70999</v>
          </cell>
          <cell r="H9">
            <v>277760310</v>
          </cell>
          <cell r="I9">
            <v>299402864</v>
          </cell>
          <cell r="J9">
            <v>299402864</v>
          </cell>
          <cell r="K9">
            <v>272434769</v>
          </cell>
        </row>
        <row r="10">
          <cell r="B10">
            <v>3815</v>
          </cell>
          <cell r="C10" t="str">
            <v>GANANCIAS O PERDIDAS  NO REALIZADAS</v>
          </cell>
          <cell r="D10">
            <v>229354482563.95999</v>
          </cell>
          <cell r="E10">
            <v>257339774278.25</v>
          </cell>
          <cell r="F10">
            <v>257339774278.25</v>
          </cell>
          <cell r="G10">
            <v>246192309210.57999</v>
          </cell>
          <cell r="H10">
            <v>229354483</v>
          </cell>
          <cell r="I10">
            <v>257339774</v>
          </cell>
          <cell r="J10">
            <v>257339774</v>
          </cell>
          <cell r="K10">
            <v>246192309</v>
          </cell>
        </row>
        <row r="11">
          <cell r="B11">
            <v>381505</v>
          </cell>
          <cell r="C11" t="str">
            <v>REVALORIZACION ACTIVOS</v>
          </cell>
          <cell r="D11">
            <v>36506772864.870003</v>
          </cell>
          <cell r="E11">
            <v>36506772864.870003</v>
          </cell>
          <cell r="F11">
            <v>36506772864.870003</v>
          </cell>
          <cell r="G11">
            <v>27603269403.869999</v>
          </cell>
          <cell r="H11">
            <v>36506773</v>
          </cell>
          <cell r="I11">
            <v>36506773</v>
          </cell>
          <cell r="J11">
            <v>36506773</v>
          </cell>
          <cell r="K11">
            <v>27603269</v>
          </cell>
        </row>
        <row r="12">
          <cell r="B12">
            <v>38150501</v>
          </cell>
          <cell r="C12" t="str">
            <v>REVALORIZACION ACTIVOS   M/L</v>
          </cell>
          <cell r="D12">
            <v>36506772864.870003</v>
          </cell>
          <cell r="E12">
            <v>36506772864.870003</v>
          </cell>
          <cell r="F12">
            <v>36506772864.870003</v>
          </cell>
          <cell r="G12">
            <v>27603269403.869999</v>
          </cell>
          <cell r="H12">
            <v>36506773</v>
          </cell>
          <cell r="I12">
            <v>36506773</v>
          </cell>
          <cell r="J12">
            <v>36506773</v>
          </cell>
          <cell r="K12">
            <v>27603269</v>
          </cell>
        </row>
        <row r="13">
          <cell r="B13">
            <v>3815050101</v>
          </cell>
          <cell r="C13" t="str">
            <v>VALORIZACION TERRENOS</v>
          </cell>
          <cell r="D13">
            <v>3273063575</v>
          </cell>
          <cell r="E13">
            <v>3273063575</v>
          </cell>
          <cell r="F13">
            <v>3273063575</v>
          </cell>
          <cell r="G13">
            <v>3223461175</v>
          </cell>
          <cell r="H13">
            <v>3273064</v>
          </cell>
          <cell r="I13">
            <v>3273064</v>
          </cell>
          <cell r="J13">
            <v>3273064</v>
          </cell>
          <cell r="K13">
            <v>3223461</v>
          </cell>
        </row>
        <row r="14">
          <cell r="B14">
            <v>3815050102</v>
          </cell>
          <cell r="C14" t="str">
            <v>VALORIZACION EDIFICIOS</v>
          </cell>
          <cell r="D14">
            <v>33233709289.869999</v>
          </cell>
          <cell r="E14">
            <v>33233709289.869999</v>
          </cell>
          <cell r="F14">
            <v>33233709289.869999</v>
          </cell>
          <cell r="G14">
            <v>24379808228.869999</v>
          </cell>
          <cell r="H14">
            <v>33233709</v>
          </cell>
          <cell r="I14">
            <v>33233709</v>
          </cell>
          <cell r="J14">
            <v>33233709</v>
          </cell>
          <cell r="K14">
            <v>24379808</v>
          </cell>
        </row>
        <row r="15">
          <cell r="B15">
            <v>381510</v>
          </cell>
          <cell r="C15" t="str">
            <v>INSTRUMENTOS FINANCIEROS MEDIDOS AL</v>
          </cell>
          <cell r="D15">
            <v>9672054748.1200008</v>
          </cell>
          <cell r="E15">
            <v>38630054635.339996</v>
          </cell>
          <cell r="F15">
            <v>38630054635.339996</v>
          </cell>
          <cell r="G15">
            <v>39893600423.519997</v>
          </cell>
          <cell r="H15">
            <v>9672055</v>
          </cell>
          <cell r="I15">
            <v>38630055</v>
          </cell>
          <cell r="J15">
            <v>38630055</v>
          </cell>
          <cell r="K15">
            <v>39893600</v>
          </cell>
        </row>
        <row r="16">
          <cell r="B16">
            <v>38151001</v>
          </cell>
          <cell r="C16" t="str">
            <v>INSTRUMENTOS FINANCIEROS MEDIDOS AL</v>
          </cell>
          <cell r="D16">
            <v>5029197667.8100004</v>
          </cell>
          <cell r="E16">
            <v>9082081758.8600006</v>
          </cell>
          <cell r="F16">
            <v>9082081758.8600006</v>
          </cell>
          <cell r="G16">
            <v>6002863287.8599997</v>
          </cell>
          <cell r="H16">
            <v>5029198</v>
          </cell>
          <cell r="I16">
            <v>9082082</v>
          </cell>
          <cell r="J16">
            <v>9082082</v>
          </cell>
          <cell r="K16">
            <v>6002863</v>
          </cell>
        </row>
        <row r="17">
          <cell r="B17">
            <v>3815100101</v>
          </cell>
          <cell r="C17" t="str">
            <v>TOTAL EMISORES NACIONALES ACCIONES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381510010102</v>
          </cell>
          <cell r="C18" t="str">
            <v>METODO VALOR RAZONABLE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3815100102</v>
          </cell>
          <cell r="C19" t="str">
            <v>EMISORES NACIONALES PARTICIPACIONES</v>
          </cell>
          <cell r="D19">
            <v>9265466296.3099995</v>
          </cell>
          <cell r="E19">
            <v>9082081758.8600006</v>
          </cell>
          <cell r="F19">
            <v>9082081758.8600006</v>
          </cell>
          <cell r="G19">
            <v>6002863287.8599997</v>
          </cell>
          <cell r="H19">
            <v>9265466</v>
          </cell>
          <cell r="I19">
            <v>9082082</v>
          </cell>
          <cell r="J19">
            <v>9082082</v>
          </cell>
          <cell r="K19">
            <v>6002863</v>
          </cell>
        </row>
        <row r="20">
          <cell r="B20">
            <v>381510010202</v>
          </cell>
          <cell r="C20" t="str">
            <v>METODO VALOR RAZONABLE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381510010204</v>
          </cell>
          <cell r="C21" t="str">
            <v>MÉTODO VALOR RAZONABLE FCP CR</v>
          </cell>
          <cell r="D21">
            <v>17709380532.830002</v>
          </cell>
          <cell r="E21">
            <v>18175920756.689999</v>
          </cell>
          <cell r="F21">
            <v>18175920756.689999</v>
          </cell>
          <cell r="G21">
            <v>14361130322.1</v>
          </cell>
          <cell r="H21">
            <v>17709381</v>
          </cell>
          <cell r="I21">
            <v>18175921</v>
          </cell>
          <cell r="J21">
            <v>18175921</v>
          </cell>
          <cell r="K21">
            <v>14361130</v>
          </cell>
        </row>
        <row r="22">
          <cell r="B22">
            <v>381510010205</v>
          </cell>
          <cell r="C22" t="str">
            <v>METODO VALOR RAZONABLE FCP DB</v>
          </cell>
          <cell r="D22">
            <v>-23399021206.740002</v>
          </cell>
          <cell r="E22">
            <v>-22569432847.389999</v>
          </cell>
          <cell r="F22">
            <v>-22569432847.389999</v>
          </cell>
          <cell r="G22">
            <v>-22569432847.389999</v>
          </cell>
          <cell r="H22">
            <v>-23399021</v>
          </cell>
          <cell r="I22">
            <v>-22569433</v>
          </cell>
          <cell r="J22">
            <v>-22569433</v>
          </cell>
          <cell r="K22">
            <v>-22569433</v>
          </cell>
        </row>
        <row r="23">
          <cell r="B23">
            <v>381510010206</v>
          </cell>
          <cell r="C23" t="str">
            <v>VALOR RAZONABLE FCP</v>
          </cell>
          <cell r="D23">
            <v>14955106970.219999</v>
          </cell>
          <cell r="E23">
            <v>13398817031.059999</v>
          </cell>
          <cell r="F23">
            <v>13398817031.059999</v>
          </cell>
          <cell r="G23">
            <v>14211165813.15</v>
          </cell>
          <cell r="H23">
            <v>14955107</v>
          </cell>
          <cell r="I23">
            <v>13398817</v>
          </cell>
          <cell r="J23">
            <v>13398817</v>
          </cell>
          <cell r="K23">
            <v>14211166</v>
          </cell>
        </row>
        <row r="24">
          <cell r="B24">
            <v>3815100103</v>
          </cell>
          <cell r="C24" t="str">
            <v>TITULOS DE TESORERIA ¹TES TASA FIJA</v>
          </cell>
          <cell r="D24">
            <v>-4236268628.5</v>
          </cell>
          <cell r="E24">
            <v>0</v>
          </cell>
          <cell r="F24">
            <v>0</v>
          </cell>
          <cell r="G24">
            <v>0</v>
          </cell>
          <cell r="H24">
            <v>-4236269</v>
          </cell>
          <cell r="I24">
            <v>0</v>
          </cell>
          <cell r="J24">
            <v>0</v>
          </cell>
          <cell r="K24">
            <v>0</v>
          </cell>
        </row>
        <row r="25">
          <cell r="B25">
            <v>38151002</v>
          </cell>
          <cell r="C25" t="str">
            <v>INSTRUMENTOS FINANCIEROS MEDIDOS AL</v>
          </cell>
          <cell r="D25">
            <v>4642857080.3100004</v>
          </cell>
          <cell r="E25">
            <v>29547972876.48</v>
          </cell>
          <cell r="F25">
            <v>29547972876.48</v>
          </cell>
          <cell r="G25">
            <v>33890737135.66</v>
          </cell>
          <cell r="H25">
            <v>4642857</v>
          </cell>
          <cell r="I25">
            <v>29547973</v>
          </cell>
          <cell r="J25">
            <v>29547973</v>
          </cell>
          <cell r="K25">
            <v>33890737</v>
          </cell>
        </row>
        <row r="26">
          <cell r="B26">
            <v>3815100201</v>
          </cell>
          <cell r="C26" t="str">
            <v>EMISORES EXTRANJEROS ACCIONES USD</v>
          </cell>
          <cell r="D26">
            <v>4642857080.3100004</v>
          </cell>
          <cell r="E26">
            <v>29547972876.48</v>
          </cell>
          <cell r="F26">
            <v>29547972876.48</v>
          </cell>
          <cell r="G26">
            <v>33890737135.66</v>
          </cell>
          <cell r="H26">
            <v>4642857</v>
          </cell>
          <cell r="I26">
            <v>29547973</v>
          </cell>
          <cell r="J26">
            <v>29547973</v>
          </cell>
          <cell r="K26">
            <v>33890737</v>
          </cell>
        </row>
        <row r="27">
          <cell r="B27">
            <v>381510020101</v>
          </cell>
          <cell r="C27" t="str">
            <v>EMISORES EXTRANJEROS ACCIONES</v>
          </cell>
          <cell r="D27">
            <v>19099332494.799999</v>
          </cell>
          <cell r="E27">
            <v>30848362656.77</v>
          </cell>
          <cell r="F27">
            <v>30848362656.77</v>
          </cell>
          <cell r="G27">
            <v>34791573230.389999</v>
          </cell>
          <cell r="H27">
            <v>19099332</v>
          </cell>
          <cell r="I27">
            <v>30848363</v>
          </cell>
          <cell r="J27">
            <v>30848363</v>
          </cell>
          <cell r="K27">
            <v>34791573</v>
          </cell>
        </row>
        <row r="28">
          <cell r="B28">
            <v>38151002010102</v>
          </cell>
          <cell r="C28" t="str">
            <v>METODO VALOR RAZONABLE</v>
          </cell>
          <cell r="D28">
            <v>12472014371.559999</v>
          </cell>
          <cell r="E28">
            <v>26192547616.200001</v>
          </cell>
          <cell r="F28">
            <v>26192547616.200001</v>
          </cell>
          <cell r="G28">
            <v>30031609736.049999</v>
          </cell>
          <cell r="H28">
            <v>12472014</v>
          </cell>
          <cell r="I28">
            <v>26192548</v>
          </cell>
          <cell r="J28">
            <v>26192548</v>
          </cell>
          <cell r="K28">
            <v>30031610</v>
          </cell>
        </row>
        <row r="29">
          <cell r="B29">
            <v>38151002010199</v>
          </cell>
          <cell r="C29" t="str">
            <v>REEXPRESION ACCIONES ME NIIF</v>
          </cell>
          <cell r="D29">
            <v>6627318123.2399998</v>
          </cell>
          <cell r="E29">
            <v>4655815040.5699997</v>
          </cell>
          <cell r="F29">
            <v>4655815040.5699997</v>
          </cell>
          <cell r="G29">
            <v>4759963494.3400002</v>
          </cell>
          <cell r="H29">
            <v>6627318</v>
          </cell>
          <cell r="I29">
            <v>4655815</v>
          </cell>
          <cell r="J29">
            <v>4655815</v>
          </cell>
          <cell r="K29">
            <v>4759963</v>
          </cell>
        </row>
        <row r="30">
          <cell r="B30">
            <v>381510020102</v>
          </cell>
          <cell r="C30" t="str">
            <v>EMISORES EXTRANJEROS PARTICIPACIONE</v>
          </cell>
          <cell r="D30">
            <v>637211285.63999999</v>
          </cell>
          <cell r="E30">
            <v>-1300389780.29</v>
          </cell>
          <cell r="F30">
            <v>-1300389780.29</v>
          </cell>
          <cell r="G30">
            <v>-900836094.73000002</v>
          </cell>
          <cell r="H30">
            <v>637211</v>
          </cell>
          <cell r="I30">
            <v>-1300390</v>
          </cell>
          <cell r="J30">
            <v>-1300390</v>
          </cell>
          <cell r="K30">
            <v>-900836</v>
          </cell>
        </row>
        <row r="31">
          <cell r="B31">
            <v>38151002010204</v>
          </cell>
          <cell r="C31" t="str">
            <v>METODO VALOR RAZONABLE FCP USD CR</v>
          </cell>
          <cell r="D31">
            <v>-850008463.5</v>
          </cell>
          <cell r="E31">
            <v>-1007893004.5</v>
          </cell>
          <cell r="F31">
            <v>-1007893004.5</v>
          </cell>
          <cell r="G31">
            <v>-559960464.69000006</v>
          </cell>
          <cell r="H31">
            <v>-850008</v>
          </cell>
          <cell r="I31">
            <v>-1007893</v>
          </cell>
          <cell r="J31">
            <v>-1007893</v>
          </cell>
          <cell r="K31">
            <v>-559960</v>
          </cell>
        </row>
        <row r="32">
          <cell r="B32">
            <v>38151002010205</v>
          </cell>
          <cell r="C32" t="str">
            <v>METODO VALOR RAZONABLE FCP USD DB</v>
          </cell>
          <cell r="D32">
            <v>-303641453.36000001</v>
          </cell>
          <cell r="E32">
            <v>-303641453.36000001</v>
          </cell>
          <cell r="F32">
            <v>-303641453.36000001</v>
          </cell>
          <cell r="G32">
            <v>-303641453.36000001</v>
          </cell>
          <cell r="H32">
            <v>-303641</v>
          </cell>
          <cell r="I32">
            <v>-303641</v>
          </cell>
          <cell r="J32">
            <v>-303641</v>
          </cell>
          <cell r="K32">
            <v>-303641</v>
          </cell>
        </row>
        <row r="33">
          <cell r="B33">
            <v>38151002010299</v>
          </cell>
          <cell r="C33" t="str">
            <v>REEXPRESION FCP NIIF</v>
          </cell>
          <cell r="D33">
            <v>1790861202.5</v>
          </cell>
          <cell r="E33">
            <v>11144677.57</v>
          </cell>
          <cell r="F33">
            <v>11144677.57</v>
          </cell>
          <cell r="G33">
            <v>-37234176.68</v>
          </cell>
          <cell r="H33">
            <v>1790861</v>
          </cell>
          <cell r="I33">
            <v>11145</v>
          </cell>
          <cell r="J33">
            <v>11145</v>
          </cell>
          <cell r="K33">
            <v>-37234</v>
          </cell>
        </row>
        <row r="34">
          <cell r="B34">
            <v>381510020107</v>
          </cell>
          <cell r="C34" t="str">
            <v>BONOS YANKEES DPV BID3003</v>
          </cell>
          <cell r="D34">
            <v>-12389452790.65</v>
          </cell>
          <cell r="E34">
            <v>0</v>
          </cell>
          <cell r="F34">
            <v>0</v>
          </cell>
          <cell r="G34">
            <v>0</v>
          </cell>
          <cell r="H34">
            <v>-12389453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381510020109</v>
          </cell>
          <cell r="C35" t="str">
            <v>BONOS YANKEES DVP BID2983</v>
          </cell>
          <cell r="D35">
            <v>-2214250990.8800001</v>
          </cell>
          <cell r="E35">
            <v>0</v>
          </cell>
          <cell r="F35">
            <v>0</v>
          </cell>
          <cell r="G35">
            <v>0</v>
          </cell>
          <cell r="H35">
            <v>-2214251</v>
          </cell>
          <cell r="I35">
            <v>0</v>
          </cell>
          <cell r="J35">
            <v>0</v>
          </cell>
          <cell r="K35">
            <v>0</v>
          </cell>
        </row>
        <row r="36">
          <cell r="B36">
            <v>381510020110</v>
          </cell>
          <cell r="C36" t="str">
            <v>BONOS YANKES DVP BID3661</v>
          </cell>
          <cell r="D36">
            <v>-489982918.60000002</v>
          </cell>
          <cell r="E36">
            <v>0</v>
          </cell>
          <cell r="F36">
            <v>0</v>
          </cell>
          <cell r="G36">
            <v>0</v>
          </cell>
          <cell r="H36">
            <v>-489983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381525</v>
          </cell>
          <cell r="C37" t="str">
            <v>COBERTURA CON DERIVADOS DE FLUJO DE</v>
          </cell>
          <cell r="D37">
            <v>-4300542245.1499996</v>
          </cell>
          <cell r="E37">
            <v>-201328605.15000001</v>
          </cell>
          <cell r="F37">
            <v>-201328605.15000001</v>
          </cell>
          <cell r="G37">
            <v>0</v>
          </cell>
          <cell r="H37">
            <v>-4300542</v>
          </cell>
          <cell r="I37">
            <v>-201329</v>
          </cell>
          <cell r="J37">
            <v>-201329</v>
          </cell>
          <cell r="K37">
            <v>0</v>
          </cell>
        </row>
        <row r="38">
          <cell r="B38">
            <v>38152501</v>
          </cell>
          <cell r="C38" t="str">
            <v>COBERTURA CON DERIVADOS DE FLUJO DE</v>
          </cell>
          <cell r="D38">
            <v>-4300542245.1499996</v>
          </cell>
          <cell r="E38">
            <v>-201328605.15000001</v>
          </cell>
          <cell r="F38">
            <v>-201328605.15000001</v>
          </cell>
          <cell r="G38">
            <v>0</v>
          </cell>
          <cell r="H38">
            <v>-4300542</v>
          </cell>
          <cell r="I38">
            <v>-201329</v>
          </cell>
          <cell r="J38">
            <v>-201329</v>
          </cell>
          <cell r="K38">
            <v>0</v>
          </cell>
        </row>
        <row r="39">
          <cell r="B39">
            <v>3815250107</v>
          </cell>
          <cell r="C39" t="str">
            <v>COBERTURA FLUJO CAJA FWD LIQUIDACIO</v>
          </cell>
          <cell r="D39">
            <v>1726346835</v>
          </cell>
          <cell r="E39">
            <v>1726346835</v>
          </cell>
          <cell r="F39">
            <v>1726346835</v>
          </cell>
          <cell r="G39">
            <v>0</v>
          </cell>
          <cell r="H39">
            <v>1726347</v>
          </cell>
          <cell r="I39">
            <v>1726347</v>
          </cell>
          <cell r="J39">
            <v>1726347</v>
          </cell>
          <cell r="K39">
            <v>0</v>
          </cell>
        </row>
        <row r="40">
          <cell r="B40">
            <v>381525010702</v>
          </cell>
          <cell r="C40" t="str">
            <v>COBERTURA OP DE VENTA FWD LIQ</v>
          </cell>
          <cell r="D40">
            <v>1726346835</v>
          </cell>
          <cell r="E40">
            <v>1726346835</v>
          </cell>
          <cell r="F40">
            <v>1726346835</v>
          </cell>
          <cell r="G40">
            <v>0</v>
          </cell>
          <cell r="H40">
            <v>1726347</v>
          </cell>
          <cell r="I40">
            <v>1726347</v>
          </cell>
          <cell r="J40">
            <v>1726347</v>
          </cell>
          <cell r="K40">
            <v>0</v>
          </cell>
        </row>
        <row r="41">
          <cell r="B41">
            <v>3815250108</v>
          </cell>
          <cell r="C41" t="str">
            <v>COBERTURA FLUJO CAJA FUTUROS VALORA</v>
          </cell>
          <cell r="D41">
            <v>-963542175.14999998</v>
          </cell>
          <cell r="E41">
            <v>791742528.85000002</v>
          </cell>
          <cell r="F41">
            <v>791742528.85000002</v>
          </cell>
          <cell r="G41">
            <v>0</v>
          </cell>
          <cell r="H41">
            <v>-963542</v>
          </cell>
          <cell r="I41">
            <v>791743</v>
          </cell>
          <cell r="J41">
            <v>791743</v>
          </cell>
          <cell r="K41">
            <v>0</v>
          </cell>
        </row>
        <row r="42">
          <cell r="B42">
            <v>381525010801</v>
          </cell>
          <cell r="C42" t="str">
            <v>COBERTURA OP COMPRA FUTURO</v>
          </cell>
          <cell r="D42">
            <v>-14293732</v>
          </cell>
          <cell r="E42">
            <v>0</v>
          </cell>
          <cell r="F42">
            <v>0</v>
          </cell>
          <cell r="G42">
            <v>0</v>
          </cell>
          <cell r="H42">
            <v>-14294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381525010802</v>
          </cell>
          <cell r="C43" t="str">
            <v>COBERTURA OP DE VENTA FUTURO</v>
          </cell>
          <cell r="D43">
            <v>-949248443.14999998</v>
          </cell>
          <cell r="E43">
            <v>791742528.85000002</v>
          </cell>
          <cell r="F43">
            <v>791742528.85000002</v>
          </cell>
          <cell r="G43">
            <v>0</v>
          </cell>
          <cell r="H43">
            <v>-949248</v>
          </cell>
          <cell r="I43">
            <v>791743</v>
          </cell>
          <cell r="J43">
            <v>791743</v>
          </cell>
          <cell r="K43">
            <v>0</v>
          </cell>
        </row>
        <row r="44">
          <cell r="B44">
            <v>3815250109</v>
          </cell>
          <cell r="C44" t="str">
            <v>COBERTURA FLUJO CAJA FUTUROS LIQ</v>
          </cell>
          <cell r="D44">
            <v>-5063346905</v>
          </cell>
          <cell r="E44">
            <v>-2719417969</v>
          </cell>
          <cell r="F44">
            <v>-2719417969</v>
          </cell>
          <cell r="G44">
            <v>0</v>
          </cell>
          <cell r="H44">
            <v>-5063347</v>
          </cell>
          <cell r="I44">
            <v>-2719418</v>
          </cell>
          <cell r="J44">
            <v>-2719418</v>
          </cell>
          <cell r="K44">
            <v>0</v>
          </cell>
        </row>
        <row r="45">
          <cell r="B45">
            <v>381525010901</v>
          </cell>
          <cell r="C45" t="str">
            <v>COBERTURA OP DE COMPRA FUTURO LIQ</v>
          </cell>
          <cell r="D45">
            <v>-13105408</v>
          </cell>
          <cell r="E45">
            <v>0</v>
          </cell>
          <cell r="F45">
            <v>0</v>
          </cell>
          <cell r="G45">
            <v>0</v>
          </cell>
          <cell r="H45">
            <v>-13105</v>
          </cell>
          <cell r="I45">
            <v>0</v>
          </cell>
          <cell r="J45">
            <v>0</v>
          </cell>
          <cell r="K45">
            <v>0</v>
          </cell>
        </row>
        <row r="46">
          <cell r="B46">
            <v>381525010902</v>
          </cell>
          <cell r="C46" t="str">
            <v>COBERTURA OP DE VENTA FUTURO LIQ</v>
          </cell>
          <cell r="D46">
            <v>-5050241497</v>
          </cell>
          <cell r="E46">
            <v>-2719417969</v>
          </cell>
          <cell r="F46">
            <v>-2719417969</v>
          </cell>
          <cell r="G46">
            <v>0</v>
          </cell>
          <cell r="H46">
            <v>-5050241</v>
          </cell>
          <cell r="I46">
            <v>-2719418</v>
          </cell>
          <cell r="J46">
            <v>-2719418</v>
          </cell>
          <cell r="K46">
            <v>0</v>
          </cell>
        </row>
        <row r="47">
          <cell r="B47">
            <v>381555</v>
          </cell>
          <cell r="C47" t="str">
            <v>AJUSTES EN LA APLICACION POR PRIMER</v>
          </cell>
          <cell r="D47">
            <v>9814459252.0300007</v>
          </cell>
          <cell r="E47">
            <v>9814459252.0300007</v>
          </cell>
          <cell r="F47">
            <v>9814459252.0300007</v>
          </cell>
          <cell r="G47">
            <v>-1322003173.5799999</v>
          </cell>
          <cell r="H47">
            <v>9814459</v>
          </cell>
          <cell r="I47">
            <v>9814459</v>
          </cell>
          <cell r="J47">
            <v>9814459</v>
          </cell>
          <cell r="K47">
            <v>-1322003</v>
          </cell>
        </row>
        <row r="48">
          <cell r="B48">
            <v>38155501</v>
          </cell>
          <cell r="C48" t="str">
            <v>AJUSTES EN LA APLICACION POR PRIMER</v>
          </cell>
          <cell r="D48">
            <v>9814459252.0300007</v>
          </cell>
          <cell r="E48">
            <v>9814459252.0300007</v>
          </cell>
          <cell r="F48">
            <v>9814459252.0300007</v>
          </cell>
          <cell r="G48">
            <v>-1322003173.5799999</v>
          </cell>
          <cell r="H48">
            <v>9814459</v>
          </cell>
          <cell r="I48">
            <v>9814459</v>
          </cell>
          <cell r="J48">
            <v>9814459</v>
          </cell>
          <cell r="K48">
            <v>-1322003</v>
          </cell>
        </row>
        <row r="49">
          <cell r="B49">
            <v>3815550101</v>
          </cell>
          <cell r="C49" t="str">
            <v>INSTRUMENTOS FINANCIEROS DERIVADOS</v>
          </cell>
          <cell r="D49">
            <v>-217361962.11000001</v>
          </cell>
          <cell r="E49">
            <v>-217361962.11000001</v>
          </cell>
          <cell r="F49">
            <v>-217361962.11000001</v>
          </cell>
          <cell r="G49">
            <v>-217361962.11000001</v>
          </cell>
          <cell r="H49">
            <v>-217362</v>
          </cell>
          <cell r="I49">
            <v>-217362</v>
          </cell>
          <cell r="J49">
            <v>-217362</v>
          </cell>
          <cell r="K49">
            <v>-217362</v>
          </cell>
        </row>
        <row r="50">
          <cell r="B50">
            <v>381555010101</v>
          </cell>
          <cell r="C50" t="str">
            <v>CREDIT VALUATION ADJUSTMENT-CVA NII</v>
          </cell>
          <cell r="D50">
            <v>-217361962.11000001</v>
          </cell>
          <cell r="E50">
            <v>-217361962.11000001</v>
          </cell>
          <cell r="F50">
            <v>-217361962.11000001</v>
          </cell>
          <cell r="G50">
            <v>-217361962.11000001</v>
          </cell>
          <cell r="H50">
            <v>-217362</v>
          </cell>
          <cell r="I50">
            <v>-217362</v>
          </cell>
          <cell r="J50">
            <v>-217362</v>
          </cell>
          <cell r="K50">
            <v>-217362</v>
          </cell>
        </row>
        <row r="51">
          <cell r="B51">
            <v>3815550103</v>
          </cell>
          <cell r="C51" t="str">
            <v>PROPIEDAD PLANTA Y EQUIPO REPOSICI?</v>
          </cell>
          <cell r="D51">
            <v>21881395.370000001</v>
          </cell>
          <cell r="E51">
            <v>21881395.370000001</v>
          </cell>
          <cell r="F51">
            <v>21881395.370000001</v>
          </cell>
          <cell r="G51">
            <v>21881395.370000001</v>
          </cell>
          <cell r="H51">
            <v>21881</v>
          </cell>
          <cell r="I51">
            <v>21881</v>
          </cell>
          <cell r="J51">
            <v>21881</v>
          </cell>
          <cell r="K51">
            <v>21881</v>
          </cell>
        </row>
        <row r="52">
          <cell r="B52">
            <v>381555010301</v>
          </cell>
          <cell r="C52" t="str">
            <v>EQUIPO MUEBLES  Y ENSERES DE OFICIN</v>
          </cell>
          <cell r="D52">
            <v>20099026.32</v>
          </cell>
          <cell r="E52">
            <v>20099026.32</v>
          </cell>
          <cell r="F52">
            <v>20099026.32</v>
          </cell>
          <cell r="G52">
            <v>20099026.32</v>
          </cell>
          <cell r="H52">
            <v>20099</v>
          </cell>
          <cell r="I52">
            <v>20099</v>
          </cell>
          <cell r="J52">
            <v>20099</v>
          </cell>
          <cell r="K52">
            <v>20099</v>
          </cell>
        </row>
        <row r="53">
          <cell r="B53">
            <v>381555010302</v>
          </cell>
          <cell r="C53" t="str">
            <v>EQUIPO DE COMPUTACION NIIF</v>
          </cell>
          <cell r="D53">
            <v>1782369.05</v>
          </cell>
          <cell r="E53">
            <v>1782369.05</v>
          </cell>
          <cell r="F53">
            <v>1782369.05</v>
          </cell>
          <cell r="G53">
            <v>1782369.05</v>
          </cell>
          <cell r="H53">
            <v>1782</v>
          </cell>
          <cell r="I53">
            <v>1782</v>
          </cell>
          <cell r="J53">
            <v>1782</v>
          </cell>
          <cell r="K53">
            <v>1782</v>
          </cell>
        </row>
        <row r="54">
          <cell r="B54">
            <v>3815550104</v>
          </cell>
          <cell r="C54" t="str">
            <v>PROPIEDAD PLANTA Y EQUIPO AJUSTE PO</v>
          </cell>
          <cell r="D54">
            <v>-261799018.06999999</v>
          </cell>
          <cell r="E54">
            <v>-261799018.06999999</v>
          </cell>
          <cell r="F54">
            <v>-261799018.06999999</v>
          </cell>
          <cell r="G54">
            <v>-261799018.06999999</v>
          </cell>
          <cell r="H54">
            <v>-261799</v>
          </cell>
          <cell r="I54">
            <v>-261799</v>
          </cell>
          <cell r="J54">
            <v>-261799</v>
          </cell>
          <cell r="K54">
            <v>-261799</v>
          </cell>
        </row>
        <row r="55">
          <cell r="B55">
            <v>381555010401</v>
          </cell>
          <cell r="C55" t="str">
            <v>TERRENOS NIIF</v>
          </cell>
          <cell r="D55">
            <v>-261799018.06999999</v>
          </cell>
          <cell r="E55">
            <v>-261799018.06999999</v>
          </cell>
          <cell r="F55">
            <v>-261799018.06999999</v>
          </cell>
          <cell r="G55">
            <v>-261799018.06999999</v>
          </cell>
          <cell r="H55">
            <v>-261799</v>
          </cell>
          <cell r="I55">
            <v>-261799</v>
          </cell>
          <cell r="J55">
            <v>-261799</v>
          </cell>
          <cell r="K55">
            <v>-261799</v>
          </cell>
        </row>
        <row r="56">
          <cell r="B56">
            <v>381555010402</v>
          </cell>
          <cell r="C56" t="str">
            <v>EDIFICIOS NIIF</v>
          </cell>
          <cell r="D56">
            <v>-4101517913.8800001</v>
          </cell>
          <cell r="E56">
            <v>-4101517913.8800001</v>
          </cell>
          <cell r="F56">
            <v>-4101517913.8800001</v>
          </cell>
          <cell r="G56">
            <v>-4101517913.8800001</v>
          </cell>
          <cell r="H56">
            <v>-4101518</v>
          </cell>
          <cell r="I56">
            <v>-4101518</v>
          </cell>
          <cell r="J56">
            <v>-4101518</v>
          </cell>
          <cell r="K56">
            <v>-4101518</v>
          </cell>
        </row>
        <row r="57">
          <cell r="B57">
            <v>381555010403</v>
          </cell>
          <cell r="C57" t="str">
            <v>EQUIPO MUEBLES  Y ENSERES DE OFICIN</v>
          </cell>
          <cell r="D57">
            <v>-141721751.37</v>
          </cell>
          <cell r="E57">
            <v>-141721751.37</v>
          </cell>
          <cell r="F57">
            <v>-141721751.37</v>
          </cell>
          <cell r="G57">
            <v>-141721751.37</v>
          </cell>
          <cell r="H57">
            <v>-141722</v>
          </cell>
          <cell r="I57">
            <v>-141722</v>
          </cell>
          <cell r="J57">
            <v>-141722</v>
          </cell>
          <cell r="K57">
            <v>-141722</v>
          </cell>
        </row>
        <row r="58">
          <cell r="B58">
            <v>381555010404</v>
          </cell>
          <cell r="C58" t="str">
            <v>EQUIPO DE COMPUTACION NIIF</v>
          </cell>
          <cell r="D58">
            <v>-146496666.18000001</v>
          </cell>
          <cell r="E58">
            <v>-146496666.18000001</v>
          </cell>
          <cell r="F58">
            <v>-146496666.18000001</v>
          </cell>
          <cell r="G58">
            <v>-146496666.18000001</v>
          </cell>
          <cell r="H58">
            <v>-146497</v>
          </cell>
          <cell r="I58">
            <v>-146497</v>
          </cell>
          <cell r="J58">
            <v>-146497</v>
          </cell>
          <cell r="K58">
            <v>-146497</v>
          </cell>
        </row>
        <row r="59">
          <cell r="B59">
            <v>381555010405</v>
          </cell>
          <cell r="C59" t="str">
            <v>VEHICULOS NIIF</v>
          </cell>
          <cell r="D59">
            <v>-25894471.760000002</v>
          </cell>
          <cell r="E59">
            <v>-25894471.760000002</v>
          </cell>
          <cell r="F59">
            <v>-25894471.760000002</v>
          </cell>
          <cell r="G59">
            <v>-25894471.760000002</v>
          </cell>
          <cell r="H59">
            <v>-25894</v>
          </cell>
          <cell r="I59">
            <v>-25894</v>
          </cell>
          <cell r="J59">
            <v>-25894</v>
          </cell>
          <cell r="K59">
            <v>-25894</v>
          </cell>
        </row>
        <row r="60">
          <cell r="B60">
            <v>381555010406</v>
          </cell>
          <cell r="C60" t="str">
            <v>DEPRECIACION EDIFICIOS NIIF</v>
          </cell>
          <cell r="D60">
            <v>4101517913.8800001</v>
          </cell>
          <cell r="E60">
            <v>4101517913.8800001</v>
          </cell>
          <cell r="F60">
            <v>4101517913.8800001</v>
          </cell>
          <cell r="G60">
            <v>4101517913.8800001</v>
          </cell>
          <cell r="H60">
            <v>4101518</v>
          </cell>
          <cell r="I60">
            <v>4101518</v>
          </cell>
          <cell r="J60">
            <v>4101518</v>
          </cell>
          <cell r="K60">
            <v>4101518</v>
          </cell>
        </row>
        <row r="61">
          <cell r="B61">
            <v>381555010407</v>
          </cell>
          <cell r="C61" t="str">
            <v>DEPRECIACION EQUIPO MUEBLES  Y ENSE</v>
          </cell>
          <cell r="D61">
            <v>141721751.37</v>
          </cell>
          <cell r="E61">
            <v>141721751.37</v>
          </cell>
          <cell r="F61">
            <v>141721751.37</v>
          </cell>
          <cell r="G61">
            <v>141721751.37</v>
          </cell>
          <cell r="H61">
            <v>141722</v>
          </cell>
          <cell r="I61">
            <v>141722</v>
          </cell>
          <cell r="J61">
            <v>141722</v>
          </cell>
          <cell r="K61">
            <v>141722</v>
          </cell>
        </row>
        <row r="62">
          <cell r="B62">
            <v>381555010408</v>
          </cell>
          <cell r="C62" t="str">
            <v>DEPRECIACI?N EQUIPO DE COMPUTACION</v>
          </cell>
          <cell r="D62">
            <v>146496666.18000001</v>
          </cell>
          <cell r="E62">
            <v>146496666.18000001</v>
          </cell>
          <cell r="F62">
            <v>146496666.18000001</v>
          </cell>
          <cell r="G62">
            <v>146496666.18000001</v>
          </cell>
          <cell r="H62">
            <v>146497</v>
          </cell>
          <cell r="I62">
            <v>146497</v>
          </cell>
          <cell r="J62">
            <v>146497</v>
          </cell>
          <cell r="K62">
            <v>146497</v>
          </cell>
        </row>
        <row r="63">
          <cell r="B63">
            <v>381555010409</v>
          </cell>
          <cell r="C63" t="str">
            <v>DEPRECIACI?N VEHICULOS NIIF</v>
          </cell>
          <cell r="D63">
            <v>25894471.760000002</v>
          </cell>
          <cell r="E63">
            <v>25894471.760000002</v>
          </cell>
          <cell r="F63">
            <v>25894471.760000002</v>
          </cell>
          <cell r="G63">
            <v>25894471.760000002</v>
          </cell>
          <cell r="H63">
            <v>25894</v>
          </cell>
          <cell r="I63">
            <v>25894</v>
          </cell>
          <cell r="J63">
            <v>25894</v>
          </cell>
          <cell r="K63">
            <v>25894</v>
          </cell>
        </row>
        <row r="64">
          <cell r="B64">
            <v>3815550105</v>
          </cell>
          <cell r="C64" t="str">
            <v>CARGOS DIFERIDOS AJUSTE POR INFLACI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B65">
            <v>381555010501</v>
          </cell>
          <cell r="C65" t="str">
            <v>COSTO SOFTWARE NIIF</v>
          </cell>
          <cell r="D65">
            <v>-313443369.07999998</v>
          </cell>
          <cell r="E65">
            <v>-313443369.07999998</v>
          </cell>
          <cell r="F65">
            <v>-313443369.07999998</v>
          </cell>
          <cell r="G65">
            <v>-313443369.07999998</v>
          </cell>
          <cell r="H65">
            <v>-313443</v>
          </cell>
          <cell r="I65">
            <v>-313443</v>
          </cell>
          <cell r="J65">
            <v>-313443</v>
          </cell>
          <cell r="K65">
            <v>-313443</v>
          </cell>
        </row>
        <row r="66">
          <cell r="B66">
            <v>381555010502</v>
          </cell>
          <cell r="C66" t="str">
            <v>AMORTIZACION SOFTWARE (CR) NIIF</v>
          </cell>
          <cell r="D66">
            <v>313443369.07999998</v>
          </cell>
          <cell r="E66">
            <v>313443369.07999998</v>
          </cell>
          <cell r="F66">
            <v>313443369.07999998</v>
          </cell>
          <cell r="G66">
            <v>313443369.07999998</v>
          </cell>
          <cell r="H66">
            <v>313443</v>
          </cell>
          <cell r="I66">
            <v>313443</v>
          </cell>
          <cell r="J66">
            <v>313443</v>
          </cell>
          <cell r="K66">
            <v>313443</v>
          </cell>
        </row>
        <row r="67">
          <cell r="B67">
            <v>3815550106</v>
          </cell>
          <cell r="C67" t="str">
            <v>BIENES DE ARTE Y CULTURA AJUSTE POR</v>
          </cell>
          <cell r="D67">
            <v>-77842347.519999996</v>
          </cell>
          <cell r="E67">
            <v>-77842347.519999996</v>
          </cell>
          <cell r="F67">
            <v>-77842347.519999996</v>
          </cell>
          <cell r="G67">
            <v>-77842347.519999996</v>
          </cell>
          <cell r="H67">
            <v>-77842</v>
          </cell>
          <cell r="I67">
            <v>-77842</v>
          </cell>
          <cell r="J67">
            <v>-77842</v>
          </cell>
          <cell r="K67">
            <v>-77842</v>
          </cell>
        </row>
        <row r="68">
          <cell r="B68">
            <v>381555010601</v>
          </cell>
          <cell r="C68" t="str">
            <v>BIENES DE ARTE Y CULTURA NIIF</v>
          </cell>
          <cell r="D68">
            <v>-77842347.519999996</v>
          </cell>
          <cell r="E68">
            <v>-77842347.519999996</v>
          </cell>
          <cell r="F68">
            <v>-77842347.519999996</v>
          </cell>
          <cell r="G68">
            <v>-77842347.519999996</v>
          </cell>
          <cell r="H68">
            <v>-77842</v>
          </cell>
          <cell r="I68">
            <v>-77842</v>
          </cell>
          <cell r="J68">
            <v>-77842</v>
          </cell>
          <cell r="K68">
            <v>-77842</v>
          </cell>
        </row>
        <row r="69">
          <cell r="B69">
            <v>3815550107</v>
          </cell>
          <cell r="C69" t="str">
            <v>BIENES ENTREGADOS EN COMODATO AJUST</v>
          </cell>
          <cell r="D69">
            <v>-48849906.140000001</v>
          </cell>
          <cell r="E69">
            <v>-48849906.140000001</v>
          </cell>
          <cell r="F69">
            <v>-48849906.140000001</v>
          </cell>
          <cell r="G69">
            <v>-48849906.140000001</v>
          </cell>
          <cell r="H69">
            <v>-48850</v>
          </cell>
          <cell r="I69">
            <v>-48850</v>
          </cell>
          <cell r="J69">
            <v>-48850</v>
          </cell>
          <cell r="K69">
            <v>-48850</v>
          </cell>
        </row>
        <row r="70">
          <cell r="B70">
            <v>381555010701</v>
          </cell>
          <cell r="C70" t="str">
            <v>BIENES ENTREGADOS COMODATO NIIF</v>
          </cell>
          <cell r="D70">
            <v>-48849906.140000001</v>
          </cell>
          <cell r="E70">
            <v>-48849906.140000001</v>
          </cell>
          <cell r="F70">
            <v>-48849906.140000001</v>
          </cell>
          <cell r="G70">
            <v>-48849906.140000001</v>
          </cell>
          <cell r="H70">
            <v>-48850</v>
          </cell>
          <cell r="I70">
            <v>-48850</v>
          </cell>
          <cell r="J70">
            <v>-48850</v>
          </cell>
          <cell r="K70">
            <v>-48850</v>
          </cell>
        </row>
        <row r="71">
          <cell r="B71">
            <v>3815550108</v>
          </cell>
          <cell r="C71" t="str">
            <v>OTROS ACTIVOS AJUSTES POR INFLACI?N</v>
          </cell>
          <cell r="D71">
            <v>-88996992.859999999</v>
          </cell>
          <cell r="E71">
            <v>-88996992.859999999</v>
          </cell>
          <cell r="F71">
            <v>-88996992.859999999</v>
          </cell>
          <cell r="G71">
            <v>-88996992.859999999</v>
          </cell>
          <cell r="H71">
            <v>-88997</v>
          </cell>
          <cell r="I71">
            <v>-88997</v>
          </cell>
          <cell r="J71">
            <v>-88997</v>
          </cell>
          <cell r="K71">
            <v>-88997</v>
          </cell>
        </row>
        <row r="72">
          <cell r="B72">
            <v>381555010801</v>
          </cell>
          <cell r="C72" t="str">
            <v>APORTES PERMANENTES NIIF</v>
          </cell>
          <cell r="D72">
            <v>-48515715.369999997</v>
          </cell>
          <cell r="E72">
            <v>-48515715.369999997</v>
          </cell>
          <cell r="F72">
            <v>-48515715.369999997</v>
          </cell>
          <cell r="G72">
            <v>-48515715.369999997</v>
          </cell>
          <cell r="H72">
            <v>-48516</v>
          </cell>
          <cell r="I72">
            <v>-48516</v>
          </cell>
          <cell r="J72">
            <v>-48516</v>
          </cell>
          <cell r="K72">
            <v>-48516</v>
          </cell>
        </row>
        <row r="73">
          <cell r="B73">
            <v>381555010802</v>
          </cell>
          <cell r="C73" t="str">
            <v>DEPOSITOS DE GARANTIA NIIF</v>
          </cell>
          <cell r="D73">
            <v>-40481277.490000002</v>
          </cell>
          <cell r="E73">
            <v>-40481277.490000002</v>
          </cell>
          <cell r="F73">
            <v>-40481277.490000002</v>
          </cell>
          <cell r="G73">
            <v>-40481277.490000002</v>
          </cell>
          <cell r="H73">
            <v>-40481</v>
          </cell>
          <cell r="I73">
            <v>-40481</v>
          </cell>
          <cell r="J73">
            <v>-40481</v>
          </cell>
          <cell r="K73">
            <v>-40481</v>
          </cell>
        </row>
        <row r="74">
          <cell r="B74">
            <v>3815550109</v>
          </cell>
          <cell r="C74" t="str">
            <v>DEPOSITOS Y EXIGIBILIDADES NIIF</v>
          </cell>
          <cell r="D74">
            <v>-145886410.80000001</v>
          </cell>
          <cell r="E74">
            <v>-145886410.80000001</v>
          </cell>
          <cell r="F74">
            <v>-145886410.80000001</v>
          </cell>
          <cell r="G74">
            <v>-145886410.80000001</v>
          </cell>
          <cell r="H74">
            <v>-145886</v>
          </cell>
          <cell r="I74">
            <v>-145886</v>
          </cell>
          <cell r="J74">
            <v>-145886</v>
          </cell>
          <cell r="K74">
            <v>-145886</v>
          </cell>
        </row>
        <row r="75">
          <cell r="B75">
            <v>381555010901</v>
          </cell>
          <cell r="C75" t="str">
            <v>CERTIFICADOS DE DEPOSITO A TERMINO</v>
          </cell>
          <cell r="D75">
            <v>-145886410.80000001</v>
          </cell>
          <cell r="E75">
            <v>-145886410.80000001</v>
          </cell>
          <cell r="F75">
            <v>-145886410.80000001</v>
          </cell>
          <cell r="G75">
            <v>-145886410.80000001</v>
          </cell>
          <cell r="H75">
            <v>-145886</v>
          </cell>
          <cell r="I75">
            <v>-145886</v>
          </cell>
          <cell r="J75">
            <v>-145886</v>
          </cell>
          <cell r="K75">
            <v>-145886</v>
          </cell>
        </row>
        <row r="76">
          <cell r="B76">
            <v>3815550110</v>
          </cell>
          <cell r="C76" t="str">
            <v>INSTRUMENTOS FINANCIEROS DERIVADOS</v>
          </cell>
          <cell r="D76">
            <v>233703180.96000001</v>
          </cell>
          <cell r="E76">
            <v>233703180.96000001</v>
          </cell>
          <cell r="F76">
            <v>233703180.96000001</v>
          </cell>
          <cell r="G76">
            <v>233703180.96000001</v>
          </cell>
          <cell r="H76">
            <v>233703</v>
          </cell>
          <cell r="I76">
            <v>233703</v>
          </cell>
          <cell r="J76">
            <v>233703</v>
          </cell>
          <cell r="K76">
            <v>233703</v>
          </cell>
        </row>
        <row r="77">
          <cell r="B77">
            <v>381555011001</v>
          </cell>
          <cell r="C77" t="str">
            <v>DEBIT VALUATION ADJUSTMENT-DVA NIIF</v>
          </cell>
          <cell r="D77">
            <v>233703180.96000001</v>
          </cell>
          <cell r="E77">
            <v>233703180.96000001</v>
          </cell>
          <cell r="F77">
            <v>233703180.96000001</v>
          </cell>
          <cell r="G77">
            <v>233703180.96000001</v>
          </cell>
          <cell r="H77">
            <v>233703</v>
          </cell>
          <cell r="I77">
            <v>233703</v>
          </cell>
          <cell r="J77">
            <v>233703</v>
          </cell>
          <cell r="K77">
            <v>233703</v>
          </cell>
        </row>
        <row r="78">
          <cell r="B78">
            <v>3815550111</v>
          </cell>
          <cell r="C78" t="str">
            <v>CREDITOS DE BANCOS Y OTRAS OBLIGACI</v>
          </cell>
          <cell r="D78">
            <v>2724318.15</v>
          </cell>
          <cell r="E78">
            <v>2724318.15</v>
          </cell>
          <cell r="F78">
            <v>2724318.15</v>
          </cell>
          <cell r="G78">
            <v>2724318.15</v>
          </cell>
          <cell r="H78">
            <v>2724</v>
          </cell>
          <cell r="I78">
            <v>2724</v>
          </cell>
          <cell r="J78">
            <v>2724</v>
          </cell>
          <cell r="K78">
            <v>2724</v>
          </cell>
        </row>
        <row r="79">
          <cell r="B79">
            <v>381555011101</v>
          </cell>
          <cell r="C79" t="str">
            <v>INT CDTO ENT BCOS EXTERIOR T24 NIIF</v>
          </cell>
          <cell r="D79">
            <v>1134313.1299999999</v>
          </cell>
          <cell r="E79">
            <v>1134313.1299999999</v>
          </cell>
          <cell r="F79">
            <v>1134313.1299999999</v>
          </cell>
          <cell r="G79">
            <v>1134313.1299999999</v>
          </cell>
          <cell r="H79">
            <v>1134</v>
          </cell>
          <cell r="I79">
            <v>1134</v>
          </cell>
          <cell r="J79">
            <v>1134</v>
          </cell>
          <cell r="K79">
            <v>1134</v>
          </cell>
        </row>
        <row r="80">
          <cell r="B80">
            <v>381555011102</v>
          </cell>
          <cell r="C80" t="str">
            <v>INT CDTO BCO INTERAMER DES T24 NIIF</v>
          </cell>
          <cell r="D80">
            <v>920427.22</v>
          </cell>
          <cell r="E80">
            <v>920427.22</v>
          </cell>
          <cell r="F80">
            <v>920427.22</v>
          </cell>
          <cell r="G80">
            <v>920427.22</v>
          </cell>
          <cell r="H80">
            <v>920</v>
          </cell>
          <cell r="I80">
            <v>920</v>
          </cell>
          <cell r="J80">
            <v>920</v>
          </cell>
          <cell r="K80">
            <v>920</v>
          </cell>
        </row>
        <row r="81">
          <cell r="B81">
            <v>381555011103</v>
          </cell>
          <cell r="C81" t="str">
            <v>INT CDTO CORP ANDINA FOMENTO T24 NI</v>
          </cell>
          <cell r="D81">
            <v>414565.48</v>
          </cell>
          <cell r="E81">
            <v>414565.48</v>
          </cell>
          <cell r="F81">
            <v>414565.48</v>
          </cell>
          <cell r="G81">
            <v>414565.48</v>
          </cell>
          <cell r="H81">
            <v>415</v>
          </cell>
          <cell r="I81">
            <v>415</v>
          </cell>
          <cell r="J81">
            <v>415</v>
          </cell>
          <cell r="K81">
            <v>415</v>
          </cell>
        </row>
        <row r="82">
          <cell r="B82">
            <v>381555011104</v>
          </cell>
          <cell r="C82" t="str">
            <v>INT CDTO OT ORG INTERNAL T24 NIIF</v>
          </cell>
          <cell r="D82">
            <v>255012.32</v>
          </cell>
          <cell r="E82">
            <v>255012.32</v>
          </cell>
          <cell r="F82">
            <v>255012.32</v>
          </cell>
          <cell r="G82">
            <v>255012.32</v>
          </cell>
          <cell r="H82">
            <v>255</v>
          </cell>
          <cell r="I82">
            <v>255</v>
          </cell>
          <cell r="J82">
            <v>255</v>
          </cell>
          <cell r="K82">
            <v>255</v>
          </cell>
        </row>
        <row r="83">
          <cell r="B83">
            <v>3815550112</v>
          </cell>
          <cell r="C83" t="str">
            <v>TITULOS EMITIDOS NIIF</v>
          </cell>
          <cell r="D83">
            <v>-112938655.09999999</v>
          </cell>
          <cell r="E83">
            <v>-112938655.09999999</v>
          </cell>
          <cell r="F83">
            <v>-112938655.09999999</v>
          </cell>
          <cell r="G83">
            <v>-112938655.09999999</v>
          </cell>
          <cell r="H83">
            <v>-112939</v>
          </cell>
          <cell r="I83">
            <v>-112939</v>
          </cell>
          <cell r="J83">
            <v>-112939</v>
          </cell>
          <cell r="K83">
            <v>-112939</v>
          </cell>
        </row>
        <row r="84">
          <cell r="B84">
            <v>381555011201</v>
          </cell>
          <cell r="C84" t="str">
            <v>BONOS GARANTIA GENERAL NIIF</v>
          </cell>
          <cell r="D84">
            <v>-112938655.09999999</v>
          </cell>
          <cell r="E84">
            <v>-112938655.09999999</v>
          </cell>
          <cell r="F84">
            <v>-112938655.09999999</v>
          </cell>
          <cell r="G84">
            <v>-112938655.09999999</v>
          </cell>
          <cell r="H84">
            <v>-112939</v>
          </cell>
          <cell r="I84">
            <v>-112939</v>
          </cell>
          <cell r="J84">
            <v>-112939</v>
          </cell>
          <cell r="K84">
            <v>-112939</v>
          </cell>
        </row>
        <row r="85">
          <cell r="B85">
            <v>3815550113</v>
          </cell>
          <cell r="C85" t="str">
            <v>PATRIMONIO NIIF</v>
          </cell>
          <cell r="D85">
            <v>735826.35</v>
          </cell>
          <cell r="E85">
            <v>735826.35</v>
          </cell>
          <cell r="F85">
            <v>735826.35</v>
          </cell>
          <cell r="G85">
            <v>735826.35</v>
          </cell>
          <cell r="H85">
            <v>736</v>
          </cell>
          <cell r="I85">
            <v>736</v>
          </cell>
          <cell r="J85">
            <v>736</v>
          </cell>
          <cell r="K85">
            <v>736</v>
          </cell>
        </row>
        <row r="86">
          <cell r="B86">
            <v>381555011301</v>
          </cell>
          <cell r="C86" t="str">
            <v>REVALORIZACION PATRIMONIO NIIF</v>
          </cell>
          <cell r="D86">
            <v>735826.35</v>
          </cell>
          <cell r="E86">
            <v>735826.35</v>
          </cell>
          <cell r="F86">
            <v>735826.35</v>
          </cell>
          <cell r="G86">
            <v>735826.35</v>
          </cell>
          <cell r="H86">
            <v>736</v>
          </cell>
          <cell r="I86">
            <v>736</v>
          </cell>
          <cell r="J86">
            <v>736</v>
          </cell>
          <cell r="K86">
            <v>736</v>
          </cell>
        </row>
        <row r="87">
          <cell r="B87">
            <v>3815550114</v>
          </cell>
          <cell r="C87" t="str">
            <v>APORTES PERMANENTES NIIF</v>
          </cell>
          <cell r="D87">
            <v>-43702000</v>
          </cell>
          <cell r="E87">
            <v>-43702000</v>
          </cell>
          <cell r="F87">
            <v>-43702000</v>
          </cell>
          <cell r="G87">
            <v>-43702000</v>
          </cell>
          <cell r="H87">
            <v>-43702</v>
          </cell>
          <cell r="I87">
            <v>-43702</v>
          </cell>
          <cell r="J87">
            <v>-43702</v>
          </cell>
          <cell r="K87">
            <v>-43702</v>
          </cell>
        </row>
        <row r="88">
          <cell r="B88">
            <v>381555011401</v>
          </cell>
          <cell r="C88" t="str">
            <v>APORTRS A CLUBES SOCIALES NIIF</v>
          </cell>
          <cell r="D88">
            <v>-43702000</v>
          </cell>
          <cell r="E88">
            <v>-43702000</v>
          </cell>
          <cell r="F88">
            <v>-43702000</v>
          </cell>
          <cell r="G88">
            <v>-43702000</v>
          </cell>
          <cell r="H88">
            <v>-43702</v>
          </cell>
          <cell r="I88">
            <v>-43702</v>
          </cell>
          <cell r="J88">
            <v>-43702</v>
          </cell>
          <cell r="K88">
            <v>-43702</v>
          </cell>
        </row>
        <row r="89">
          <cell r="B89">
            <v>3815550115</v>
          </cell>
          <cell r="C89" t="str">
            <v>DEPOSITOS EN GARANTIA NIIF</v>
          </cell>
          <cell r="D89">
            <v>-30473729</v>
          </cell>
          <cell r="E89">
            <v>-30473729</v>
          </cell>
          <cell r="F89">
            <v>-30473729</v>
          </cell>
          <cell r="G89">
            <v>-30473729</v>
          </cell>
          <cell r="H89">
            <v>-30474</v>
          </cell>
          <cell r="I89">
            <v>-30474</v>
          </cell>
          <cell r="J89">
            <v>-30474</v>
          </cell>
          <cell r="K89">
            <v>-30474</v>
          </cell>
        </row>
        <row r="90">
          <cell r="B90">
            <v>381555011501</v>
          </cell>
          <cell r="C90" t="str">
            <v>DEPOSITOS EN GRANTIA LINEAS TELEFON</v>
          </cell>
          <cell r="D90">
            <v>-30473729</v>
          </cell>
          <cell r="E90">
            <v>-30473729</v>
          </cell>
          <cell r="F90">
            <v>-30473729</v>
          </cell>
          <cell r="G90">
            <v>-30473729</v>
          </cell>
          <cell r="H90">
            <v>-30474</v>
          </cell>
          <cell r="I90">
            <v>-30474</v>
          </cell>
          <cell r="J90">
            <v>-30474</v>
          </cell>
          <cell r="K90">
            <v>-30474</v>
          </cell>
        </row>
        <row r="91">
          <cell r="B91">
            <v>3815550116</v>
          </cell>
          <cell r="C91" t="str">
            <v>SUPERAVIT POR DONACIONES NIIF</v>
          </cell>
          <cell r="D91">
            <v>2723595</v>
          </cell>
          <cell r="E91">
            <v>2723595</v>
          </cell>
          <cell r="F91">
            <v>2723595</v>
          </cell>
          <cell r="G91">
            <v>2723595</v>
          </cell>
          <cell r="H91">
            <v>2724</v>
          </cell>
          <cell r="I91">
            <v>2724</v>
          </cell>
          <cell r="J91">
            <v>2724</v>
          </cell>
          <cell r="K91">
            <v>2724</v>
          </cell>
        </row>
        <row r="92">
          <cell r="B92">
            <v>381555011601</v>
          </cell>
          <cell r="C92" t="str">
            <v>DONACION  DE EQUIPO DE COMPUTO NIIF</v>
          </cell>
          <cell r="D92">
            <v>2723595</v>
          </cell>
          <cell r="E92">
            <v>2723595</v>
          </cell>
          <cell r="F92">
            <v>2723595</v>
          </cell>
          <cell r="G92">
            <v>2723595</v>
          </cell>
          <cell r="H92">
            <v>2724</v>
          </cell>
          <cell r="I92">
            <v>2724</v>
          </cell>
          <cell r="J92">
            <v>2724</v>
          </cell>
          <cell r="K92">
            <v>2724</v>
          </cell>
        </row>
        <row r="93">
          <cell r="B93">
            <v>3815550118</v>
          </cell>
          <cell r="C93" t="str">
            <v>DEPRECIACION ACUMULADA DE LOS EDIFI</v>
          </cell>
          <cell r="D93">
            <v>1217071671.1300001</v>
          </cell>
          <cell r="E93">
            <v>1217071671.1300001</v>
          </cell>
          <cell r="F93">
            <v>1217071671.1300001</v>
          </cell>
          <cell r="G93">
            <v>1217071671.1300001</v>
          </cell>
          <cell r="H93">
            <v>1217072</v>
          </cell>
          <cell r="I93">
            <v>1217072</v>
          </cell>
          <cell r="J93">
            <v>1217072</v>
          </cell>
          <cell r="K93">
            <v>1217072</v>
          </cell>
        </row>
        <row r="94">
          <cell r="B94">
            <v>381555011801</v>
          </cell>
          <cell r="C94" t="str">
            <v>DEPRECIACION ACUMULADA DE LOS EDIFI</v>
          </cell>
          <cell r="D94">
            <v>1217071671.1300001</v>
          </cell>
          <cell r="E94">
            <v>1217071671.1300001</v>
          </cell>
          <cell r="F94">
            <v>1217071671.1300001</v>
          </cell>
          <cell r="G94">
            <v>1217071671.1300001</v>
          </cell>
          <cell r="H94">
            <v>1217072</v>
          </cell>
          <cell r="I94">
            <v>1217072</v>
          </cell>
          <cell r="J94">
            <v>1217072</v>
          </cell>
          <cell r="K94">
            <v>1217072</v>
          </cell>
        </row>
        <row r="95">
          <cell r="B95">
            <v>3815550119</v>
          </cell>
          <cell r="C95" t="str">
            <v>DERECHO FIDUCIARIO CARTERA TITULARI</v>
          </cell>
          <cell r="D95">
            <v>15212345900.5</v>
          </cell>
          <cell r="E95">
            <v>15212345900.5</v>
          </cell>
          <cell r="F95">
            <v>15212345900.5</v>
          </cell>
          <cell r="G95">
            <v>15212345900.5</v>
          </cell>
          <cell r="H95">
            <v>15212346</v>
          </cell>
          <cell r="I95">
            <v>15212346</v>
          </cell>
          <cell r="J95">
            <v>15212346</v>
          </cell>
          <cell r="K95">
            <v>15212346</v>
          </cell>
        </row>
        <row r="96">
          <cell r="B96">
            <v>381555011901</v>
          </cell>
          <cell r="C96" t="str">
            <v>DERECHO FIDUCIARIO CARTERA TITULARI</v>
          </cell>
          <cell r="D96">
            <v>15212345900.5</v>
          </cell>
          <cell r="E96">
            <v>15212345900.5</v>
          </cell>
          <cell r="F96">
            <v>15212345900.5</v>
          </cell>
          <cell r="G96">
            <v>15212345900.5</v>
          </cell>
          <cell r="H96">
            <v>15212346</v>
          </cell>
          <cell r="I96">
            <v>15212346</v>
          </cell>
          <cell r="J96">
            <v>15212346</v>
          </cell>
          <cell r="K96">
            <v>15212346</v>
          </cell>
        </row>
        <row r="97">
          <cell r="B97">
            <v>3815550120</v>
          </cell>
          <cell r="C97" t="str">
            <v>PROVISIONES DE LITIGIOS NIIF</v>
          </cell>
          <cell r="D97">
            <v>-245103045.81999999</v>
          </cell>
          <cell r="E97">
            <v>-245103045.81999999</v>
          </cell>
          <cell r="F97">
            <v>-245103045.81999999</v>
          </cell>
          <cell r="G97">
            <v>-245103045.81999999</v>
          </cell>
          <cell r="H97">
            <v>-245103</v>
          </cell>
          <cell r="I97">
            <v>-245103</v>
          </cell>
          <cell r="J97">
            <v>-245103</v>
          </cell>
          <cell r="K97">
            <v>-245103</v>
          </cell>
        </row>
        <row r="98">
          <cell r="B98">
            <v>381555012001</v>
          </cell>
          <cell r="C98" t="str">
            <v>PROVISIONES DE LITIGIOS NIIF</v>
          </cell>
          <cell r="D98">
            <v>-245103045.81999999</v>
          </cell>
          <cell r="E98">
            <v>-245103045.81999999</v>
          </cell>
          <cell r="F98">
            <v>-245103045.81999999</v>
          </cell>
          <cell r="G98">
            <v>-245103045.81999999</v>
          </cell>
          <cell r="H98">
            <v>-245103</v>
          </cell>
          <cell r="I98">
            <v>-245103</v>
          </cell>
          <cell r="J98">
            <v>-245103</v>
          </cell>
          <cell r="K98">
            <v>-245103</v>
          </cell>
        </row>
        <row r="99">
          <cell r="B99">
            <v>3815550121</v>
          </cell>
          <cell r="C99" t="str">
            <v>IMPUESTO DIFERIDO NIIF</v>
          </cell>
          <cell r="D99">
            <v>-9728412360.9300003</v>
          </cell>
          <cell r="E99">
            <v>-9728412360.9300003</v>
          </cell>
          <cell r="F99">
            <v>-9728412360.9300003</v>
          </cell>
          <cell r="G99">
            <v>-20864874786.540001</v>
          </cell>
          <cell r="H99">
            <v>-9728412</v>
          </cell>
          <cell r="I99">
            <v>-9728412</v>
          </cell>
          <cell r="J99">
            <v>-9728412</v>
          </cell>
          <cell r="K99">
            <v>-20864875</v>
          </cell>
        </row>
        <row r="100">
          <cell r="B100">
            <v>381555012101</v>
          </cell>
          <cell r="C100" t="str">
            <v>IMPUESTO DIFERIDO NIIF</v>
          </cell>
          <cell r="D100">
            <v>-9728412360.9300003</v>
          </cell>
          <cell r="E100">
            <v>-9728412360.9300003</v>
          </cell>
          <cell r="F100">
            <v>-9728412360.9300003</v>
          </cell>
          <cell r="G100">
            <v>-20864874786.540001</v>
          </cell>
          <cell r="H100">
            <v>-9728412</v>
          </cell>
          <cell r="I100">
            <v>-9728412</v>
          </cell>
          <cell r="J100">
            <v>-9728412</v>
          </cell>
          <cell r="K100">
            <v>-20864875</v>
          </cell>
        </row>
        <row r="101">
          <cell r="B101">
            <v>3815550122</v>
          </cell>
          <cell r="C101" t="str">
            <v>INTANGIBLE IMPLEMENTACION NIIF</v>
          </cell>
          <cell r="D101">
            <v>-3746688063.02</v>
          </cell>
          <cell r="E101">
            <v>-3746688063.02</v>
          </cell>
          <cell r="F101">
            <v>-3746688063.02</v>
          </cell>
          <cell r="G101">
            <v>-3746688063.02</v>
          </cell>
          <cell r="H101">
            <v>-3746688</v>
          </cell>
          <cell r="I101">
            <v>-3746688</v>
          </cell>
          <cell r="J101">
            <v>-3746688</v>
          </cell>
          <cell r="K101">
            <v>-3746688</v>
          </cell>
        </row>
        <row r="102">
          <cell r="B102">
            <v>381555012201</v>
          </cell>
          <cell r="C102" t="str">
            <v>SOFTWARE NIIF</v>
          </cell>
          <cell r="D102">
            <v>-1561927609.6700001</v>
          </cell>
          <cell r="E102">
            <v>-1561927609.6700001</v>
          </cell>
          <cell r="F102">
            <v>-1561927609.6700001</v>
          </cell>
          <cell r="G102">
            <v>-1561927609.6700001</v>
          </cell>
          <cell r="H102">
            <v>-1561928</v>
          </cell>
          <cell r="I102">
            <v>-1561928</v>
          </cell>
          <cell r="J102">
            <v>-1561928</v>
          </cell>
          <cell r="K102">
            <v>-1561928</v>
          </cell>
        </row>
        <row r="103">
          <cell r="B103">
            <v>381555012202</v>
          </cell>
          <cell r="C103" t="str">
            <v>ASESORIAS NIIF</v>
          </cell>
          <cell r="D103">
            <v>-2184760453.3499999</v>
          </cell>
          <cell r="E103">
            <v>-2184760453.3499999</v>
          </cell>
          <cell r="F103">
            <v>-2184760453.3499999</v>
          </cell>
          <cell r="G103">
            <v>-2184760453.3499999</v>
          </cell>
          <cell r="H103">
            <v>-2184760</v>
          </cell>
          <cell r="I103">
            <v>-2184760</v>
          </cell>
          <cell r="J103">
            <v>-2184760</v>
          </cell>
          <cell r="K103">
            <v>-2184760</v>
          </cell>
        </row>
        <row r="104">
          <cell r="B104">
            <v>3815550123</v>
          </cell>
          <cell r="C104" t="str">
            <v>PROVISION INTANGIBLE NIIF</v>
          </cell>
          <cell r="D104">
            <v>2566854403.25</v>
          </cell>
          <cell r="E104">
            <v>2566854403.25</v>
          </cell>
          <cell r="F104">
            <v>2566854403.25</v>
          </cell>
          <cell r="G104">
            <v>2566854403.25</v>
          </cell>
          <cell r="H104">
            <v>2566854</v>
          </cell>
          <cell r="I104">
            <v>2566854</v>
          </cell>
          <cell r="J104">
            <v>2566854</v>
          </cell>
          <cell r="K104">
            <v>2566854</v>
          </cell>
        </row>
        <row r="105">
          <cell r="B105">
            <v>381555012301</v>
          </cell>
          <cell r="C105" t="str">
            <v>PROVISION INTANGIBLE NIIF</v>
          </cell>
          <cell r="D105">
            <v>2566854403.25</v>
          </cell>
          <cell r="E105">
            <v>2566854403.25</v>
          </cell>
          <cell r="F105">
            <v>2566854403.25</v>
          </cell>
          <cell r="G105">
            <v>2566854403.25</v>
          </cell>
          <cell r="H105">
            <v>2566854</v>
          </cell>
          <cell r="I105">
            <v>2566854</v>
          </cell>
          <cell r="J105">
            <v>2566854</v>
          </cell>
          <cell r="K105">
            <v>2566854</v>
          </cell>
        </row>
        <row r="106">
          <cell r="B106">
            <v>3815550124</v>
          </cell>
          <cell r="C106" t="str">
            <v>INTANGIBLE NIIF</v>
          </cell>
          <cell r="D106">
            <v>8336071516.1400003</v>
          </cell>
          <cell r="E106">
            <v>8336071516.1400003</v>
          </cell>
          <cell r="F106">
            <v>8336071516.1400003</v>
          </cell>
          <cell r="G106">
            <v>8336071516.1400003</v>
          </cell>
          <cell r="H106">
            <v>8336072</v>
          </cell>
          <cell r="I106">
            <v>8336072</v>
          </cell>
          <cell r="J106">
            <v>8336072</v>
          </cell>
          <cell r="K106">
            <v>8336072</v>
          </cell>
        </row>
        <row r="107">
          <cell r="B107">
            <v>381555012401</v>
          </cell>
          <cell r="C107" t="str">
            <v>MODULO MORE CORE NIIF</v>
          </cell>
          <cell r="D107">
            <v>3754324364.7800002</v>
          </cell>
          <cell r="E107">
            <v>3754324364.7800002</v>
          </cell>
          <cell r="F107">
            <v>3754324364.7800002</v>
          </cell>
          <cell r="G107">
            <v>3754324364.7800002</v>
          </cell>
          <cell r="H107">
            <v>3754324</v>
          </cell>
          <cell r="I107">
            <v>3754324</v>
          </cell>
          <cell r="J107">
            <v>3754324</v>
          </cell>
          <cell r="K107">
            <v>3754324</v>
          </cell>
        </row>
        <row r="108">
          <cell r="B108">
            <v>381555012402</v>
          </cell>
          <cell r="C108" t="str">
            <v>MODULO COMERCIO EXTERIOR NIIF</v>
          </cell>
          <cell r="D108">
            <v>2437437923.1500001</v>
          </cell>
          <cell r="E108">
            <v>2437437923.1500001</v>
          </cell>
          <cell r="F108">
            <v>2437437923.1500001</v>
          </cell>
          <cell r="G108">
            <v>2437437923.1500001</v>
          </cell>
          <cell r="H108">
            <v>2437438</v>
          </cell>
          <cell r="I108">
            <v>2437438</v>
          </cell>
          <cell r="J108">
            <v>2437438</v>
          </cell>
          <cell r="K108">
            <v>2437438</v>
          </cell>
        </row>
        <row r="109">
          <cell r="B109">
            <v>381555012403</v>
          </cell>
          <cell r="C109" t="str">
            <v>MODULO DE CARTERA CREDITOS NIIF</v>
          </cell>
          <cell r="D109">
            <v>2144309228.21</v>
          </cell>
          <cell r="E109">
            <v>2144309228.21</v>
          </cell>
          <cell r="F109">
            <v>2144309228.21</v>
          </cell>
          <cell r="G109">
            <v>2144309228.21</v>
          </cell>
          <cell r="H109">
            <v>2144309</v>
          </cell>
          <cell r="I109">
            <v>2144309</v>
          </cell>
          <cell r="J109">
            <v>2144309</v>
          </cell>
          <cell r="K109">
            <v>2144309</v>
          </cell>
        </row>
        <row r="110">
          <cell r="B110">
            <v>3815550125</v>
          </cell>
          <cell r="C110" t="str">
            <v>AMORTIZACION INTANGIBLE NIIF</v>
          </cell>
          <cell r="D110">
            <v>-2509098063.4499998</v>
          </cell>
          <cell r="E110">
            <v>-2509098063.4499998</v>
          </cell>
          <cell r="F110">
            <v>-2509098063.4499998</v>
          </cell>
          <cell r="G110">
            <v>-2509098063.4499998</v>
          </cell>
          <cell r="H110">
            <v>-2509098</v>
          </cell>
          <cell r="I110">
            <v>-2509098</v>
          </cell>
          <cell r="J110">
            <v>-2509098</v>
          </cell>
          <cell r="K110">
            <v>-2509098</v>
          </cell>
        </row>
        <row r="111">
          <cell r="B111">
            <v>381555012501</v>
          </cell>
          <cell r="C111" t="str">
            <v>MODULO MORE CORE NIIF</v>
          </cell>
          <cell r="D111">
            <v>-1501729745.9100001</v>
          </cell>
          <cell r="E111">
            <v>-1501729745.9100001</v>
          </cell>
          <cell r="F111">
            <v>-1501729745.9100001</v>
          </cell>
          <cell r="G111">
            <v>-1501729745.9100001</v>
          </cell>
          <cell r="H111">
            <v>-1501730</v>
          </cell>
          <cell r="I111">
            <v>-1501730</v>
          </cell>
          <cell r="J111">
            <v>-1501730</v>
          </cell>
          <cell r="K111">
            <v>-1501730</v>
          </cell>
        </row>
        <row r="112">
          <cell r="B112">
            <v>381555012502</v>
          </cell>
          <cell r="C112" t="str">
            <v>MODULO COMERCIO EXTERIOR NIIF</v>
          </cell>
          <cell r="D112">
            <v>-649983446.16999996</v>
          </cell>
          <cell r="E112">
            <v>-649983446.16999996</v>
          </cell>
          <cell r="F112">
            <v>-649983446.16999996</v>
          </cell>
          <cell r="G112">
            <v>-649983446.16999996</v>
          </cell>
          <cell r="H112">
            <v>-649983</v>
          </cell>
          <cell r="I112">
            <v>-649983</v>
          </cell>
          <cell r="J112">
            <v>-649983</v>
          </cell>
          <cell r="K112">
            <v>-649983</v>
          </cell>
        </row>
        <row r="113">
          <cell r="B113">
            <v>381555012503</v>
          </cell>
          <cell r="C113" t="str">
            <v>MODULO CARTERA DE CREDITOS NIIF</v>
          </cell>
          <cell r="D113">
            <v>-357384871.37</v>
          </cell>
          <cell r="E113">
            <v>-357384871.37</v>
          </cell>
          <cell r="F113">
            <v>-357384871.37</v>
          </cell>
          <cell r="G113">
            <v>-357384871.37</v>
          </cell>
          <cell r="H113">
            <v>-357385</v>
          </cell>
          <cell r="I113">
            <v>-357385</v>
          </cell>
          <cell r="J113">
            <v>-357385</v>
          </cell>
          <cell r="K113">
            <v>-357385</v>
          </cell>
        </row>
        <row r="114">
          <cell r="B114">
            <v>3815550126</v>
          </cell>
          <cell r="C114" t="str">
            <v>ANTICIPO DE CONTRATOS NIIF</v>
          </cell>
          <cell r="D114">
            <v>-522500000</v>
          </cell>
          <cell r="E114">
            <v>-522500000</v>
          </cell>
          <cell r="F114">
            <v>-522500000</v>
          </cell>
          <cell r="G114">
            <v>-522500000</v>
          </cell>
          <cell r="H114">
            <v>-522500</v>
          </cell>
          <cell r="I114">
            <v>-522500</v>
          </cell>
          <cell r="J114">
            <v>-522500</v>
          </cell>
          <cell r="K114">
            <v>-522500</v>
          </cell>
        </row>
        <row r="115">
          <cell r="B115">
            <v>381555012601</v>
          </cell>
          <cell r="C115" t="str">
            <v>ANTICIPO DE CONTRATOS NIIF</v>
          </cell>
          <cell r="D115">
            <v>-522500000</v>
          </cell>
          <cell r="E115">
            <v>-522500000</v>
          </cell>
          <cell r="F115">
            <v>-522500000</v>
          </cell>
          <cell r="G115">
            <v>-522500000</v>
          </cell>
          <cell r="H115">
            <v>-522500</v>
          </cell>
          <cell r="I115">
            <v>-522500</v>
          </cell>
          <cell r="J115">
            <v>-522500</v>
          </cell>
          <cell r="K115">
            <v>-522500</v>
          </cell>
        </row>
        <row r="116">
          <cell r="B116">
            <v>381560</v>
          </cell>
          <cell r="C116" t="str">
            <v>TOTAL DIFERENCIAS ENTRE LOS ESTADOS</v>
          </cell>
          <cell r="D116">
            <v>204139394071.20999</v>
          </cell>
          <cell r="E116">
            <v>194535228658.28</v>
          </cell>
          <cell r="F116">
            <v>194535228658.28</v>
          </cell>
          <cell r="G116">
            <v>205671691083.89001</v>
          </cell>
          <cell r="H116">
            <v>204139394</v>
          </cell>
          <cell r="I116">
            <v>194535229</v>
          </cell>
          <cell r="J116">
            <v>194535229</v>
          </cell>
          <cell r="K116">
            <v>205671691</v>
          </cell>
        </row>
        <row r="117">
          <cell r="B117">
            <v>38156001</v>
          </cell>
          <cell r="C117" t="str">
            <v>TOTAL DIFERENCIAS ENTRE LOS ESTADOS</v>
          </cell>
          <cell r="D117">
            <v>204139394071.20999</v>
          </cell>
          <cell r="E117">
            <v>194535228658.28</v>
          </cell>
          <cell r="F117">
            <v>194535228658.28</v>
          </cell>
          <cell r="G117">
            <v>205671691083.89001</v>
          </cell>
          <cell r="H117">
            <v>204139394</v>
          </cell>
          <cell r="I117">
            <v>194535229</v>
          </cell>
          <cell r="J117">
            <v>194535229</v>
          </cell>
          <cell r="K117">
            <v>205671691</v>
          </cell>
        </row>
        <row r="118">
          <cell r="B118">
            <v>3815600101</v>
          </cell>
          <cell r="C118" t="str">
            <v>TOTAL INVERSIONES NIIF</v>
          </cell>
          <cell r="D118">
            <v>-5823873688.0299997</v>
          </cell>
          <cell r="E118">
            <v>-5823873688.0299997</v>
          </cell>
          <cell r="F118">
            <v>-5823873688.0299997</v>
          </cell>
          <cell r="G118">
            <v>-5823873688.0299997</v>
          </cell>
          <cell r="H118">
            <v>-5823874</v>
          </cell>
          <cell r="I118">
            <v>-5823874</v>
          </cell>
          <cell r="J118">
            <v>-5823874</v>
          </cell>
          <cell r="K118">
            <v>-5823874</v>
          </cell>
        </row>
        <row r="119">
          <cell r="B119">
            <v>381560010101</v>
          </cell>
          <cell r="C119" t="str">
            <v>TITULOS PARTICICIPATIVOS NIIF</v>
          </cell>
          <cell r="D119">
            <v>-5823873688.0299997</v>
          </cell>
          <cell r="E119">
            <v>-5823873688.0299997</v>
          </cell>
          <cell r="F119">
            <v>-5823873688.0299997</v>
          </cell>
          <cell r="G119">
            <v>-5823873688.0299997</v>
          </cell>
          <cell r="H119">
            <v>-5823874</v>
          </cell>
          <cell r="I119">
            <v>-5823874</v>
          </cell>
          <cell r="J119">
            <v>-5823874</v>
          </cell>
          <cell r="K119">
            <v>-5823874</v>
          </cell>
        </row>
        <row r="120">
          <cell r="B120">
            <v>3815600102</v>
          </cell>
          <cell r="C120" t="str">
            <v>TOTAL CARTERA DE CREDITOS CAUSACI?N</v>
          </cell>
          <cell r="D120">
            <v>4784449527.4499998</v>
          </cell>
          <cell r="E120">
            <v>4784449527.4499998</v>
          </cell>
          <cell r="F120">
            <v>4784449527.4499998</v>
          </cell>
          <cell r="G120">
            <v>4784449527.4499998</v>
          </cell>
          <cell r="H120">
            <v>4784450</v>
          </cell>
          <cell r="I120">
            <v>4784450</v>
          </cell>
          <cell r="J120">
            <v>4784450</v>
          </cell>
          <cell r="K120">
            <v>4784450</v>
          </cell>
        </row>
        <row r="121">
          <cell r="B121">
            <v>381560010201</v>
          </cell>
          <cell r="C121" t="str">
            <v>CARTERA TASA DE MERCADO NIIF</v>
          </cell>
          <cell r="D121">
            <v>-230660601.06</v>
          </cell>
          <cell r="E121">
            <v>-230660601.06</v>
          </cell>
          <cell r="F121">
            <v>-230660601.06</v>
          </cell>
          <cell r="G121">
            <v>-230660601.06</v>
          </cell>
          <cell r="H121">
            <v>-230661</v>
          </cell>
          <cell r="I121">
            <v>-230661</v>
          </cell>
          <cell r="J121">
            <v>-230661</v>
          </cell>
          <cell r="K121">
            <v>-230661</v>
          </cell>
        </row>
        <row r="122">
          <cell r="B122">
            <v>381560010202</v>
          </cell>
          <cell r="C122" t="str">
            <v>CARTERA LINEAS ESPECIALES NIIF</v>
          </cell>
          <cell r="D122">
            <v>508941460.80000001</v>
          </cell>
          <cell r="E122">
            <v>508941460.80000001</v>
          </cell>
          <cell r="F122">
            <v>508941460.80000001</v>
          </cell>
          <cell r="G122">
            <v>508941460.80000001</v>
          </cell>
          <cell r="H122">
            <v>508941</v>
          </cell>
          <cell r="I122">
            <v>508941</v>
          </cell>
          <cell r="J122">
            <v>508941</v>
          </cell>
          <cell r="K122">
            <v>508941</v>
          </cell>
        </row>
        <row r="123">
          <cell r="B123">
            <v>381560010203</v>
          </cell>
          <cell r="C123" t="str">
            <v>CARTERA CONVENIOS NIIF</v>
          </cell>
          <cell r="D123">
            <v>4506168667.71</v>
          </cell>
          <cell r="E123">
            <v>4506168667.71</v>
          </cell>
          <cell r="F123">
            <v>4506168667.71</v>
          </cell>
          <cell r="G123">
            <v>4506168667.71</v>
          </cell>
          <cell r="H123">
            <v>4506169</v>
          </cell>
          <cell r="I123">
            <v>4506169</v>
          </cell>
          <cell r="J123">
            <v>4506169</v>
          </cell>
          <cell r="K123">
            <v>4506169</v>
          </cell>
        </row>
        <row r="124">
          <cell r="B124">
            <v>3815600103</v>
          </cell>
          <cell r="C124" t="str">
            <v>TOTAL CARTERA DE CREDITOS DIFERENCI</v>
          </cell>
          <cell r="D124">
            <v>-8745523780.5599995</v>
          </cell>
          <cell r="E124">
            <v>-8745523780.5599995</v>
          </cell>
          <cell r="F124">
            <v>-8745523780.5599995</v>
          </cell>
          <cell r="G124">
            <v>-8745523780.5599995</v>
          </cell>
          <cell r="H124">
            <v>-8745524</v>
          </cell>
          <cell r="I124">
            <v>-8745524</v>
          </cell>
          <cell r="J124">
            <v>-8745524</v>
          </cell>
          <cell r="K124">
            <v>-8745524</v>
          </cell>
        </row>
        <row r="125">
          <cell r="B125">
            <v>381560010301</v>
          </cell>
          <cell r="C125" t="str">
            <v>CARTERA LINEAS ESPECIALES NIIF</v>
          </cell>
          <cell r="D125">
            <v>-8745523780.5599995</v>
          </cell>
          <cell r="E125">
            <v>-8745523780.5599995</v>
          </cell>
          <cell r="F125">
            <v>-8745523780.5599995</v>
          </cell>
          <cell r="G125">
            <v>-8745523780.5599995</v>
          </cell>
          <cell r="H125">
            <v>-8745524</v>
          </cell>
          <cell r="I125">
            <v>-8745524</v>
          </cell>
          <cell r="J125">
            <v>-8745524</v>
          </cell>
          <cell r="K125">
            <v>-8745524</v>
          </cell>
        </row>
        <row r="126">
          <cell r="B126">
            <v>3815600104</v>
          </cell>
          <cell r="C126" t="str">
            <v>TOTAL OTROS PASIVOS NIIF</v>
          </cell>
          <cell r="D126">
            <v>-8775663383.4400005</v>
          </cell>
          <cell r="E126">
            <v>-8775663383.4400005</v>
          </cell>
          <cell r="F126">
            <v>-8775663383.4400005</v>
          </cell>
          <cell r="G126">
            <v>-8775663383.4400005</v>
          </cell>
          <cell r="H126">
            <v>-8775663</v>
          </cell>
          <cell r="I126">
            <v>-8775663</v>
          </cell>
          <cell r="J126">
            <v>-8775663</v>
          </cell>
          <cell r="K126">
            <v>-8775663</v>
          </cell>
        </row>
        <row r="127">
          <cell r="B127">
            <v>381560010401</v>
          </cell>
          <cell r="C127" t="str">
            <v>CONVENIOS NIIF</v>
          </cell>
          <cell r="D127">
            <v>-8775663383.4400005</v>
          </cell>
          <cell r="E127">
            <v>-8775663383.4400005</v>
          </cell>
          <cell r="F127">
            <v>-8775663383.4400005</v>
          </cell>
          <cell r="G127">
            <v>-8775663383.4400005</v>
          </cell>
          <cell r="H127">
            <v>-8775663</v>
          </cell>
          <cell r="I127">
            <v>-8775663</v>
          </cell>
          <cell r="J127">
            <v>-8775663</v>
          </cell>
          <cell r="K127">
            <v>-8775663</v>
          </cell>
        </row>
        <row r="128">
          <cell r="B128">
            <v>3815600105</v>
          </cell>
          <cell r="C128" t="str">
            <v>TOTAL CARTERA DE EMPLEADOS NIIF</v>
          </cell>
          <cell r="D128">
            <v>32841483.59</v>
          </cell>
          <cell r="E128">
            <v>32841483.59</v>
          </cell>
          <cell r="F128">
            <v>32841483.59</v>
          </cell>
          <cell r="G128">
            <v>32841483.59</v>
          </cell>
          <cell r="H128">
            <v>32841</v>
          </cell>
          <cell r="I128">
            <v>32841</v>
          </cell>
          <cell r="J128">
            <v>32841</v>
          </cell>
          <cell r="K128">
            <v>32841</v>
          </cell>
        </row>
        <row r="129">
          <cell r="B129">
            <v>381560010501</v>
          </cell>
          <cell r="C129" t="str">
            <v>INTERESES VIVIENDA EXPONENCS NIIF</v>
          </cell>
          <cell r="D129">
            <v>26505268.190000001</v>
          </cell>
          <cell r="E129">
            <v>26505268.190000001</v>
          </cell>
          <cell r="F129">
            <v>26505268.190000001</v>
          </cell>
          <cell r="G129">
            <v>26505268.190000001</v>
          </cell>
          <cell r="H129">
            <v>26505</v>
          </cell>
          <cell r="I129">
            <v>26505</v>
          </cell>
          <cell r="J129">
            <v>26505</v>
          </cell>
          <cell r="K129">
            <v>26505</v>
          </cell>
        </row>
        <row r="130">
          <cell r="B130">
            <v>381560010502</v>
          </cell>
          <cell r="C130" t="str">
            <v>INTERESES CONSUMO EXPONENC NIIF</v>
          </cell>
          <cell r="D130">
            <v>2314929.4500000002</v>
          </cell>
          <cell r="E130">
            <v>2314929.4500000002</v>
          </cell>
          <cell r="F130">
            <v>2314929.4500000002</v>
          </cell>
          <cell r="G130">
            <v>2314929.4500000002</v>
          </cell>
          <cell r="H130">
            <v>2315</v>
          </cell>
          <cell r="I130">
            <v>2315</v>
          </cell>
          <cell r="J130">
            <v>2315</v>
          </cell>
          <cell r="K130">
            <v>2315</v>
          </cell>
        </row>
        <row r="131">
          <cell r="B131">
            <v>381560010503</v>
          </cell>
          <cell r="C131" t="str">
            <v>INTERESES LIBRE INVN EXPON NIIF</v>
          </cell>
          <cell r="D131">
            <v>4021285.95</v>
          </cell>
          <cell r="E131">
            <v>4021285.95</v>
          </cell>
          <cell r="F131">
            <v>4021285.95</v>
          </cell>
          <cell r="G131">
            <v>4021285.95</v>
          </cell>
          <cell r="H131">
            <v>4021</v>
          </cell>
          <cell r="I131">
            <v>4021</v>
          </cell>
          <cell r="J131">
            <v>4021</v>
          </cell>
          <cell r="K131">
            <v>4021</v>
          </cell>
        </row>
        <row r="132">
          <cell r="B132">
            <v>3815600106</v>
          </cell>
          <cell r="C132" t="str">
            <v>TOTAL PROVSION INVERSIONES NIIF</v>
          </cell>
          <cell r="D132">
            <v>14411580337.34</v>
          </cell>
          <cell r="E132">
            <v>14411580337.34</v>
          </cell>
          <cell r="F132">
            <v>14411580337.34</v>
          </cell>
          <cell r="G132">
            <v>14411580337.34</v>
          </cell>
          <cell r="H132">
            <v>14411580</v>
          </cell>
          <cell r="I132">
            <v>14411580</v>
          </cell>
          <cell r="J132">
            <v>14411580</v>
          </cell>
          <cell r="K132">
            <v>14411580</v>
          </cell>
        </row>
        <row r="133">
          <cell r="B133">
            <v>381560010601</v>
          </cell>
          <cell r="C133" t="str">
            <v>TITULOS PARTICIPATIVOS NIIF</v>
          </cell>
          <cell r="D133">
            <v>12596726184.99</v>
          </cell>
          <cell r="E133">
            <v>12596726184.99</v>
          </cell>
          <cell r="F133">
            <v>12596726184.99</v>
          </cell>
          <cell r="G133">
            <v>12596726184.99</v>
          </cell>
          <cell r="H133">
            <v>12596726</v>
          </cell>
          <cell r="I133">
            <v>12596726</v>
          </cell>
          <cell r="J133">
            <v>12596726</v>
          </cell>
          <cell r="K133">
            <v>12596726</v>
          </cell>
        </row>
        <row r="134">
          <cell r="B134">
            <v>381560010602</v>
          </cell>
          <cell r="C134" t="str">
            <v>FONDOS DE CAPITAL PRIVADO NIIF</v>
          </cell>
          <cell r="D134">
            <v>1814854152.3499999</v>
          </cell>
          <cell r="E134">
            <v>1814854152.3499999</v>
          </cell>
          <cell r="F134">
            <v>1814854152.3499999</v>
          </cell>
          <cell r="G134">
            <v>1814854152.3499999</v>
          </cell>
          <cell r="H134">
            <v>1814854</v>
          </cell>
          <cell r="I134">
            <v>1814854</v>
          </cell>
          <cell r="J134">
            <v>1814854</v>
          </cell>
          <cell r="K134">
            <v>1814854</v>
          </cell>
        </row>
        <row r="135">
          <cell r="B135">
            <v>3815600107</v>
          </cell>
          <cell r="C135" t="str">
            <v>TOTAL CARTERA DE EX EMPLEADOS NIIF</v>
          </cell>
          <cell r="D135">
            <v>-2386693.65</v>
          </cell>
          <cell r="E135">
            <v>-2386693.65</v>
          </cell>
          <cell r="F135">
            <v>-2386693.65</v>
          </cell>
          <cell r="G135">
            <v>-2386693.65</v>
          </cell>
          <cell r="H135">
            <v>-2387</v>
          </cell>
          <cell r="I135">
            <v>-2387</v>
          </cell>
          <cell r="J135">
            <v>-2387</v>
          </cell>
          <cell r="K135">
            <v>-2387</v>
          </cell>
        </row>
        <row r="136">
          <cell r="B136">
            <v>381560010701</v>
          </cell>
          <cell r="C136" t="str">
            <v>INTERESES VIVIENDA EXPONENCIALES NI</v>
          </cell>
          <cell r="D136">
            <v>-2254875.33</v>
          </cell>
          <cell r="E136">
            <v>-2254875.33</v>
          </cell>
          <cell r="F136">
            <v>-2254875.33</v>
          </cell>
          <cell r="G136">
            <v>-2254875.33</v>
          </cell>
          <cell r="H136">
            <v>-2255</v>
          </cell>
          <cell r="I136">
            <v>-2255</v>
          </cell>
          <cell r="J136">
            <v>-2255</v>
          </cell>
          <cell r="K136">
            <v>-2255</v>
          </cell>
        </row>
        <row r="137">
          <cell r="B137">
            <v>381560010702</v>
          </cell>
          <cell r="C137" t="str">
            <v>INTERESES CONSUMO EXPONENCIALES NII</v>
          </cell>
          <cell r="D137">
            <v>-176927.44</v>
          </cell>
          <cell r="E137">
            <v>-176927.44</v>
          </cell>
          <cell r="F137">
            <v>-176927.44</v>
          </cell>
          <cell r="G137">
            <v>-176927.44</v>
          </cell>
          <cell r="H137">
            <v>-177</v>
          </cell>
          <cell r="I137">
            <v>-177</v>
          </cell>
          <cell r="J137">
            <v>-177</v>
          </cell>
          <cell r="K137">
            <v>-177</v>
          </cell>
        </row>
        <row r="138">
          <cell r="B138">
            <v>381560010703</v>
          </cell>
          <cell r="C138" t="str">
            <v>INTERESES LIBRE INVERSION EXPONENCI</v>
          </cell>
          <cell r="D138">
            <v>45109.120000000003</v>
          </cell>
          <cell r="E138">
            <v>45109.120000000003</v>
          </cell>
          <cell r="F138">
            <v>45109.120000000003</v>
          </cell>
          <cell r="G138">
            <v>45109.120000000003</v>
          </cell>
          <cell r="H138">
            <v>45</v>
          </cell>
          <cell r="I138">
            <v>45</v>
          </cell>
          <cell r="J138">
            <v>45</v>
          </cell>
          <cell r="K138">
            <v>45</v>
          </cell>
        </row>
        <row r="139">
          <cell r="B139">
            <v>3815600108</v>
          </cell>
          <cell r="C139" t="str">
            <v>TOTAL CARTERA DE EX EMPLEADOS NIIF</v>
          </cell>
          <cell r="D139">
            <v>-626315280.42999995</v>
          </cell>
          <cell r="E139">
            <v>-626315280.42999995</v>
          </cell>
          <cell r="F139">
            <v>-626315280.42999995</v>
          </cell>
          <cell r="G139">
            <v>-626315280.42999995</v>
          </cell>
          <cell r="H139">
            <v>-626315</v>
          </cell>
          <cell r="I139">
            <v>-626315</v>
          </cell>
          <cell r="J139">
            <v>-626315</v>
          </cell>
          <cell r="K139">
            <v>-626315</v>
          </cell>
        </row>
        <row r="140">
          <cell r="B140">
            <v>381560010801</v>
          </cell>
          <cell r="C140" t="str">
            <v>DIFERENCIAL CREDITOS DE VIVIENDA NI</v>
          </cell>
          <cell r="D140">
            <v>-594143809.10000002</v>
          </cell>
          <cell r="E140">
            <v>-594143809.10000002</v>
          </cell>
          <cell r="F140">
            <v>-594143809.10000002</v>
          </cell>
          <cell r="G140">
            <v>-594143809.10000002</v>
          </cell>
          <cell r="H140">
            <v>-594144</v>
          </cell>
          <cell r="I140">
            <v>-594144</v>
          </cell>
          <cell r="J140">
            <v>-594144</v>
          </cell>
          <cell r="K140">
            <v>-594144</v>
          </cell>
        </row>
        <row r="141">
          <cell r="B141">
            <v>381560010802</v>
          </cell>
          <cell r="C141" t="str">
            <v>DIFERENCIAL CREDITOS DE CONSUMO NII</v>
          </cell>
          <cell r="D141">
            <v>-3310189.14</v>
          </cell>
          <cell r="E141">
            <v>-3310189.14</v>
          </cell>
          <cell r="F141">
            <v>-3310189.14</v>
          </cell>
          <cell r="G141">
            <v>-3310189.14</v>
          </cell>
          <cell r="H141">
            <v>-3310</v>
          </cell>
          <cell r="I141">
            <v>-3310</v>
          </cell>
          <cell r="J141">
            <v>-3310</v>
          </cell>
          <cell r="K141">
            <v>-3310</v>
          </cell>
        </row>
        <row r="142">
          <cell r="B142">
            <v>381560010803</v>
          </cell>
          <cell r="C142" t="str">
            <v>DIFERENCIAL CREDITOS DE LIBRE INVER</v>
          </cell>
          <cell r="D142">
            <v>-28861282.190000001</v>
          </cell>
          <cell r="E142">
            <v>-28861282.190000001</v>
          </cell>
          <cell r="F142">
            <v>-28861282.190000001</v>
          </cell>
          <cell r="G142">
            <v>-28861282.190000001</v>
          </cell>
          <cell r="H142">
            <v>-28861</v>
          </cell>
          <cell r="I142">
            <v>-28861</v>
          </cell>
          <cell r="J142">
            <v>-28861</v>
          </cell>
          <cell r="K142">
            <v>-28861</v>
          </cell>
        </row>
        <row r="143">
          <cell r="B143">
            <v>3815600109</v>
          </cell>
          <cell r="C143" t="str">
            <v>TOTAL PERDIDA INCURRIDA CAPITAL NII</v>
          </cell>
          <cell r="D143">
            <v>208442203993</v>
          </cell>
          <cell r="E143">
            <v>208442203993</v>
          </cell>
          <cell r="F143">
            <v>208442203993</v>
          </cell>
          <cell r="G143">
            <v>208442203993</v>
          </cell>
          <cell r="H143">
            <v>208442204</v>
          </cell>
          <cell r="I143">
            <v>208442204</v>
          </cell>
          <cell r="J143">
            <v>208442204</v>
          </cell>
          <cell r="K143">
            <v>208442204</v>
          </cell>
        </row>
        <row r="144">
          <cell r="B144">
            <v>381560010901</v>
          </cell>
          <cell r="C144" t="str">
            <v>PROVISION GENERAL NIIF</v>
          </cell>
          <cell r="D144">
            <v>156329253842.45999</v>
          </cell>
          <cell r="E144">
            <v>156329253842.45999</v>
          </cell>
          <cell r="F144">
            <v>156329253842.45999</v>
          </cell>
          <cell r="G144">
            <v>156329253842.45999</v>
          </cell>
          <cell r="H144">
            <v>156329254</v>
          </cell>
          <cell r="I144">
            <v>156329254</v>
          </cell>
          <cell r="J144">
            <v>156329254</v>
          </cell>
          <cell r="K144">
            <v>156329254</v>
          </cell>
        </row>
        <row r="145">
          <cell r="B145">
            <v>381560010902</v>
          </cell>
          <cell r="C145" t="str">
            <v>CARTERA COMERCIAL NIIF</v>
          </cell>
          <cell r="D145">
            <v>52081083258.57</v>
          </cell>
          <cell r="E145">
            <v>52081083258.57</v>
          </cell>
          <cell r="F145">
            <v>52081083258.57</v>
          </cell>
          <cell r="G145">
            <v>52081083258.57</v>
          </cell>
          <cell r="H145">
            <v>52081083</v>
          </cell>
          <cell r="I145">
            <v>52081083</v>
          </cell>
          <cell r="J145">
            <v>52081083</v>
          </cell>
          <cell r="K145">
            <v>52081083</v>
          </cell>
        </row>
        <row r="146">
          <cell r="B146">
            <v>381560010903</v>
          </cell>
          <cell r="C146" t="str">
            <v>CARTERA DE CONSUMO NIIF</v>
          </cell>
          <cell r="D146">
            <v>28270120.620000001</v>
          </cell>
          <cell r="E146">
            <v>28270120.620000001</v>
          </cell>
          <cell r="F146">
            <v>28270120.620000001</v>
          </cell>
          <cell r="G146">
            <v>28270120.620000001</v>
          </cell>
          <cell r="H146">
            <v>28270</v>
          </cell>
          <cell r="I146">
            <v>28270</v>
          </cell>
          <cell r="J146">
            <v>28270</v>
          </cell>
          <cell r="K146">
            <v>28270</v>
          </cell>
        </row>
        <row r="147">
          <cell r="B147">
            <v>381560010904</v>
          </cell>
          <cell r="C147" t="str">
            <v>CARTERA DE VIVIENDA NIIF</v>
          </cell>
          <cell r="D147">
            <v>3596771.35</v>
          </cell>
          <cell r="E147">
            <v>3596771.35</v>
          </cell>
          <cell r="F147">
            <v>3596771.35</v>
          </cell>
          <cell r="G147">
            <v>3596771.35</v>
          </cell>
          <cell r="H147">
            <v>3597</v>
          </cell>
          <cell r="I147">
            <v>3597</v>
          </cell>
          <cell r="J147">
            <v>3597</v>
          </cell>
          <cell r="K147">
            <v>3597</v>
          </cell>
        </row>
        <row r="148">
          <cell r="B148">
            <v>3815600110</v>
          </cell>
          <cell r="C148" t="str">
            <v>TOTAL PERDIDA INCURRIDA INTERESES N</v>
          </cell>
          <cell r="D148">
            <v>235526011.93000001</v>
          </cell>
          <cell r="E148">
            <v>235526011.93000001</v>
          </cell>
          <cell r="F148">
            <v>235526011.93000001</v>
          </cell>
          <cell r="G148">
            <v>235526011.93000001</v>
          </cell>
          <cell r="H148">
            <v>235526</v>
          </cell>
          <cell r="I148">
            <v>235526</v>
          </cell>
          <cell r="J148">
            <v>235526</v>
          </cell>
          <cell r="K148">
            <v>235526</v>
          </cell>
        </row>
        <row r="149">
          <cell r="B149">
            <v>381560011001</v>
          </cell>
          <cell r="C149" t="str">
            <v>INTERESES COMERCIAL NIIF</v>
          </cell>
          <cell r="D149">
            <v>235486991.47</v>
          </cell>
          <cell r="E149">
            <v>235486991.47</v>
          </cell>
          <cell r="F149">
            <v>235486991.47</v>
          </cell>
          <cell r="G149">
            <v>235486991.47</v>
          </cell>
          <cell r="H149">
            <v>235487</v>
          </cell>
          <cell r="I149">
            <v>235487</v>
          </cell>
          <cell r="J149">
            <v>235487</v>
          </cell>
          <cell r="K149">
            <v>235487</v>
          </cell>
        </row>
        <row r="150">
          <cell r="B150">
            <v>381560011002</v>
          </cell>
          <cell r="C150" t="str">
            <v>INTERESES CONSUMO NIIF</v>
          </cell>
          <cell r="D150">
            <v>34144.58</v>
          </cell>
          <cell r="E150">
            <v>34144.58</v>
          </cell>
          <cell r="F150">
            <v>34144.58</v>
          </cell>
          <cell r="G150">
            <v>34144.58</v>
          </cell>
          <cell r="H150">
            <v>34</v>
          </cell>
          <cell r="I150">
            <v>34</v>
          </cell>
          <cell r="J150">
            <v>34</v>
          </cell>
          <cell r="K150">
            <v>34</v>
          </cell>
        </row>
        <row r="151">
          <cell r="B151">
            <v>381560011003</v>
          </cell>
          <cell r="C151" t="str">
            <v>INTERESES VIVIENDA NIIF</v>
          </cell>
          <cell r="D151">
            <v>4875.88</v>
          </cell>
          <cell r="E151">
            <v>4875.88</v>
          </cell>
          <cell r="F151">
            <v>4875.88</v>
          </cell>
          <cell r="G151">
            <v>4875.88</v>
          </cell>
          <cell r="H151">
            <v>5</v>
          </cell>
          <cell r="I151">
            <v>5</v>
          </cell>
          <cell r="J151">
            <v>5</v>
          </cell>
          <cell r="K151">
            <v>5</v>
          </cell>
        </row>
        <row r="152">
          <cell r="B152">
            <v>3815600111</v>
          </cell>
          <cell r="C152" t="str">
            <v>TOTAL PROVISION POR PERDIDA INCURRI</v>
          </cell>
          <cell r="D152">
            <v>128059075.58</v>
          </cell>
          <cell r="E152">
            <v>128059075.58</v>
          </cell>
          <cell r="F152">
            <v>128059075.58</v>
          </cell>
          <cell r="G152">
            <v>128059075.58</v>
          </cell>
          <cell r="H152">
            <v>128059</v>
          </cell>
          <cell r="I152">
            <v>128059</v>
          </cell>
          <cell r="J152">
            <v>128059</v>
          </cell>
          <cell r="K152">
            <v>128059</v>
          </cell>
        </row>
        <row r="153">
          <cell r="B153">
            <v>381560011101</v>
          </cell>
          <cell r="C153" t="str">
            <v>PROVISION POR PERDIDA INCURRIDA EMP</v>
          </cell>
          <cell r="D153">
            <v>128059075.58</v>
          </cell>
          <cell r="E153">
            <v>128059075.58</v>
          </cell>
          <cell r="F153">
            <v>128059075.58</v>
          </cell>
          <cell r="G153">
            <v>128059075.58</v>
          </cell>
          <cell r="H153">
            <v>128059</v>
          </cell>
          <cell r="I153">
            <v>128059</v>
          </cell>
          <cell r="J153">
            <v>128059</v>
          </cell>
          <cell r="K153">
            <v>128059</v>
          </cell>
        </row>
        <row r="154">
          <cell r="B154">
            <v>3815600112</v>
          </cell>
          <cell r="C154" t="str">
            <v>TOTAL PROVISION POR PERDIDA INCURRI</v>
          </cell>
          <cell r="D154">
            <v>24613905.289999999</v>
          </cell>
          <cell r="E154">
            <v>24613905.289999999</v>
          </cell>
          <cell r="F154">
            <v>24613905.289999999</v>
          </cell>
          <cell r="G154">
            <v>24613905.289999999</v>
          </cell>
          <cell r="H154">
            <v>24614</v>
          </cell>
          <cell r="I154">
            <v>24614</v>
          </cell>
          <cell r="J154">
            <v>24614</v>
          </cell>
          <cell r="K154">
            <v>24614</v>
          </cell>
        </row>
        <row r="155">
          <cell r="B155">
            <v>381560011201</v>
          </cell>
          <cell r="C155" t="str">
            <v>PROVISION POR PERDIDA INCURRIDA EMP</v>
          </cell>
          <cell r="D155">
            <v>24613905.289999999</v>
          </cell>
          <cell r="E155">
            <v>24613905.289999999</v>
          </cell>
          <cell r="F155">
            <v>24613905.289999999</v>
          </cell>
          <cell r="G155">
            <v>24613905.289999999</v>
          </cell>
          <cell r="H155">
            <v>24614</v>
          </cell>
          <cell r="I155">
            <v>24614</v>
          </cell>
          <cell r="J155">
            <v>24614</v>
          </cell>
          <cell r="K155">
            <v>24614</v>
          </cell>
        </row>
        <row r="156">
          <cell r="B156">
            <v>3815600113</v>
          </cell>
          <cell r="C156" t="str">
            <v>TOTAL UTILIDADES NO REALIZADAS NIIF</v>
          </cell>
          <cell r="D156">
            <v>11050011232.719999</v>
          </cell>
          <cell r="E156">
            <v>11050011232.719999</v>
          </cell>
          <cell r="F156">
            <v>11050011232.719999</v>
          </cell>
          <cell r="G156">
            <v>11050011232.719999</v>
          </cell>
          <cell r="H156">
            <v>11050011</v>
          </cell>
          <cell r="I156">
            <v>11050011</v>
          </cell>
          <cell r="J156">
            <v>11050011</v>
          </cell>
          <cell r="K156">
            <v>11050011</v>
          </cell>
        </row>
        <row r="157">
          <cell r="B157">
            <v>381560011301</v>
          </cell>
          <cell r="C157" t="str">
            <v>UTILIDADES NO REALIZADAS NIIF</v>
          </cell>
          <cell r="D157">
            <v>11050011232.719999</v>
          </cell>
          <cell r="E157">
            <v>11050011232.719999</v>
          </cell>
          <cell r="F157">
            <v>11050011232.719999</v>
          </cell>
          <cell r="G157">
            <v>11050011232.719999</v>
          </cell>
          <cell r="H157">
            <v>11050011</v>
          </cell>
          <cell r="I157">
            <v>11050011</v>
          </cell>
          <cell r="J157">
            <v>11050011</v>
          </cell>
          <cell r="K157">
            <v>11050011</v>
          </cell>
        </row>
        <row r="158">
          <cell r="B158">
            <v>3815600114</v>
          </cell>
          <cell r="C158" t="str">
            <v>TOTAL INVERSIONES VALOR RAZONABLE N</v>
          </cell>
          <cell r="D158">
            <v>-6147698858.4099998</v>
          </cell>
          <cell r="E158">
            <v>-6147698858.4099998</v>
          </cell>
          <cell r="F158">
            <v>-6147698858.4099998</v>
          </cell>
          <cell r="G158">
            <v>-6147698858.4099998</v>
          </cell>
          <cell r="H158">
            <v>-6147699</v>
          </cell>
          <cell r="I158">
            <v>-6147699</v>
          </cell>
          <cell r="J158">
            <v>-6147699</v>
          </cell>
          <cell r="K158">
            <v>-6147699</v>
          </cell>
        </row>
        <row r="159">
          <cell r="B159">
            <v>381560011401</v>
          </cell>
          <cell r="C159" t="str">
            <v>INVERSIONES VALOR RAZONABLE NIIF</v>
          </cell>
          <cell r="D159">
            <v>-6147698858.4099998</v>
          </cell>
          <cell r="E159">
            <v>-6147698858.4099998</v>
          </cell>
          <cell r="F159">
            <v>-6147698858.4099998</v>
          </cell>
          <cell r="G159">
            <v>-6147698858.4099998</v>
          </cell>
          <cell r="H159">
            <v>-6147699</v>
          </cell>
          <cell r="I159">
            <v>-6147699</v>
          </cell>
          <cell r="J159">
            <v>-6147699</v>
          </cell>
          <cell r="K159">
            <v>-6147699</v>
          </cell>
        </row>
        <row r="160">
          <cell r="B160">
            <v>3815600120</v>
          </cell>
          <cell r="C160" t="str">
            <v>TOTAL CARTERA DE EMPLEADOS NIIF</v>
          </cell>
          <cell r="D160">
            <v>-3316132798.4899998</v>
          </cell>
          <cell r="E160">
            <v>-3316132798.4899998</v>
          </cell>
          <cell r="F160">
            <v>-3316132798.4899998</v>
          </cell>
          <cell r="G160">
            <v>-3316132798.4899998</v>
          </cell>
          <cell r="H160">
            <v>-3316133</v>
          </cell>
          <cell r="I160">
            <v>-3316133</v>
          </cell>
          <cell r="J160">
            <v>-3316133</v>
          </cell>
          <cell r="K160">
            <v>-3316133</v>
          </cell>
        </row>
        <row r="161">
          <cell r="B161">
            <v>381560012001</v>
          </cell>
          <cell r="C161" t="str">
            <v>DIFERENCIAL CREDITOS DE VIVIENDA NI</v>
          </cell>
          <cell r="D161">
            <v>-3143518449.1100001</v>
          </cell>
          <cell r="E161">
            <v>-3143518449.1100001</v>
          </cell>
          <cell r="F161">
            <v>-3143518449.1100001</v>
          </cell>
          <cell r="G161">
            <v>-3143518449.1100001</v>
          </cell>
          <cell r="H161">
            <v>-3143518</v>
          </cell>
          <cell r="I161">
            <v>-3143518</v>
          </cell>
          <cell r="J161">
            <v>-3143518</v>
          </cell>
          <cell r="K161">
            <v>-3143518</v>
          </cell>
        </row>
        <row r="162">
          <cell r="B162">
            <v>381560012002</v>
          </cell>
          <cell r="C162" t="str">
            <v>DIFERENCIAL CREDITOS DE CONSUMO NII</v>
          </cell>
          <cell r="D162">
            <v>-62465653.759999998</v>
          </cell>
          <cell r="E162">
            <v>-62465653.759999998</v>
          </cell>
          <cell r="F162">
            <v>-62465653.759999998</v>
          </cell>
          <cell r="G162">
            <v>-62465653.759999998</v>
          </cell>
          <cell r="H162">
            <v>-62466</v>
          </cell>
          <cell r="I162">
            <v>-62466</v>
          </cell>
          <cell r="J162">
            <v>-62466</v>
          </cell>
          <cell r="K162">
            <v>-62466</v>
          </cell>
        </row>
        <row r="163">
          <cell r="B163">
            <v>381560012003</v>
          </cell>
          <cell r="C163" t="str">
            <v>DIFERENCIAL CREDITOS DE LIBRE INVER</v>
          </cell>
          <cell r="D163">
            <v>-110148695.62</v>
          </cell>
          <cell r="E163">
            <v>-110148695.62</v>
          </cell>
          <cell r="F163">
            <v>-110148695.62</v>
          </cell>
          <cell r="G163">
            <v>-110148695.62</v>
          </cell>
          <cell r="H163">
            <v>-110149</v>
          </cell>
          <cell r="I163">
            <v>-110149</v>
          </cell>
          <cell r="J163">
            <v>-110149</v>
          </cell>
          <cell r="K163">
            <v>-110149</v>
          </cell>
        </row>
        <row r="164">
          <cell r="B164">
            <v>3815600121</v>
          </cell>
          <cell r="C164" t="str">
            <v>TOTAL DETERIORO PERDIDA ESPERADA BA</v>
          </cell>
          <cell r="D164">
            <v>9604165412.9300003</v>
          </cell>
          <cell r="E164">
            <v>0</v>
          </cell>
          <cell r="F164">
            <v>0</v>
          </cell>
          <cell r="G164">
            <v>0</v>
          </cell>
          <cell r="H164">
            <v>9604165</v>
          </cell>
          <cell r="I164">
            <v>0</v>
          </cell>
          <cell r="J164">
            <v>0</v>
          </cell>
          <cell r="K164">
            <v>0</v>
          </cell>
        </row>
        <row r="165">
          <cell r="B165">
            <v>381560012101</v>
          </cell>
          <cell r="C165" t="str">
            <v>INVERSIONES</v>
          </cell>
          <cell r="D165">
            <v>-282120570.22000003</v>
          </cell>
          <cell r="E165">
            <v>0</v>
          </cell>
          <cell r="F165">
            <v>0</v>
          </cell>
          <cell r="G165">
            <v>0</v>
          </cell>
          <cell r="H165">
            <v>-282121</v>
          </cell>
          <cell r="I165">
            <v>0</v>
          </cell>
          <cell r="J165">
            <v>0</v>
          </cell>
          <cell r="K165">
            <v>0</v>
          </cell>
        </row>
        <row r="166">
          <cell r="B166">
            <v>381560012102</v>
          </cell>
          <cell r="C166" t="str">
            <v>CARTERA DE CREDITOS</v>
          </cell>
          <cell r="D166">
            <v>9821239023.3099995</v>
          </cell>
          <cell r="E166">
            <v>0</v>
          </cell>
          <cell r="F166">
            <v>0</v>
          </cell>
          <cell r="G166">
            <v>0</v>
          </cell>
          <cell r="H166">
            <v>9821239</v>
          </cell>
          <cell r="I166">
            <v>0</v>
          </cell>
          <cell r="J166">
            <v>0</v>
          </cell>
          <cell r="K166">
            <v>0</v>
          </cell>
        </row>
        <row r="167">
          <cell r="B167">
            <v>381560012103</v>
          </cell>
          <cell r="C167" t="str">
            <v>INTERESES DE CARTERA DE CREDITOS</v>
          </cell>
          <cell r="D167">
            <v>13651424.189999999</v>
          </cell>
          <cell r="E167">
            <v>0</v>
          </cell>
          <cell r="F167">
            <v>0</v>
          </cell>
          <cell r="G167">
            <v>0</v>
          </cell>
          <cell r="H167">
            <v>13651</v>
          </cell>
          <cell r="I167">
            <v>0</v>
          </cell>
          <cell r="J167">
            <v>0</v>
          </cell>
          <cell r="K167">
            <v>0</v>
          </cell>
        </row>
        <row r="168">
          <cell r="B168">
            <v>381560012105</v>
          </cell>
          <cell r="C168" t="str">
            <v>OTRAS CUENTAS POR COBRAR</v>
          </cell>
          <cell r="D168">
            <v>-197477291.77000001</v>
          </cell>
          <cell r="E168">
            <v>0</v>
          </cell>
          <cell r="F168">
            <v>0</v>
          </cell>
          <cell r="G168">
            <v>0</v>
          </cell>
          <cell r="H168">
            <v>-197477</v>
          </cell>
          <cell r="I168">
            <v>0</v>
          </cell>
          <cell r="J168">
            <v>0</v>
          </cell>
          <cell r="K168">
            <v>0</v>
          </cell>
        </row>
        <row r="169">
          <cell r="B169">
            <v>381560012106</v>
          </cell>
          <cell r="C169" t="str">
            <v>COMPONENTE FINANCIERO</v>
          </cell>
          <cell r="D169">
            <v>605484494.67999995</v>
          </cell>
          <cell r="E169">
            <v>0</v>
          </cell>
          <cell r="F169">
            <v>0</v>
          </cell>
          <cell r="G169">
            <v>0</v>
          </cell>
          <cell r="H169">
            <v>605484</v>
          </cell>
          <cell r="I169">
            <v>0</v>
          </cell>
          <cell r="J169">
            <v>0</v>
          </cell>
          <cell r="K169">
            <v>0</v>
          </cell>
        </row>
        <row r="170">
          <cell r="B170">
            <v>381560012107</v>
          </cell>
          <cell r="C170" t="str">
            <v>COMPRA DE DOCUMENTOS</v>
          </cell>
          <cell r="D170">
            <v>-356611667.25999999</v>
          </cell>
          <cell r="E170">
            <v>0</v>
          </cell>
          <cell r="F170">
            <v>0</v>
          </cell>
          <cell r="G170">
            <v>0</v>
          </cell>
          <cell r="H170">
            <v>-356612</v>
          </cell>
          <cell r="I170">
            <v>0</v>
          </cell>
          <cell r="J170">
            <v>0</v>
          </cell>
          <cell r="K170">
            <v>0</v>
          </cell>
        </row>
        <row r="171">
          <cell r="B171">
            <v>3815600199</v>
          </cell>
          <cell r="C171" t="str">
            <v>IMP.DIF.DIFERENCIA EST.FROS.CONSOLI</v>
          </cell>
          <cell r="D171">
            <v>-11136462425.610001</v>
          </cell>
          <cell r="E171">
            <v>-11136462425.610001</v>
          </cell>
          <cell r="F171">
            <v>-11136462425.610001</v>
          </cell>
          <cell r="G171">
            <v>0</v>
          </cell>
          <cell r="H171">
            <v>-11136462</v>
          </cell>
          <cell r="I171">
            <v>-11136462</v>
          </cell>
          <cell r="J171">
            <v>-11136462</v>
          </cell>
          <cell r="K171">
            <v>0</v>
          </cell>
        </row>
        <row r="172">
          <cell r="B172">
            <v>381595</v>
          </cell>
          <cell r="C172" t="str">
            <v>OTROS AL PATRIMONIO NETO</v>
          </cell>
          <cell r="D172">
            <v>-26477656127.119999</v>
          </cell>
          <cell r="E172">
            <v>-21945412527.119999</v>
          </cell>
          <cell r="F172">
            <v>-21945412527.119999</v>
          </cell>
          <cell r="G172">
            <v>-25654248527.119999</v>
          </cell>
          <cell r="H172">
            <v>-26477656</v>
          </cell>
          <cell r="I172">
            <v>-21945413</v>
          </cell>
          <cell r="J172">
            <v>-21945413</v>
          </cell>
          <cell r="K172">
            <v>-25654249</v>
          </cell>
        </row>
        <row r="173">
          <cell r="B173">
            <v>38159501</v>
          </cell>
          <cell r="C173" t="str">
            <v>OTROS AL PATRIMONIO NETO   M/L</v>
          </cell>
          <cell r="D173">
            <v>-26477656127.119999</v>
          </cell>
          <cell r="E173">
            <v>-21945412527.119999</v>
          </cell>
          <cell r="F173">
            <v>-21945412527.119999</v>
          </cell>
          <cell r="G173">
            <v>-25654248527.119999</v>
          </cell>
          <cell r="H173">
            <v>-26477656</v>
          </cell>
          <cell r="I173">
            <v>-21945413</v>
          </cell>
          <cell r="J173">
            <v>-21945413</v>
          </cell>
          <cell r="K173">
            <v>-25654249</v>
          </cell>
        </row>
        <row r="174">
          <cell r="B174">
            <v>3815950101</v>
          </cell>
          <cell r="C174" t="str">
            <v>OTROS AL PATRIMONIO NETO</v>
          </cell>
          <cell r="D174">
            <v>870753589</v>
          </cell>
          <cell r="E174">
            <v>870753589</v>
          </cell>
          <cell r="F174">
            <v>870753589</v>
          </cell>
          <cell r="G174">
            <v>870753589</v>
          </cell>
          <cell r="H174">
            <v>870754</v>
          </cell>
          <cell r="I174">
            <v>870754</v>
          </cell>
          <cell r="J174">
            <v>870754</v>
          </cell>
          <cell r="K174">
            <v>870754</v>
          </cell>
        </row>
        <row r="175">
          <cell r="B175">
            <v>3815950103</v>
          </cell>
          <cell r="C175" t="str">
            <v>IMPTO DIFERIDO ORI-GAN O PER NO REA</v>
          </cell>
          <cell r="D175">
            <v>-14096300000</v>
          </cell>
          <cell r="E175">
            <v>-9529017000</v>
          </cell>
          <cell r="F175">
            <v>-9529017000</v>
          </cell>
          <cell r="G175">
            <v>-13245090000</v>
          </cell>
          <cell r="H175">
            <v>-14096300</v>
          </cell>
          <cell r="I175">
            <v>-9529017</v>
          </cell>
          <cell r="J175">
            <v>-9529017</v>
          </cell>
          <cell r="K175">
            <v>-13245090</v>
          </cell>
        </row>
        <row r="176">
          <cell r="B176">
            <v>3815950104</v>
          </cell>
          <cell r="C176" t="str">
            <v>DIF UTIL COLGAAP VS NIIF COLOMBIA</v>
          </cell>
          <cell r="D176">
            <v>-13287149116.120001</v>
          </cell>
          <cell r="E176">
            <v>-13287149116.120001</v>
          </cell>
          <cell r="F176">
            <v>-13287149116.120001</v>
          </cell>
          <cell r="G176">
            <v>-13287149116.120001</v>
          </cell>
          <cell r="H176">
            <v>-13287149</v>
          </cell>
          <cell r="I176">
            <v>-13287149</v>
          </cell>
          <cell r="J176">
            <v>-13287149</v>
          </cell>
          <cell r="K176">
            <v>-13287149</v>
          </cell>
        </row>
        <row r="177">
          <cell r="B177">
            <v>3815950105</v>
          </cell>
          <cell r="C177" t="str">
            <v>OTROS ACT.NO CTES MANTEN.P.LA VTA.</v>
          </cell>
          <cell r="D177">
            <v>35039400</v>
          </cell>
          <cell r="E177">
            <v>0</v>
          </cell>
          <cell r="F177">
            <v>0</v>
          </cell>
          <cell r="G177">
            <v>7237000</v>
          </cell>
          <cell r="H177">
            <v>35039</v>
          </cell>
          <cell r="I177">
            <v>0</v>
          </cell>
          <cell r="J177">
            <v>0</v>
          </cell>
          <cell r="K177">
            <v>7237</v>
          </cell>
        </row>
        <row r="178">
          <cell r="B178">
            <v>381595010501</v>
          </cell>
          <cell r="C178" t="str">
            <v>ENSERES</v>
          </cell>
          <cell r="D178">
            <v>0</v>
          </cell>
          <cell r="E178">
            <v>0</v>
          </cell>
          <cell r="F178">
            <v>0</v>
          </cell>
          <cell r="G178">
            <v>300000</v>
          </cell>
          <cell r="H178">
            <v>0</v>
          </cell>
          <cell r="I178">
            <v>0</v>
          </cell>
          <cell r="J178">
            <v>0</v>
          </cell>
          <cell r="K178">
            <v>300</v>
          </cell>
        </row>
        <row r="179">
          <cell r="B179">
            <v>381595010502</v>
          </cell>
          <cell r="C179" t="str">
            <v>EQUIPO INFORMATICO</v>
          </cell>
          <cell r="D179">
            <v>0</v>
          </cell>
          <cell r="E179">
            <v>0</v>
          </cell>
          <cell r="F179">
            <v>0</v>
          </cell>
          <cell r="G179">
            <v>498000</v>
          </cell>
          <cell r="H179">
            <v>0</v>
          </cell>
          <cell r="I179">
            <v>0</v>
          </cell>
          <cell r="J179">
            <v>0</v>
          </cell>
          <cell r="K179">
            <v>498</v>
          </cell>
        </row>
        <row r="180">
          <cell r="B180">
            <v>381595010503</v>
          </cell>
          <cell r="C180" t="str">
            <v>MAQUINARIA</v>
          </cell>
          <cell r="D180">
            <v>0</v>
          </cell>
          <cell r="E180">
            <v>0</v>
          </cell>
          <cell r="F180">
            <v>0</v>
          </cell>
          <cell r="G180">
            <v>2366000</v>
          </cell>
          <cell r="H180">
            <v>0</v>
          </cell>
          <cell r="I180">
            <v>0</v>
          </cell>
          <cell r="J180">
            <v>0</v>
          </cell>
          <cell r="K180">
            <v>2366</v>
          </cell>
        </row>
        <row r="181">
          <cell r="B181">
            <v>381595010504</v>
          </cell>
          <cell r="C181" t="str">
            <v>MUEBLES</v>
          </cell>
          <cell r="D181">
            <v>0</v>
          </cell>
          <cell r="E181">
            <v>0</v>
          </cell>
          <cell r="F181">
            <v>0</v>
          </cell>
          <cell r="G181">
            <v>4073000</v>
          </cell>
          <cell r="H181">
            <v>0</v>
          </cell>
          <cell r="I181">
            <v>0</v>
          </cell>
          <cell r="J181">
            <v>0</v>
          </cell>
          <cell r="K181">
            <v>4073</v>
          </cell>
        </row>
        <row r="182">
          <cell r="B182">
            <v>381595010506</v>
          </cell>
          <cell r="C182" t="str">
            <v>VEHICULOS</v>
          </cell>
          <cell r="D182">
            <v>35039400</v>
          </cell>
          <cell r="E182">
            <v>0</v>
          </cell>
          <cell r="F182">
            <v>0</v>
          </cell>
          <cell r="G182">
            <v>0</v>
          </cell>
          <cell r="H182">
            <v>35039</v>
          </cell>
          <cell r="I182">
            <v>0</v>
          </cell>
          <cell r="J182">
            <v>0</v>
          </cell>
          <cell r="K182">
            <v>0</v>
          </cell>
        </row>
        <row r="183">
          <cell r="B183">
            <v>3820</v>
          </cell>
          <cell r="C183" t="str">
            <v>SUPERAVIT POR EL METODO DE PARTICIP</v>
          </cell>
          <cell r="D183">
            <v>48405827674.440002</v>
          </cell>
          <cell r="E183">
            <v>42063089632.209999</v>
          </cell>
          <cell r="F183">
            <v>42063089632.209999</v>
          </cell>
          <cell r="G183">
            <v>26242459782.130001</v>
          </cell>
          <cell r="H183">
            <v>48405828</v>
          </cell>
          <cell r="I183">
            <v>42063090</v>
          </cell>
          <cell r="J183">
            <v>42063090</v>
          </cell>
          <cell r="K183">
            <v>26242460</v>
          </cell>
        </row>
        <row r="184">
          <cell r="B184">
            <v>382000</v>
          </cell>
          <cell r="C184" t="str">
            <v>SUPERAVIT POR EL METODO DE PARTICIP</v>
          </cell>
          <cell r="D184">
            <v>48405827674.440002</v>
          </cell>
          <cell r="E184">
            <v>42063089632.209999</v>
          </cell>
          <cell r="F184">
            <v>42063089632.209999</v>
          </cell>
          <cell r="G184">
            <v>26242459782.130001</v>
          </cell>
          <cell r="H184">
            <v>48405828</v>
          </cell>
          <cell r="I184">
            <v>42063090</v>
          </cell>
          <cell r="J184">
            <v>42063090</v>
          </cell>
          <cell r="K184">
            <v>26242460</v>
          </cell>
        </row>
        <row r="185">
          <cell r="B185">
            <v>38200001</v>
          </cell>
          <cell r="C185" t="str">
            <v>SUPERAVIT POR EL METODO DE PARTICIP</v>
          </cell>
          <cell r="D185">
            <v>48405827674.440002</v>
          </cell>
          <cell r="E185">
            <v>42063089632.209999</v>
          </cell>
          <cell r="F185">
            <v>42063089632.209999</v>
          </cell>
          <cell r="G185">
            <v>26242459782.130001</v>
          </cell>
          <cell r="H185">
            <v>48405828</v>
          </cell>
          <cell r="I185">
            <v>42063090</v>
          </cell>
          <cell r="J185">
            <v>42063090</v>
          </cell>
          <cell r="K185">
            <v>26242460</v>
          </cell>
        </row>
        <row r="186">
          <cell r="B186">
            <v>3820000101</v>
          </cell>
          <cell r="C186" t="str">
            <v>INV TITULOS PAR MMP RESEVAS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B187">
            <v>3820000102</v>
          </cell>
          <cell r="C187" t="str">
            <v>INV TIT PARTICIPATIVOS SUBORDINADAS</v>
          </cell>
          <cell r="D187">
            <v>40271071675.43</v>
          </cell>
          <cell r="E187">
            <v>42063089632.209999</v>
          </cell>
          <cell r="F187">
            <v>42063089632.209999</v>
          </cell>
          <cell r="G187">
            <v>26242459782.130001</v>
          </cell>
          <cell r="H187">
            <v>40271072</v>
          </cell>
          <cell r="I187">
            <v>42063090</v>
          </cell>
          <cell r="J187">
            <v>42063090</v>
          </cell>
          <cell r="K187">
            <v>26242460</v>
          </cell>
        </row>
        <row r="188">
          <cell r="B188">
            <v>3820000103</v>
          </cell>
          <cell r="C188" t="str">
            <v>INV TIT PARTICIPATIVOS ASOCIADAS</v>
          </cell>
          <cell r="D188">
            <v>8134755999.0100002</v>
          </cell>
          <cell r="E188">
            <v>0</v>
          </cell>
          <cell r="F188">
            <v>0</v>
          </cell>
          <cell r="G188">
            <v>0</v>
          </cell>
          <cell r="H188">
            <v>8134756</v>
          </cell>
          <cell r="I188">
            <v>0</v>
          </cell>
          <cell r="J188">
            <v>0</v>
          </cell>
          <cell r="K188">
            <v>0</v>
          </cell>
        </row>
        <row r="189">
          <cell r="B189"/>
          <cell r="C189"/>
          <cell r="D189"/>
          <cell r="E189"/>
          <cell r="F189"/>
          <cell r="G189"/>
        </row>
        <row r="190">
          <cell r="B190"/>
          <cell r="C190"/>
          <cell r="D190">
            <v>1643271231252.7595</v>
          </cell>
          <cell r="E190">
            <v>1780400391976.3894</v>
          </cell>
          <cell r="F190">
            <v>1780400391976.3894</v>
          </cell>
          <cell r="G190">
            <v>1640315107433.0398</v>
          </cell>
        </row>
        <row r="191">
          <cell r="B191"/>
          <cell r="C191"/>
          <cell r="D191"/>
          <cell r="E191"/>
          <cell r="F191"/>
          <cell r="G191"/>
        </row>
        <row r="192">
          <cell r="B192"/>
          <cell r="C192"/>
          <cell r="D192"/>
          <cell r="E192"/>
          <cell r="F192"/>
          <cell r="G192"/>
        </row>
        <row r="193">
          <cell r="B193"/>
          <cell r="C193"/>
          <cell r="D193"/>
          <cell r="E193"/>
          <cell r="F193"/>
          <cell r="G193"/>
        </row>
        <row r="194">
          <cell r="B194">
            <v>390000</v>
          </cell>
          <cell r="C194" t="str">
            <v xml:space="preserve">GANANCIAS O PÉRDIDAS   </v>
          </cell>
          <cell r="D194">
            <v>83245761431.169998</v>
          </cell>
          <cell r="E194">
            <v>76671918925.009995</v>
          </cell>
          <cell r="F194">
            <v>76671918925.009995</v>
          </cell>
          <cell r="G194">
            <v>60441909291.620003</v>
          </cell>
          <cell r="H194">
            <v>83245761</v>
          </cell>
          <cell r="I194">
            <v>76671919</v>
          </cell>
          <cell r="J194">
            <v>76671919</v>
          </cell>
          <cell r="K194">
            <v>60441909</v>
          </cell>
        </row>
        <row r="195">
          <cell r="B195">
            <v>390500</v>
          </cell>
          <cell r="C195" t="str">
            <v>GANANCIAS ACUMULADAS EJERCICIOS ANTERIORES</v>
          </cell>
          <cell r="D195">
            <v>52047964272.82</v>
          </cell>
          <cell r="E195">
            <v>17847594126.57</v>
          </cell>
          <cell r="F195">
            <v>17847594126.57</v>
          </cell>
          <cell r="G195">
            <v>10253228793.48</v>
          </cell>
          <cell r="H195">
            <v>52047964</v>
          </cell>
          <cell r="I195">
            <v>17847594</v>
          </cell>
          <cell r="J195">
            <v>17847594</v>
          </cell>
          <cell r="K195">
            <v>10253229</v>
          </cell>
        </row>
        <row r="196">
          <cell r="B196">
            <v>391000</v>
          </cell>
          <cell r="C196" t="str">
            <v>PÉRDIDAS ACUMULADAS EJERCICIOS ANTERIORES</v>
          </cell>
          <cell r="D196">
            <v>59106629810.970001</v>
          </cell>
          <cell r="E196">
            <v>55092231990.900002</v>
          </cell>
          <cell r="F196">
            <v>55092231990.900002</v>
          </cell>
          <cell r="G196">
            <v>55092231990.900002</v>
          </cell>
          <cell r="H196">
            <v>59106630</v>
          </cell>
          <cell r="I196">
            <v>55092232</v>
          </cell>
          <cell r="J196">
            <v>55092232</v>
          </cell>
          <cell r="K196">
            <v>55092232</v>
          </cell>
        </row>
        <row r="197">
          <cell r="B197">
            <v>391500</v>
          </cell>
          <cell r="C197" t="str">
            <v>GANANCIA DEL EJERCICIO</v>
          </cell>
          <cell r="D197">
            <v>90304426969.320007</v>
          </cell>
          <cell r="E197">
            <v>113916556789.34</v>
          </cell>
          <cell r="F197">
            <v>113916556789.34</v>
          </cell>
          <cell r="G197">
            <v>105280912489.03999</v>
          </cell>
          <cell r="H197">
            <v>90304427</v>
          </cell>
          <cell r="I197">
            <v>113916557</v>
          </cell>
          <cell r="J197">
            <v>113916557</v>
          </cell>
          <cell r="K197">
            <v>105280912</v>
          </cell>
        </row>
        <row r="198">
          <cell r="B198">
            <v>392500</v>
          </cell>
          <cell r="C198" t="str">
            <v>GANANCIA O PÉRDIDA PARTICIPACIONES NO CONTROLADORAS</v>
          </cell>
          <cell r="D198">
            <v>-2712635963.04</v>
          </cell>
          <cell r="E198">
            <v>-2170899595.3499999</v>
          </cell>
          <cell r="F198">
            <v>-2170899595.3499999</v>
          </cell>
          <cell r="G198">
            <v>0</v>
          </cell>
          <cell r="H198">
            <v>-2712636</v>
          </cell>
          <cell r="I198">
            <v>-2170900</v>
          </cell>
          <cell r="J198">
            <v>-2170900</v>
          </cell>
          <cell r="K198">
            <v>0</v>
          </cell>
        </row>
        <row r="199">
          <cell r="B199">
            <v>392000</v>
          </cell>
          <cell r="C199" t="str">
            <v>PÉRDIDA DEL EJERCICIO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B200"/>
          <cell r="C200"/>
          <cell r="D200"/>
          <cell r="E200"/>
          <cell r="F200"/>
          <cell r="G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</row>
        <row r="203">
          <cell r="B203">
            <v>3815950103</v>
          </cell>
          <cell r="C203" t="str">
            <v>IMPTO DIFERIDO ORI-GAN O PER NO REA</v>
          </cell>
          <cell r="E203"/>
          <cell r="F203"/>
          <cell r="G203"/>
          <cell r="H203"/>
          <cell r="I203"/>
          <cell r="J203"/>
          <cell r="K203"/>
        </row>
        <row r="204">
          <cell r="B204">
            <v>381595010301</v>
          </cell>
          <cell r="C204" t="str">
            <v>IMPUESTO DIFERIDO ORI DIF EN CAMBIO ME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B205">
            <v>381595010302</v>
          </cell>
          <cell r="C205" t="str">
            <v>IMPUESTO DIFERIDO ORI COSTO INV ACCIONES ME</v>
          </cell>
          <cell r="D205">
            <v>-1610114000</v>
          </cell>
          <cell r="E205">
            <v>-2877958000</v>
          </cell>
          <cell r="F205">
            <v>-2877958000</v>
          </cell>
          <cell r="G205">
            <v>-2913643000</v>
          </cell>
          <cell r="H205">
            <v>-1610114</v>
          </cell>
          <cell r="I205">
            <v>-2877958</v>
          </cell>
          <cell r="J205">
            <v>-2877958</v>
          </cell>
          <cell r="K205">
            <v>-2913643</v>
          </cell>
        </row>
        <row r="206">
          <cell r="B206">
            <v>381595010303</v>
          </cell>
          <cell r="C206" t="str">
            <v>IMPUESTO DIFERIDO DERIVADO DE COBERTURA</v>
          </cell>
          <cell r="D206">
            <v>1290163000</v>
          </cell>
          <cell r="E206">
            <v>0</v>
          </cell>
          <cell r="F206">
            <v>0</v>
          </cell>
          <cell r="G206">
            <v>0</v>
          </cell>
          <cell r="H206">
            <v>1290163</v>
          </cell>
          <cell r="I206">
            <v>0</v>
          </cell>
          <cell r="J206">
            <v>0</v>
          </cell>
          <cell r="K206">
            <v>0</v>
          </cell>
        </row>
        <row r="207">
          <cell r="B207">
            <v>381595010304</v>
          </cell>
          <cell r="C207" t="str">
            <v>IMPUESTO DIFERIDO ORI FONDOS DE CAPITAL PRIVADO</v>
          </cell>
          <cell r="D207">
            <v>-4039217000</v>
          </cell>
          <cell r="E207">
            <v>-3981719000</v>
          </cell>
          <cell r="F207">
            <v>-3981719000</v>
          </cell>
          <cell r="G207">
            <v>-3785171000</v>
          </cell>
          <cell r="H207">
            <v>-4039217</v>
          </cell>
          <cell r="I207">
            <v>-3981719</v>
          </cell>
          <cell r="J207">
            <v>-3981719</v>
          </cell>
          <cell r="K207">
            <v>-3785171</v>
          </cell>
        </row>
        <row r="208">
          <cell r="B208">
            <v>381595010305</v>
          </cell>
          <cell r="C208" t="str">
            <v xml:space="preserve">IMPUESTO DIFERIDO ORI REVALUACION ACTIVOS </v>
          </cell>
          <cell r="D208">
            <v>-2661130000</v>
          </cell>
          <cell r="E208">
            <v>-2926748000</v>
          </cell>
          <cell r="F208">
            <v>-2926748000</v>
          </cell>
          <cell r="G208">
            <v>0</v>
          </cell>
          <cell r="H208">
            <v>-2661130</v>
          </cell>
          <cell r="I208">
            <v>-2926748</v>
          </cell>
          <cell r="J208">
            <v>-2926748</v>
          </cell>
          <cell r="K208">
            <v>0</v>
          </cell>
        </row>
        <row r="209">
          <cell r="B209">
            <v>381595010306</v>
          </cell>
          <cell r="C209" t="str">
            <v>IMPUESTO DIFERIDO ORI INVERSIONES (TES EN PESOS Y YANKESS)</v>
          </cell>
          <cell r="D209">
            <v>-6970790000</v>
          </cell>
          <cell r="E209">
            <v>0</v>
          </cell>
          <cell r="F209">
            <v>0</v>
          </cell>
          <cell r="G209">
            <v>-6754378000</v>
          </cell>
          <cell r="H209">
            <v>-6970790</v>
          </cell>
          <cell r="I209">
            <v>0</v>
          </cell>
          <cell r="J209">
            <v>0</v>
          </cell>
          <cell r="K209">
            <v>-6754378</v>
          </cell>
        </row>
        <row r="210">
          <cell r="B210">
            <v>381595010307</v>
          </cell>
          <cell r="C210" t="str">
            <v>IMPUESTO DIFERIDO DERIVADOS DE COBERTURA  - ORI</v>
          </cell>
          <cell r="D210">
            <v>0</v>
          </cell>
          <cell r="E210">
            <v>66438000</v>
          </cell>
          <cell r="F210">
            <v>66438000</v>
          </cell>
          <cell r="G210">
            <v>0</v>
          </cell>
          <cell r="H210">
            <v>0</v>
          </cell>
          <cell r="I210">
            <v>66438</v>
          </cell>
          <cell r="J210">
            <v>66438</v>
          </cell>
          <cell r="K210">
            <v>0</v>
          </cell>
        </row>
        <row r="211">
          <cell r="B211">
            <v>381595010308</v>
          </cell>
          <cell r="C211" t="str">
            <v>IMPUESTO DIFERIDO DIFERENCIA EN CAMBIO INV ME  - ORI</v>
          </cell>
          <cell r="D211">
            <v>-105212000</v>
          </cell>
          <cell r="E211">
            <v>190969000</v>
          </cell>
          <cell r="F211">
            <v>190969000</v>
          </cell>
          <cell r="G211">
            <v>208102000</v>
          </cell>
          <cell r="H211">
            <v>-105212</v>
          </cell>
          <cell r="I211">
            <v>190969</v>
          </cell>
          <cell r="J211">
            <v>190969</v>
          </cell>
          <cell r="K211">
            <v>208102</v>
          </cell>
        </row>
        <row r="212">
          <cell r="B212"/>
          <cell r="C212"/>
          <cell r="E212"/>
          <cell r="F212"/>
          <cell r="G212"/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B213"/>
          <cell r="C213"/>
          <cell r="D213">
            <v>-14096300000</v>
          </cell>
          <cell r="E213">
            <v>-9529018000</v>
          </cell>
          <cell r="F213">
            <v>-9529018000</v>
          </cell>
          <cell r="G213">
            <v>-13245090000</v>
          </cell>
          <cell r="H213">
            <v>-14096300</v>
          </cell>
          <cell r="I213">
            <v>-9529018</v>
          </cell>
          <cell r="J213">
            <v>-9529018</v>
          </cell>
          <cell r="K213">
            <v>-13245090</v>
          </cell>
        </row>
        <row r="214">
          <cell r="B214"/>
          <cell r="C214"/>
          <cell r="D214"/>
          <cell r="E214"/>
          <cell r="F214"/>
          <cell r="G214"/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IF"/>
      <sheetName val="CIFRAS"/>
      <sheetName val="NOPUC"/>
      <sheetName val="F110"/>
      <sheetName val="PBO"/>
      <sheetName val="PBA"/>
      <sheetName val="APNR"/>
      <sheetName val="CONTINGENTES"/>
      <sheetName val="RMEN"/>
      <sheetName val="F301"/>
      <sheetName val="PLANO"/>
      <sheetName val="ARCHIVO"/>
      <sheetName val="CUADRE"/>
    </sheetNames>
    <sheetDataSet>
      <sheetData sheetId="0" refreshError="1"/>
      <sheetData sheetId="1">
        <row r="5">
          <cell r="B5">
            <v>13</v>
          </cell>
        </row>
      </sheetData>
      <sheetData sheetId="2">
        <row r="11">
          <cell r="G11">
            <v>82</v>
          </cell>
          <cell r="H11" t="str">
            <v>MANUAL</v>
          </cell>
          <cell r="I11">
            <v>122581688107.10001</v>
          </cell>
          <cell r="J11">
            <v>122581688107.10001</v>
          </cell>
        </row>
        <row r="12">
          <cell r="H12" t="str">
            <v>MANUAL</v>
          </cell>
          <cell r="I12">
            <v>0</v>
          </cell>
          <cell r="J12">
            <v>0</v>
          </cell>
        </row>
        <row r="13">
          <cell r="H13" t="str">
            <v>MANUAL</v>
          </cell>
          <cell r="I13">
            <v>0</v>
          </cell>
          <cell r="J13">
            <v>0</v>
          </cell>
        </row>
        <row r="14">
          <cell r="H14" t="str">
            <v>NO APLICA</v>
          </cell>
          <cell r="I14">
            <v>0</v>
          </cell>
          <cell r="J14">
            <v>0</v>
          </cell>
        </row>
        <row r="15">
          <cell r="H15" t="str">
            <v>AUTOMATICO</v>
          </cell>
          <cell r="I15">
            <v>4554067469.6099997</v>
          </cell>
          <cell r="J15">
            <v>4571534654.9499998</v>
          </cell>
        </row>
        <row r="16">
          <cell r="H16" t="str">
            <v>NO APLICA</v>
          </cell>
          <cell r="I16">
            <v>0</v>
          </cell>
          <cell r="J16">
            <v>0</v>
          </cell>
        </row>
        <row r="17">
          <cell r="H17" t="str">
            <v>AUTOMATICO</v>
          </cell>
          <cell r="I17">
            <v>65661003.689999998</v>
          </cell>
          <cell r="J17">
            <v>65661003.689999998</v>
          </cell>
        </row>
        <row r="18">
          <cell r="H18" t="str">
            <v>AUTOMATICO</v>
          </cell>
          <cell r="I18">
            <v>0</v>
          </cell>
          <cell r="J18">
            <v>0</v>
          </cell>
        </row>
        <row r="19">
          <cell r="H19" t="str">
            <v>AUTOMATICO</v>
          </cell>
          <cell r="I19">
            <v>45540674.689999998</v>
          </cell>
          <cell r="J19">
            <v>45715346.57</v>
          </cell>
        </row>
        <row r="20">
          <cell r="H20" t="str">
            <v>NO APLICA</v>
          </cell>
          <cell r="I20">
            <v>0</v>
          </cell>
          <cell r="J20">
            <v>0</v>
          </cell>
        </row>
        <row r="21">
          <cell r="H21" t="str">
            <v>AUTOMATICO</v>
          </cell>
          <cell r="I21">
            <v>6566100.3700000001</v>
          </cell>
          <cell r="J21">
            <v>6566100.3700000001</v>
          </cell>
        </row>
        <row r="22">
          <cell r="H22" t="str">
            <v>AUTOMATICO</v>
          </cell>
          <cell r="I22">
            <v>0</v>
          </cell>
          <cell r="J22">
            <v>0</v>
          </cell>
        </row>
        <row r="23">
          <cell r="H23" t="str">
            <v>NO APLICA</v>
          </cell>
          <cell r="I23">
            <v>0</v>
          </cell>
          <cell r="J23">
            <v>0</v>
          </cell>
        </row>
        <row r="24">
          <cell r="H24" t="str">
            <v>NO APLICA</v>
          </cell>
          <cell r="I24">
            <v>0</v>
          </cell>
          <cell r="J24">
            <v>0</v>
          </cell>
        </row>
        <row r="25">
          <cell r="H25" t="str">
            <v>NO APLICA</v>
          </cell>
          <cell r="I25">
            <v>0</v>
          </cell>
          <cell r="J25">
            <v>0</v>
          </cell>
        </row>
        <row r="26">
          <cell r="H26" t="str">
            <v>NO APLICA</v>
          </cell>
          <cell r="I26">
            <v>0</v>
          </cell>
          <cell r="J26">
            <v>0</v>
          </cell>
        </row>
        <row r="27">
          <cell r="H27" t="str">
            <v>NO APLICA</v>
          </cell>
          <cell r="I27">
            <v>0</v>
          </cell>
          <cell r="J27">
            <v>0</v>
          </cell>
        </row>
        <row r="28">
          <cell r="H28" t="str">
            <v>NO APLICA</v>
          </cell>
          <cell r="I28">
            <v>0</v>
          </cell>
          <cell r="J28">
            <v>0</v>
          </cell>
        </row>
        <row r="29">
          <cell r="H29" t="str">
            <v>NO APLICA</v>
          </cell>
          <cell r="I29">
            <v>0</v>
          </cell>
          <cell r="J29">
            <v>0</v>
          </cell>
        </row>
        <row r="30">
          <cell r="H30" t="str">
            <v>AUTOMATICO</v>
          </cell>
          <cell r="I30">
            <v>12979327113.059999</v>
          </cell>
          <cell r="J30">
            <v>12628501087.08</v>
          </cell>
        </row>
        <row r="31">
          <cell r="H31" t="str">
            <v>NO APLICA</v>
          </cell>
          <cell r="I31">
            <v>0</v>
          </cell>
          <cell r="J31">
            <v>0</v>
          </cell>
        </row>
        <row r="32">
          <cell r="H32" t="str">
            <v>AUTOMATICO</v>
          </cell>
          <cell r="I32">
            <v>0</v>
          </cell>
          <cell r="J32">
            <v>0</v>
          </cell>
        </row>
        <row r="33">
          <cell r="H33" t="str">
            <v>AUTOMATICO</v>
          </cell>
          <cell r="I33">
            <v>0</v>
          </cell>
          <cell r="J33">
            <v>0</v>
          </cell>
        </row>
        <row r="34">
          <cell r="H34" t="str">
            <v>NO APLICA</v>
          </cell>
          <cell r="I34">
            <v>0</v>
          </cell>
          <cell r="J34">
            <v>0</v>
          </cell>
        </row>
        <row r="35">
          <cell r="H35" t="str">
            <v>NO APLICA</v>
          </cell>
          <cell r="I35">
            <v>0</v>
          </cell>
          <cell r="J35">
            <v>0</v>
          </cell>
        </row>
        <row r="36">
          <cell r="H36" t="str">
            <v>NO APLICA</v>
          </cell>
          <cell r="I36">
            <v>0</v>
          </cell>
          <cell r="J36">
            <v>0</v>
          </cell>
        </row>
        <row r="37">
          <cell r="H37" t="str">
            <v>NO APLICA</v>
          </cell>
          <cell r="I37">
            <v>0</v>
          </cell>
          <cell r="J37">
            <v>0</v>
          </cell>
        </row>
        <row r="38">
          <cell r="H38" t="str">
            <v>MANUAL</v>
          </cell>
          <cell r="I38">
            <v>0</v>
          </cell>
          <cell r="J38">
            <v>0</v>
          </cell>
        </row>
        <row r="39">
          <cell r="H39" t="str">
            <v>AUTOMATICO</v>
          </cell>
          <cell r="I39">
            <v>2154381518</v>
          </cell>
          <cell r="J39">
            <v>2786030000</v>
          </cell>
        </row>
        <row r="40">
          <cell r="H40" t="str">
            <v>AUTOMATICO</v>
          </cell>
          <cell r="I40">
            <v>71000000</v>
          </cell>
          <cell r="J40">
            <v>67000000</v>
          </cell>
        </row>
        <row r="41">
          <cell r="H41" t="str">
            <v>AUTOMATICO</v>
          </cell>
          <cell r="I41">
            <v>20846399343.330002</v>
          </cell>
          <cell r="J41">
            <v>4730870601.3000002</v>
          </cell>
        </row>
        <row r="42">
          <cell r="H42" t="str">
            <v>NO APLICA</v>
          </cell>
          <cell r="I42">
            <v>0</v>
          </cell>
          <cell r="J42">
            <v>0</v>
          </cell>
        </row>
        <row r="43">
          <cell r="H43" t="str">
            <v>NO APLICA</v>
          </cell>
          <cell r="I43">
            <v>0</v>
          </cell>
          <cell r="J43">
            <v>0</v>
          </cell>
        </row>
        <row r="44">
          <cell r="H44" t="str">
            <v>AUTOMATICO</v>
          </cell>
          <cell r="I44">
            <v>0</v>
          </cell>
          <cell r="J44">
            <v>0</v>
          </cell>
        </row>
        <row r="45">
          <cell r="H45" t="str">
            <v>AUTOMATICO</v>
          </cell>
          <cell r="I45">
            <v>112445637245.84</v>
          </cell>
          <cell r="J45">
            <v>108317250652.79001</v>
          </cell>
        </row>
        <row r="46">
          <cell r="H46" t="str">
            <v>NO APLICA</v>
          </cell>
          <cell r="I46">
            <v>0</v>
          </cell>
          <cell r="J46">
            <v>0</v>
          </cell>
        </row>
        <row r="47">
          <cell r="H47" t="str">
            <v>NO APLICA</v>
          </cell>
          <cell r="I47">
            <v>0</v>
          </cell>
          <cell r="J47">
            <v>0</v>
          </cell>
        </row>
        <row r="48">
          <cell r="H48" t="str">
            <v>MANUAL</v>
          </cell>
          <cell r="I48">
            <v>0</v>
          </cell>
          <cell r="J48">
            <v>0</v>
          </cell>
        </row>
        <row r="49">
          <cell r="H49" t="str">
            <v>NO APLICA</v>
          </cell>
          <cell r="I49">
            <v>0</v>
          </cell>
          <cell r="J49">
            <v>0</v>
          </cell>
        </row>
        <row r="50">
          <cell r="H50" t="str">
            <v>NO APLICA</v>
          </cell>
          <cell r="I50">
            <v>0</v>
          </cell>
          <cell r="J50">
            <v>0</v>
          </cell>
        </row>
        <row r="51">
          <cell r="H51" t="str">
            <v>NO APLICA</v>
          </cell>
          <cell r="I51">
            <v>0</v>
          </cell>
          <cell r="J51">
            <v>0</v>
          </cell>
        </row>
        <row r="52">
          <cell r="H52" t="str">
            <v>NO APLICA</v>
          </cell>
          <cell r="I52">
            <v>0</v>
          </cell>
          <cell r="J52">
            <v>0</v>
          </cell>
        </row>
        <row r="53">
          <cell r="H53" t="str">
            <v>NO APLICA</v>
          </cell>
          <cell r="I53">
            <v>0</v>
          </cell>
          <cell r="J53">
            <v>0</v>
          </cell>
        </row>
        <row r="54">
          <cell r="H54" t="str">
            <v>NO APLICA</v>
          </cell>
          <cell r="I54">
            <v>0</v>
          </cell>
          <cell r="J54">
            <v>0</v>
          </cell>
        </row>
        <row r="55">
          <cell r="H55" t="str">
            <v>NO APLICA</v>
          </cell>
          <cell r="I55">
            <v>0</v>
          </cell>
          <cell r="J55">
            <v>0</v>
          </cell>
        </row>
        <row r="56">
          <cell r="H56" t="str">
            <v>NO APLICA</v>
          </cell>
          <cell r="I56">
            <v>0</v>
          </cell>
          <cell r="J56">
            <v>0</v>
          </cell>
        </row>
        <row r="57">
          <cell r="H57" t="str">
            <v>NO APLICA</v>
          </cell>
          <cell r="I57">
            <v>0</v>
          </cell>
          <cell r="J57">
            <v>0</v>
          </cell>
        </row>
        <row r="58">
          <cell r="H58" t="str">
            <v>NO APLICA</v>
          </cell>
          <cell r="I58">
            <v>0</v>
          </cell>
          <cell r="J58">
            <v>0</v>
          </cell>
        </row>
        <row r="59">
          <cell r="H59" t="str">
            <v>NO APLICA</v>
          </cell>
          <cell r="I59">
            <v>0</v>
          </cell>
          <cell r="J59">
            <v>0</v>
          </cell>
        </row>
        <row r="60">
          <cell r="H60" t="str">
            <v>NO APLICA</v>
          </cell>
          <cell r="I60">
            <v>0</v>
          </cell>
          <cell r="J60">
            <v>0</v>
          </cell>
        </row>
        <row r="61">
          <cell r="H61" t="str">
            <v>NO APLICA</v>
          </cell>
          <cell r="I61">
            <v>0</v>
          </cell>
          <cell r="J61">
            <v>0</v>
          </cell>
        </row>
        <row r="62">
          <cell r="H62" t="str">
            <v>NO APLICA</v>
          </cell>
          <cell r="I62">
            <v>0</v>
          </cell>
          <cell r="J62">
            <v>0</v>
          </cell>
        </row>
        <row r="63">
          <cell r="H63" t="str">
            <v>NO APLICA</v>
          </cell>
          <cell r="I63">
            <v>0</v>
          </cell>
          <cell r="J63">
            <v>0</v>
          </cell>
        </row>
        <row r="64">
          <cell r="H64" t="str">
            <v>NO APLICA</v>
          </cell>
          <cell r="I64">
            <v>0</v>
          </cell>
          <cell r="J64">
            <v>0</v>
          </cell>
        </row>
        <row r="65">
          <cell r="H65" t="str">
            <v>NO APLICA</v>
          </cell>
          <cell r="I65">
            <v>0</v>
          </cell>
          <cell r="J65">
            <v>0</v>
          </cell>
        </row>
        <row r="66">
          <cell r="H66" t="str">
            <v>NO APLICA</v>
          </cell>
          <cell r="I66">
            <v>0</v>
          </cell>
          <cell r="J66">
            <v>0</v>
          </cell>
        </row>
        <row r="67">
          <cell r="H67" t="str">
            <v>NO APLICA</v>
          </cell>
          <cell r="I67">
            <v>0</v>
          </cell>
          <cell r="J67">
            <v>0</v>
          </cell>
        </row>
        <row r="68">
          <cell r="H68" t="str">
            <v>MANUAL</v>
          </cell>
          <cell r="I68">
            <v>0</v>
          </cell>
          <cell r="J68">
            <v>0</v>
          </cell>
        </row>
        <row r="69">
          <cell r="H69" t="str">
            <v>MANUAL</v>
          </cell>
          <cell r="I69">
            <v>0</v>
          </cell>
          <cell r="J69">
            <v>0</v>
          </cell>
        </row>
        <row r="70">
          <cell r="H70" t="str">
            <v>MANUAL</v>
          </cell>
          <cell r="I70">
            <v>131266297669.85786</v>
          </cell>
          <cell r="J70">
            <v>171897301895.18927</v>
          </cell>
        </row>
        <row r="71">
          <cell r="H71" t="str">
            <v>MANUAL</v>
          </cell>
          <cell r="I71">
            <v>141439337240.23395</v>
          </cell>
          <cell r="J71">
            <v>215272195635.90817</v>
          </cell>
        </row>
        <row r="72">
          <cell r="H72" t="str">
            <v>AUTOMATICO</v>
          </cell>
          <cell r="I72">
            <v>0</v>
          </cell>
          <cell r="J72">
            <v>0</v>
          </cell>
        </row>
        <row r="73">
          <cell r="H73" t="str">
            <v>NO APLICA</v>
          </cell>
          <cell r="I73">
            <v>0</v>
          </cell>
          <cell r="J73">
            <v>0</v>
          </cell>
        </row>
        <row r="74">
          <cell r="H74" t="str">
            <v>NO APLICA</v>
          </cell>
          <cell r="I74">
            <v>0</v>
          </cell>
          <cell r="J74">
            <v>0</v>
          </cell>
        </row>
        <row r="75">
          <cell r="H75" t="str">
            <v>AUTOMATICO</v>
          </cell>
          <cell r="I75">
            <v>0</v>
          </cell>
          <cell r="J75">
            <v>0</v>
          </cell>
        </row>
        <row r="76">
          <cell r="H76" t="str">
            <v>NO APLICA</v>
          </cell>
          <cell r="I76">
            <v>0</v>
          </cell>
          <cell r="J76">
            <v>0</v>
          </cell>
        </row>
        <row r="77">
          <cell r="H77" t="str">
            <v>NO APLICA</v>
          </cell>
          <cell r="I77">
            <v>0</v>
          </cell>
          <cell r="J77">
            <v>0</v>
          </cell>
        </row>
        <row r="78">
          <cell r="H78" t="str">
            <v>NO APLICA</v>
          </cell>
          <cell r="I78">
            <v>0</v>
          </cell>
          <cell r="J78">
            <v>0</v>
          </cell>
        </row>
        <row r="79">
          <cell r="H79" t="str">
            <v>NO APLICA</v>
          </cell>
          <cell r="I79">
            <v>0</v>
          </cell>
          <cell r="J79">
            <v>0</v>
          </cell>
        </row>
        <row r="80">
          <cell r="H80" t="str">
            <v>NO APLICA</v>
          </cell>
          <cell r="I80">
            <v>0</v>
          </cell>
          <cell r="J80">
            <v>0</v>
          </cell>
        </row>
        <row r="81">
          <cell r="H81" t="str">
            <v>NO APLICA</v>
          </cell>
          <cell r="I81">
            <v>0</v>
          </cell>
          <cell r="J81">
            <v>0</v>
          </cell>
        </row>
        <row r="82">
          <cell r="H82" t="str">
            <v>NO APLICA</v>
          </cell>
          <cell r="I82">
            <v>0</v>
          </cell>
          <cell r="J82">
            <v>0</v>
          </cell>
        </row>
        <row r="83">
          <cell r="H83" t="str">
            <v>NO APLICA</v>
          </cell>
          <cell r="I83">
            <v>0</v>
          </cell>
          <cell r="J83">
            <v>0</v>
          </cell>
        </row>
        <row r="84">
          <cell r="H84" t="str">
            <v>NO APLICA</v>
          </cell>
          <cell r="I84">
            <v>0</v>
          </cell>
          <cell r="J84">
            <v>0</v>
          </cell>
        </row>
        <row r="85">
          <cell r="H85" t="str">
            <v>NO APLICA</v>
          </cell>
          <cell r="I85">
            <v>0</v>
          </cell>
          <cell r="J85">
            <v>0</v>
          </cell>
        </row>
        <row r="86">
          <cell r="H86" t="str">
            <v>NO APLICA</v>
          </cell>
          <cell r="I86">
            <v>0</v>
          </cell>
          <cell r="J86">
            <v>0</v>
          </cell>
        </row>
        <row r="87">
          <cell r="H87" t="str">
            <v>NO APLICA</v>
          </cell>
          <cell r="I87">
            <v>0</v>
          </cell>
          <cell r="J87">
            <v>0</v>
          </cell>
        </row>
        <row r="88">
          <cell r="H88" t="str">
            <v>NO APLICA</v>
          </cell>
          <cell r="I88">
            <v>0</v>
          </cell>
          <cell r="J88">
            <v>0</v>
          </cell>
        </row>
        <row r="89">
          <cell r="H89" t="str">
            <v>NO APLICA</v>
          </cell>
          <cell r="I89">
            <v>0</v>
          </cell>
          <cell r="J89">
            <v>0</v>
          </cell>
        </row>
        <row r="90">
          <cell r="H90" t="str">
            <v>NO APLICA</v>
          </cell>
          <cell r="I90">
            <v>0</v>
          </cell>
          <cell r="J90">
            <v>0</v>
          </cell>
        </row>
        <row r="91">
          <cell r="H91" t="str">
            <v>NO APLICA</v>
          </cell>
          <cell r="I91">
            <v>0</v>
          </cell>
          <cell r="J91">
            <v>0</v>
          </cell>
        </row>
        <row r="92">
          <cell r="H92" t="str">
            <v>NO APLICA</v>
          </cell>
          <cell r="I92">
            <v>0</v>
          </cell>
          <cell r="J92">
            <v>0</v>
          </cell>
        </row>
        <row r="93">
          <cell r="H93" t="str">
            <v>NO APLICA</v>
          </cell>
          <cell r="I93">
            <v>0</v>
          </cell>
          <cell r="J93">
            <v>0</v>
          </cell>
        </row>
        <row r="94">
          <cell r="H94" t="str">
            <v>NO APLICA</v>
          </cell>
          <cell r="I94">
            <v>0</v>
          </cell>
          <cell r="J94">
            <v>0</v>
          </cell>
        </row>
        <row r="95">
          <cell r="H95" t="str">
            <v>NO APLICA</v>
          </cell>
          <cell r="I95">
            <v>0</v>
          </cell>
          <cell r="J95">
            <v>0</v>
          </cell>
        </row>
        <row r="96">
          <cell r="H96" t="str">
            <v>NO APLICA</v>
          </cell>
          <cell r="I96">
            <v>0</v>
          </cell>
          <cell r="J96">
            <v>0</v>
          </cell>
        </row>
        <row r="97">
          <cell r="H97" t="str">
            <v>NO APLICA</v>
          </cell>
          <cell r="I97">
            <v>0</v>
          </cell>
          <cell r="J97">
            <v>0</v>
          </cell>
        </row>
        <row r="98">
          <cell r="H98" t="str">
            <v>NO APLICA</v>
          </cell>
          <cell r="I98">
            <v>0</v>
          </cell>
          <cell r="J98">
            <v>0</v>
          </cell>
        </row>
        <row r="99">
          <cell r="H99" t="str">
            <v>NO APLICA</v>
          </cell>
          <cell r="I99">
            <v>0</v>
          </cell>
          <cell r="J99">
            <v>0</v>
          </cell>
        </row>
        <row r="100">
          <cell r="H100" t="str">
            <v>NO APLICA</v>
          </cell>
          <cell r="I100">
            <v>0</v>
          </cell>
          <cell r="J100">
            <v>0</v>
          </cell>
        </row>
        <row r="101">
          <cell r="H101" t="str">
            <v>MANUAL</v>
          </cell>
          <cell r="I101">
            <v>0</v>
          </cell>
          <cell r="J101">
            <v>0</v>
          </cell>
        </row>
        <row r="102">
          <cell r="H102" t="str">
            <v>MANUAL</v>
          </cell>
          <cell r="I102">
            <v>0</v>
          </cell>
          <cell r="J102">
            <v>79955076.740005493</v>
          </cell>
        </row>
        <row r="103">
          <cell r="H103" t="str">
            <v>MANUAL</v>
          </cell>
          <cell r="I103">
            <v>0</v>
          </cell>
          <cell r="J103">
            <v>0</v>
          </cell>
        </row>
        <row r="104">
          <cell r="H104" t="str">
            <v>NO APLICA</v>
          </cell>
          <cell r="I104">
            <v>0</v>
          </cell>
          <cell r="J104">
            <v>0</v>
          </cell>
        </row>
        <row r="105">
          <cell r="H105" t="str">
            <v>NO APLICA</v>
          </cell>
          <cell r="I105">
            <v>0</v>
          </cell>
          <cell r="J105">
            <v>0</v>
          </cell>
        </row>
        <row r="106">
          <cell r="H106" t="str">
            <v>MANUAL</v>
          </cell>
          <cell r="I106">
            <v>1062556872000</v>
          </cell>
          <cell r="J106">
            <v>1062556872000</v>
          </cell>
        </row>
        <row r="107">
          <cell r="H107" t="str">
            <v>NO APLICA</v>
          </cell>
          <cell r="I107">
            <v>0</v>
          </cell>
          <cell r="J107">
            <v>0</v>
          </cell>
        </row>
        <row r="108">
          <cell r="H108" t="str">
            <v>NO APLICA</v>
          </cell>
          <cell r="I108">
            <v>0</v>
          </cell>
          <cell r="J108">
            <v>0</v>
          </cell>
        </row>
        <row r="109">
          <cell r="H109" t="str">
            <v>AUTOMATICO</v>
          </cell>
          <cell r="I109">
            <v>0</v>
          </cell>
          <cell r="J109">
            <v>0</v>
          </cell>
        </row>
        <row r="110">
          <cell r="H110" t="str">
            <v>NO APLICA</v>
          </cell>
          <cell r="I110">
            <v>0</v>
          </cell>
          <cell r="J110">
            <v>0</v>
          </cell>
        </row>
        <row r="111">
          <cell r="H111" t="str">
            <v>AUTOMATICO</v>
          </cell>
          <cell r="I111">
            <v>0</v>
          </cell>
          <cell r="J111">
            <v>0</v>
          </cell>
        </row>
        <row r="112">
          <cell r="H112" t="str">
            <v>AUTOMATICO</v>
          </cell>
          <cell r="I112">
            <v>0</v>
          </cell>
          <cell r="J112">
            <v>0</v>
          </cell>
        </row>
        <row r="113">
          <cell r="H113" t="str">
            <v>NO APLICA</v>
          </cell>
          <cell r="I113">
            <v>0</v>
          </cell>
          <cell r="J113">
            <v>0</v>
          </cell>
        </row>
        <row r="114">
          <cell r="H114" t="str">
            <v>NO APLICA</v>
          </cell>
          <cell r="I114">
            <v>0</v>
          </cell>
          <cell r="J114">
            <v>0</v>
          </cell>
        </row>
        <row r="115">
          <cell r="H115" t="str">
            <v>NO APLICA</v>
          </cell>
          <cell r="I115">
            <v>0</v>
          </cell>
          <cell r="J115">
            <v>0</v>
          </cell>
        </row>
        <row r="116">
          <cell r="H116" t="str">
            <v>NO APLICA</v>
          </cell>
          <cell r="I116">
            <v>0</v>
          </cell>
          <cell r="J116">
            <v>0</v>
          </cell>
        </row>
        <row r="117">
          <cell r="H117" t="str">
            <v>NO APLICA</v>
          </cell>
          <cell r="I117">
            <v>0</v>
          </cell>
          <cell r="J117">
            <v>0</v>
          </cell>
        </row>
        <row r="118">
          <cell r="H118" t="str">
            <v>NO APLICA</v>
          </cell>
          <cell r="I118">
            <v>0</v>
          </cell>
          <cell r="J118">
            <v>0</v>
          </cell>
        </row>
        <row r="119">
          <cell r="H119" t="str">
            <v>MANUAL</v>
          </cell>
          <cell r="I119">
            <v>0</v>
          </cell>
          <cell r="J119">
            <v>0</v>
          </cell>
        </row>
        <row r="120">
          <cell r="H120" t="str">
            <v>AUTOMATICO</v>
          </cell>
          <cell r="I120">
            <v>0</v>
          </cell>
          <cell r="J120">
            <v>0</v>
          </cell>
        </row>
        <row r="121">
          <cell r="H121" t="str">
            <v>NO APLICA</v>
          </cell>
          <cell r="I121">
            <v>0</v>
          </cell>
          <cell r="J121">
            <v>0</v>
          </cell>
        </row>
        <row r="122">
          <cell r="H122" t="str">
            <v>NO APLICA</v>
          </cell>
          <cell r="I122">
            <v>0</v>
          </cell>
          <cell r="J122">
            <v>0</v>
          </cell>
        </row>
        <row r="123">
          <cell r="H123" t="str">
            <v>NO APLICA</v>
          </cell>
          <cell r="I123">
            <v>0</v>
          </cell>
          <cell r="J123">
            <v>0</v>
          </cell>
        </row>
        <row r="124">
          <cell r="H124" t="str">
            <v>AUTOMATICO</v>
          </cell>
          <cell r="I124">
            <v>29830168484.900002</v>
          </cell>
          <cell r="J124">
            <v>29830168484.900002</v>
          </cell>
        </row>
        <row r="125">
          <cell r="H125" t="str">
            <v>NO APLICA</v>
          </cell>
          <cell r="I125">
            <v>0</v>
          </cell>
          <cell r="J125">
            <v>0</v>
          </cell>
        </row>
        <row r="126">
          <cell r="H126" t="str">
            <v>NO APLICA</v>
          </cell>
          <cell r="I126">
            <v>0</v>
          </cell>
          <cell r="J126">
            <v>0</v>
          </cell>
        </row>
        <row r="127">
          <cell r="H127" t="str">
            <v>AUTOMATICO</v>
          </cell>
          <cell r="I127">
            <v>14813920774.77</v>
          </cell>
          <cell r="J127">
            <v>0</v>
          </cell>
        </row>
        <row r="128">
          <cell r="H128" t="str">
            <v>MANUAL</v>
          </cell>
          <cell r="I128">
            <v>10.01</v>
          </cell>
          <cell r="J128">
            <v>10.01</v>
          </cell>
        </row>
        <row r="129">
          <cell r="H129" t="str">
            <v>MANUAL</v>
          </cell>
          <cell r="I129">
            <v>72582215631.309998</v>
          </cell>
          <cell r="J129">
            <v>68481211775.220001</v>
          </cell>
        </row>
        <row r="130">
          <cell r="H130" t="str">
            <v>AUTOMATICO</v>
          </cell>
          <cell r="I130">
            <v>0</v>
          </cell>
          <cell r="J130">
            <v>0</v>
          </cell>
        </row>
        <row r="131">
          <cell r="H131" t="str">
            <v>AUTOMATICO</v>
          </cell>
          <cell r="I131">
            <v>19695387886.41</v>
          </cell>
          <cell r="J131">
            <v>13134003727.5</v>
          </cell>
        </row>
        <row r="132">
          <cell r="H132" t="str">
            <v>AUTOMATICO</v>
          </cell>
          <cell r="I132">
            <v>29112620391.470001</v>
          </cell>
          <cell r="J132">
            <v>31731071340.75</v>
          </cell>
        </row>
        <row r="133">
          <cell r="H133" t="str">
            <v>AUTOMATICO</v>
          </cell>
          <cell r="I133">
            <v>3721791732.5799999</v>
          </cell>
          <cell r="J133">
            <v>4330720883.4300003</v>
          </cell>
        </row>
        <row r="134">
          <cell r="H134" t="str">
            <v>AUTOMATICO</v>
          </cell>
          <cell r="I134">
            <v>37452046827.470001</v>
          </cell>
          <cell r="J134">
            <v>40128360251.949997</v>
          </cell>
        </row>
        <row r="135">
          <cell r="H135" t="str">
            <v>NO APLICA</v>
          </cell>
          <cell r="I135">
            <v>0</v>
          </cell>
          <cell r="J135">
            <v>0</v>
          </cell>
        </row>
        <row r="136">
          <cell r="H136" t="str">
            <v>AUTOMATICO</v>
          </cell>
          <cell r="I136">
            <v>0</v>
          </cell>
          <cell r="J136">
            <v>0</v>
          </cell>
        </row>
        <row r="137">
          <cell r="H137" t="str">
            <v>AUTOMATICO</v>
          </cell>
          <cell r="I137">
            <v>26036703390.690002</v>
          </cell>
          <cell r="J137">
            <v>24377579380.98</v>
          </cell>
        </row>
        <row r="138">
          <cell r="H138">
            <v>0</v>
          </cell>
          <cell r="I138">
            <v>0</v>
          </cell>
          <cell r="J138">
            <v>0</v>
          </cell>
        </row>
        <row r="139">
          <cell r="H139" t="str">
            <v>NO APLICA</v>
          </cell>
          <cell r="I139">
            <v>0</v>
          </cell>
          <cell r="J139">
            <v>0</v>
          </cell>
        </row>
        <row r="140">
          <cell r="H140" t="str">
            <v>NO APLICA</v>
          </cell>
          <cell r="I140">
            <v>0</v>
          </cell>
          <cell r="J140">
            <v>0</v>
          </cell>
        </row>
        <row r="141">
          <cell r="H141" t="str">
            <v>NO APLICA</v>
          </cell>
          <cell r="I141">
            <v>0</v>
          </cell>
          <cell r="J141">
            <v>0</v>
          </cell>
        </row>
        <row r="142">
          <cell r="H142" t="str">
            <v>AUTOMATICO</v>
          </cell>
          <cell r="I142">
            <v>0</v>
          </cell>
          <cell r="J142">
            <v>0</v>
          </cell>
        </row>
        <row r="143">
          <cell r="H143" t="str">
            <v>AUTOMATICO</v>
          </cell>
          <cell r="I143">
            <v>6856947553.3400002</v>
          </cell>
          <cell r="J143">
            <v>8943714393.5100002</v>
          </cell>
        </row>
        <row r="144">
          <cell r="H144" t="str">
            <v>MANUAL</v>
          </cell>
          <cell r="I144">
            <v>0</v>
          </cell>
          <cell r="J144">
            <v>0</v>
          </cell>
        </row>
        <row r="145">
          <cell r="H145" t="str">
            <v>NO APLICA</v>
          </cell>
          <cell r="I145">
            <v>0</v>
          </cell>
          <cell r="J145">
            <v>0</v>
          </cell>
        </row>
        <row r="146">
          <cell r="H146" t="str">
            <v>NO APLICA</v>
          </cell>
          <cell r="I146">
            <v>0</v>
          </cell>
          <cell r="J146">
            <v>0</v>
          </cell>
        </row>
        <row r="147">
          <cell r="H147" t="str">
            <v>NO APLICA</v>
          </cell>
          <cell r="I147">
            <v>0</v>
          </cell>
          <cell r="J147">
            <v>0</v>
          </cell>
        </row>
        <row r="148">
          <cell r="H148" t="str">
            <v>NO APLICA</v>
          </cell>
          <cell r="I148">
            <v>0</v>
          </cell>
          <cell r="J148">
            <v>0</v>
          </cell>
        </row>
        <row r="149">
          <cell r="H149" t="str">
            <v>AUTOMATICO</v>
          </cell>
          <cell r="I149">
            <v>0</v>
          </cell>
          <cell r="J149">
            <v>0</v>
          </cell>
        </row>
        <row r="150">
          <cell r="H150" t="str">
            <v>NO APLICA</v>
          </cell>
          <cell r="I150">
            <v>0</v>
          </cell>
          <cell r="J150">
            <v>0</v>
          </cell>
        </row>
        <row r="151">
          <cell r="H151" t="str">
            <v>NO APLICA</v>
          </cell>
          <cell r="I151">
            <v>0</v>
          </cell>
          <cell r="J151">
            <v>0</v>
          </cell>
        </row>
        <row r="152">
          <cell r="H152" t="str">
            <v>NO APLICA</v>
          </cell>
          <cell r="I152">
            <v>0</v>
          </cell>
          <cell r="J152">
            <v>0</v>
          </cell>
        </row>
        <row r="153">
          <cell r="H153" t="str">
            <v>NO APLICA</v>
          </cell>
          <cell r="I153">
            <v>0</v>
          </cell>
          <cell r="J153">
            <v>0</v>
          </cell>
        </row>
        <row r="154">
          <cell r="H154" t="str">
            <v>AUTOMATICO</v>
          </cell>
          <cell r="I154">
            <v>12596726184.99</v>
          </cell>
          <cell r="J154">
            <v>12596726184.99</v>
          </cell>
        </row>
        <row r="155">
          <cell r="H155" t="str">
            <v>AUTOMATICO</v>
          </cell>
          <cell r="I155">
            <v>2020269087.5699999</v>
          </cell>
          <cell r="J155">
            <v>1971218387.26</v>
          </cell>
        </row>
        <row r="156">
          <cell r="H156" t="str">
            <v>AUTOMATICO</v>
          </cell>
          <cell r="I156">
            <v>57128512247.499298</v>
          </cell>
          <cell r="J156">
            <v>55836093742.867416</v>
          </cell>
        </row>
        <row r="157">
          <cell r="H157" t="str">
            <v>NO APLICA</v>
          </cell>
          <cell r="I157">
            <v>0</v>
          </cell>
          <cell r="J157">
            <v>0</v>
          </cell>
        </row>
        <row r="158">
          <cell r="H158" t="str">
            <v>NO APLICA</v>
          </cell>
          <cell r="I158">
            <v>0</v>
          </cell>
          <cell r="J158">
            <v>0</v>
          </cell>
        </row>
        <row r="159">
          <cell r="H159" t="str">
            <v>NO APLICA</v>
          </cell>
          <cell r="I159">
            <v>0</v>
          </cell>
          <cell r="J159">
            <v>0</v>
          </cell>
        </row>
        <row r="160">
          <cell r="H160" t="str">
            <v>NO APLICA</v>
          </cell>
          <cell r="I160">
            <v>772507855032.90002</v>
          </cell>
          <cell r="J160">
            <v>716750109519.38</v>
          </cell>
        </row>
        <row r="161">
          <cell r="H161" t="str">
            <v>NO APLICA</v>
          </cell>
          <cell r="I161">
            <v>0</v>
          </cell>
          <cell r="J161">
            <v>0</v>
          </cell>
        </row>
        <row r="162">
          <cell r="H162" t="str">
            <v>NO APLICA</v>
          </cell>
          <cell r="I162">
            <v>0</v>
          </cell>
          <cell r="J162">
            <v>0</v>
          </cell>
        </row>
        <row r="163">
          <cell r="H163" t="str">
            <v>NO APLICA</v>
          </cell>
          <cell r="I163">
            <v>0</v>
          </cell>
          <cell r="J163">
            <v>0</v>
          </cell>
        </row>
        <row r="164">
          <cell r="H164" t="str">
            <v>NO APLICA</v>
          </cell>
          <cell r="I164">
            <v>0</v>
          </cell>
          <cell r="J164">
            <v>0</v>
          </cell>
        </row>
        <row r="165">
          <cell r="H165" t="str">
            <v>NO APLICA</v>
          </cell>
          <cell r="I165">
            <v>0</v>
          </cell>
          <cell r="J165">
            <v>0</v>
          </cell>
        </row>
        <row r="166">
          <cell r="H166" t="str">
            <v>AUTOMATICO</v>
          </cell>
          <cell r="I166">
            <v>63867470000</v>
          </cell>
          <cell r="J166">
            <v>63819895000</v>
          </cell>
        </row>
        <row r="167">
          <cell r="H167" t="str">
            <v>NO APLICA</v>
          </cell>
          <cell r="I167">
            <v>0</v>
          </cell>
          <cell r="J167">
            <v>0</v>
          </cell>
        </row>
        <row r="168">
          <cell r="H168" t="str">
            <v>NO APLICA</v>
          </cell>
          <cell r="I168">
            <v>0</v>
          </cell>
          <cell r="J168">
            <v>0</v>
          </cell>
        </row>
        <row r="169">
          <cell r="H169" t="str">
            <v>NO APLICA</v>
          </cell>
          <cell r="I169">
            <v>0</v>
          </cell>
          <cell r="J169">
            <v>0</v>
          </cell>
        </row>
      </sheetData>
      <sheetData sheetId="3">
        <row r="17">
          <cell r="C17">
            <v>82</v>
          </cell>
        </row>
      </sheetData>
      <sheetData sheetId="4">
        <row r="12">
          <cell r="D12" t="str">
            <v>F.110</v>
          </cell>
        </row>
      </sheetData>
      <sheetData sheetId="5">
        <row r="12">
          <cell r="D12" t="str">
            <v>F.110</v>
          </cell>
        </row>
      </sheetData>
      <sheetData sheetId="6">
        <row r="10">
          <cell r="D10" t="str">
            <v>Catálogo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989"/>
  <sheetViews>
    <sheetView showGridLines="0" view="pageBreakPreview" topLeftCell="H1" zoomScaleNormal="100" zoomScaleSheetLayoutView="100" workbookViewId="0">
      <selection activeCell="I9" sqref="I9"/>
    </sheetView>
  </sheetViews>
  <sheetFormatPr baseColWidth="10" defaultColWidth="11.5" defaultRowHeight="15"/>
  <cols>
    <col min="1" max="7" width="2.83203125" style="161" hidden="1" customWidth="1"/>
    <col min="8" max="8" width="1.6640625" style="30" customWidth="1"/>
    <col min="9" max="9" width="90.83203125" style="30" customWidth="1"/>
    <col min="10" max="10" width="12.83203125" style="30" customWidth="1"/>
    <col min="11" max="11" width="27.33203125" style="30" customWidth="1"/>
    <col min="12" max="12" width="26.83203125" style="30" customWidth="1"/>
    <col min="13" max="13" width="7.33203125" style="30" customWidth="1"/>
    <col min="14" max="14" width="87.83203125" style="30" customWidth="1"/>
    <col min="15" max="15" width="12.83203125" style="30" customWidth="1"/>
    <col min="16" max="16" width="26.6640625" style="30" customWidth="1"/>
    <col min="17" max="17" width="28.1640625" style="169" customWidth="1"/>
    <col min="18" max="18" width="16.6640625" style="30" customWidth="1"/>
    <col min="19" max="16384" width="11.5" style="30"/>
  </cols>
  <sheetData>
    <row r="2" spans="1:18" s="160" customFormat="1" ht="20.100000000000001" customHeight="1">
      <c r="A2" s="159"/>
      <c r="B2" s="159"/>
      <c r="C2" s="159"/>
      <c r="D2" s="159"/>
      <c r="E2" s="159"/>
      <c r="F2" s="159"/>
      <c r="G2" s="159"/>
      <c r="I2" s="249" t="s">
        <v>2</v>
      </c>
      <c r="J2" s="249"/>
      <c r="K2" s="249"/>
      <c r="L2" s="249"/>
      <c r="M2" s="249"/>
      <c r="N2" s="249"/>
      <c r="O2" s="249"/>
      <c r="P2" s="249"/>
      <c r="Q2" s="249"/>
      <c r="R2" s="18"/>
    </row>
    <row r="3" spans="1:18" s="163" customFormat="1" ht="20.100000000000001" customHeight="1">
      <c r="A3" s="162"/>
      <c r="B3" s="162"/>
      <c r="C3" s="162"/>
      <c r="D3" s="162"/>
      <c r="E3" s="162"/>
      <c r="F3" s="162"/>
      <c r="G3" s="162"/>
      <c r="I3" s="15" t="s">
        <v>102</v>
      </c>
      <c r="J3" s="15"/>
      <c r="K3" s="15"/>
      <c r="L3" s="15"/>
      <c r="M3" s="15"/>
      <c r="N3" s="15"/>
      <c r="O3" s="15"/>
      <c r="P3" s="15"/>
      <c r="Q3" s="15"/>
      <c r="R3" s="164"/>
    </row>
    <row r="4" spans="1:18" s="163" customFormat="1" ht="20.100000000000001" customHeight="1">
      <c r="A4" s="162"/>
      <c r="B4" s="162"/>
      <c r="C4" s="162"/>
      <c r="D4" s="162"/>
      <c r="E4" s="162"/>
      <c r="F4" s="162"/>
      <c r="G4" s="162"/>
      <c r="I4" s="5" t="s">
        <v>94</v>
      </c>
      <c r="J4" s="165"/>
      <c r="K4" s="165"/>
      <c r="L4" s="165"/>
      <c r="M4" s="165"/>
      <c r="N4" s="165"/>
      <c r="O4" s="165"/>
      <c r="P4" s="165"/>
      <c r="Q4" s="165"/>
      <c r="R4" s="166"/>
    </row>
    <row r="5" spans="1:18">
      <c r="I5" s="259"/>
      <c r="J5" s="260"/>
      <c r="K5" s="260"/>
      <c r="L5" s="260"/>
      <c r="M5" s="260"/>
      <c r="N5" s="260"/>
      <c r="O5" s="260"/>
      <c r="P5" s="260"/>
      <c r="Q5" s="261"/>
    </row>
    <row r="6" spans="1:18">
      <c r="I6" s="170"/>
      <c r="J6" s="168"/>
      <c r="K6" s="171"/>
      <c r="L6" s="171"/>
      <c r="M6" s="170"/>
      <c r="N6" s="170"/>
      <c r="O6" s="168"/>
      <c r="P6" s="170"/>
      <c r="Q6" s="262"/>
    </row>
    <row r="7" spans="1:18">
      <c r="I7" s="172"/>
      <c r="J7" s="168"/>
      <c r="K7" s="172"/>
      <c r="L7" s="172"/>
      <c r="M7" s="172"/>
      <c r="N7" s="172"/>
      <c r="O7" s="168"/>
      <c r="P7" s="173"/>
      <c r="Q7" s="263"/>
    </row>
    <row r="8" spans="1:18">
      <c r="I8" s="174" t="s">
        <v>0</v>
      </c>
      <c r="J8" s="3" t="s">
        <v>64</v>
      </c>
      <c r="K8" s="173">
        <v>2019</v>
      </c>
      <c r="L8" s="173">
        <v>2018</v>
      </c>
      <c r="M8" s="172"/>
      <c r="N8" s="174" t="s">
        <v>1</v>
      </c>
      <c r="O8" s="3" t="s">
        <v>64</v>
      </c>
      <c r="P8" s="173">
        <v>2019</v>
      </c>
      <c r="Q8" s="173">
        <v>2018</v>
      </c>
      <c r="R8" s="173"/>
    </row>
    <row r="9" spans="1:18">
      <c r="I9" s="175"/>
      <c r="J9" s="155"/>
      <c r="K9" s="172"/>
      <c r="L9" s="172"/>
      <c r="M9" s="172"/>
      <c r="N9" s="175"/>
      <c r="O9" s="155"/>
      <c r="P9" s="176"/>
      <c r="Q9" s="176"/>
    </row>
    <row r="10" spans="1:18">
      <c r="A10" s="161">
        <v>110000</v>
      </c>
      <c r="H10" s="177"/>
      <c r="I10" s="141" t="s">
        <v>65</v>
      </c>
      <c r="J10" s="224">
        <v>6</v>
      </c>
      <c r="K10" s="225">
        <v>115133054</v>
      </c>
      <c r="L10" s="225">
        <v>165129284</v>
      </c>
      <c r="M10" s="172"/>
      <c r="N10" s="17" t="s">
        <v>36</v>
      </c>
      <c r="O10" s="224">
        <v>18</v>
      </c>
      <c r="P10" s="225">
        <v>3990246233</v>
      </c>
      <c r="Q10" s="225">
        <v>3838109399</v>
      </c>
      <c r="R10" s="178"/>
    </row>
    <row r="11" spans="1:18">
      <c r="H11" s="177"/>
      <c r="I11" s="141" t="s">
        <v>86</v>
      </c>
      <c r="J11" s="224"/>
      <c r="K11" s="112"/>
      <c r="L11" s="112"/>
      <c r="M11" s="172"/>
      <c r="N11" s="17" t="s">
        <v>38</v>
      </c>
      <c r="O11" s="224">
        <v>7</v>
      </c>
      <c r="P11" s="226">
        <v>80346544</v>
      </c>
      <c r="Q11" s="226">
        <v>83938412</v>
      </c>
      <c r="R11" s="178"/>
    </row>
    <row r="12" spans="1:18" ht="25.5">
      <c r="A12" s="161">
        <v>130100</v>
      </c>
      <c r="B12" s="161">
        <v>130500</v>
      </c>
      <c r="C12" s="161">
        <v>130900</v>
      </c>
      <c r="I12" s="250" t="s">
        <v>214</v>
      </c>
      <c r="J12" s="224">
        <v>7</v>
      </c>
      <c r="K12" s="226">
        <v>604174600</v>
      </c>
      <c r="L12" s="226">
        <v>625007995</v>
      </c>
      <c r="M12" s="172"/>
      <c r="N12" s="179" t="s">
        <v>93</v>
      </c>
      <c r="O12" s="224">
        <v>19</v>
      </c>
      <c r="P12" s="226">
        <v>3235335874</v>
      </c>
      <c r="Q12" s="226">
        <v>3248091789</v>
      </c>
      <c r="R12" s="180"/>
    </row>
    <row r="13" spans="1:18" ht="25.5">
      <c r="A13" s="161">
        <v>131700</v>
      </c>
      <c r="B13" s="161">
        <v>132100</v>
      </c>
      <c r="C13" s="161">
        <v>132200</v>
      </c>
      <c r="I13" s="250" t="s">
        <v>66</v>
      </c>
      <c r="J13" s="224">
        <v>7</v>
      </c>
      <c r="K13" s="226">
        <v>532461682</v>
      </c>
      <c r="L13" s="226">
        <v>404036741</v>
      </c>
      <c r="M13" s="172"/>
      <c r="N13" s="181" t="s">
        <v>222</v>
      </c>
      <c r="O13" s="224">
        <v>19</v>
      </c>
      <c r="P13" s="226">
        <v>3406488</v>
      </c>
      <c r="Q13" s="226">
        <v>1888650</v>
      </c>
      <c r="R13" s="180"/>
    </row>
    <row r="14" spans="1:18">
      <c r="A14" s="161">
        <v>130300</v>
      </c>
      <c r="I14" s="251" t="s">
        <v>63</v>
      </c>
      <c r="J14" s="224"/>
      <c r="K14" s="226">
        <v>12870053</v>
      </c>
      <c r="L14" s="226">
        <v>11727917</v>
      </c>
      <c r="M14" s="172"/>
      <c r="N14" s="17" t="s">
        <v>56</v>
      </c>
      <c r="O14" s="224">
        <v>27</v>
      </c>
      <c r="P14" s="226">
        <v>80756739</v>
      </c>
      <c r="Q14" s="226">
        <v>29498244</v>
      </c>
      <c r="R14" s="180"/>
    </row>
    <row r="15" spans="1:18" ht="25.5">
      <c r="A15" s="161">
        <v>130200</v>
      </c>
      <c r="I15" s="250" t="s">
        <v>67</v>
      </c>
      <c r="J15" s="224">
        <v>7</v>
      </c>
      <c r="K15" s="226">
        <v>25942735</v>
      </c>
      <c r="L15" s="226">
        <v>23545387</v>
      </c>
      <c r="M15" s="172"/>
      <c r="N15" s="17" t="s">
        <v>90</v>
      </c>
      <c r="O15" s="224"/>
      <c r="P15" s="226">
        <v>1236022</v>
      </c>
      <c r="Q15" s="226">
        <v>1133269</v>
      </c>
      <c r="R15" s="180"/>
    </row>
    <row r="16" spans="1:18" ht="25.5">
      <c r="A16" s="161">
        <v>132300</v>
      </c>
      <c r="B16" s="161">
        <v>136000</v>
      </c>
      <c r="C16" s="161">
        <v>130400</v>
      </c>
      <c r="I16" s="250" t="s">
        <v>68</v>
      </c>
      <c r="J16" s="224">
        <v>7</v>
      </c>
      <c r="K16" s="226">
        <v>175078190</v>
      </c>
      <c r="L16" s="226">
        <v>139573134</v>
      </c>
      <c r="M16" s="172"/>
      <c r="N16" s="17" t="s">
        <v>12</v>
      </c>
      <c r="O16" s="224">
        <v>20</v>
      </c>
      <c r="P16" s="226">
        <v>45999971</v>
      </c>
      <c r="Q16" s="226">
        <v>46528180</v>
      </c>
      <c r="R16" s="180"/>
    </row>
    <row r="17" spans="1:18">
      <c r="A17" s="161">
        <v>131600</v>
      </c>
      <c r="I17" s="251" t="s">
        <v>203</v>
      </c>
      <c r="J17" s="224">
        <v>7</v>
      </c>
      <c r="K17" s="226">
        <v>142968934</v>
      </c>
      <c r="L17" s="226">
        <v>116169130</v>
      </c>
      <c r="M17" s="172"/>
      <c r="N17" s="17" t="s">
        <v>26</v>
      </c>
      <c r="O17" s="224">
        <v>21</v>
      </c>
      <c r="P17" s="226">
        <v>7480884</v>
      </c>
      <c r="Q17" s="226">
        <v>6935425</v>
      </c>
      <c r="R17" s="180"/>
    </row>
    <row r="18" spans="1:18">
      <c r="A18" s="161">
        <v>131500</v>
      </c>
      <c r="I18" s="251" t="s">
        <v>73</v>
      </c>
      <c r="J18" s="224"/>
      <c r="K18" s="226">
        <v>67498</v>
      </c>
      <c r="L18" s="227">
        <v>0</v>
      </c>
      <c r="M18" s="172"/>
      <c r="N18" s="17" t="s">
        <v>87</v>
      </c>
      <c r="O18" s="224">
        <v>22</v>
      </c>
      <c r="P18" s="226">
        <v>965181</v>
      </c>
      <c r="Q18" s="226">
        <v>844383</v>
      </c>
      <c r="R18" s="180"/>
    </row>
    <row r="19" spans="1:18">
      <c r="A19" s="161">
        <v>132000</v>
      </c>
      <c r="I19" s="251" t="s">
        <v>50</v>
      </c>
      <c r="J19" s="224">
        <v>7</v>
      </c>
      <c r="K19" s="226">
        <v>55688766</v>
      </c>
      <c r="L19" s="226">
        <v>122187073</v>
      </c>
      <c r="M19" s="172"/>
      <c r="N19" s="17" t="s">
        <v>197</v>
      </c>
      <c r="O19" s="224">
        <v>23</v>
      </c>
      <c r="P19" s="226">
        <v>129244752</v>
      </c>
      <c r="Q19" s="226">
        <v>113241508</v>
      </c>
      <c r="R19" s="180"/>
    </row>
    <row r="20" spans="1:18" ht="17.25">
      <c r="A20" s="161">
        <v>135200</v>
      </c>
      <c r="I20" s="251" t="s">
        <v>96</v>
      </c>
      <c r="J20" s="224"/>
      <c r="K20" s="226">
        <v>-239839</v>
      </c>
      <c r="L20" s="226">
        <v>-233721</v>
      </c>
      <c r="M20" s="172"/>
      <c r="N20" s="17" t="s">
        <v>55</v>
      </c>
      <c r="O20" s="224">
        <v>27</v>
      </c>
      <c r="P20" s="228">
        <v>79427037</v>
      </c>
      <c r="Q20" s="228">
        <v>126699912</v>
      </c>
      <c r="R20" s="180"/>
    </row>
    <row r="21" spans="1:18" ht="17.25">
      <c r="A21" s="161">
        <v>139000</v>
      </c>
      <c r="I21" s="141" t="s">
        <v>51</v>
      </c>
      <c r="J21" s="224">
        <v>8</v>
      </c>
      <c r="K21" s="226">
        <v>113156866</v>
      </c>
      <c r="L21" s="226">
        <v>240424551</v>
      </c>
      <c r="M21" s="172"/>
      <c r="N21" s="17"/>
      <c r="O21" s="224"/>
      <c r="P21" s="120"/>
      <c r="Q21" s="120"/>
      <c r="R21" s="180"/>
    </row>
    <row r="22" spans="1:18" ht="25.5">
      <c r="A22" s="161">
        <v>120000</v>
      </c>
      <c r="I22" s="252" t="s">
        <v>75</v>
      </c>
      <c r="J22" s="224">
        <v>9</v>
      </c>
      <c r="K22" s="226">
        <v>7322019053</v>
      </c>
      <c r="L22" s="226">
        <v>7025033604</v>
      </c>
      <c r="M22" s="172"/>
      <c r="N22" s="182" t="s">
        <v>5</v>
      </c>
      <c r="O22" s="224"/>
      <c r="P22" s="228">
        <v>7654445725</v>
      </c>
      <c r="Q22" s="228">
        <v>7496909171</v>
      </c>
      <c r="R22" s="180"/>
    </row>
    <row r="23" spans="1:18">
      <c r="A23" s="161">
        <v>140000</v>
      </c>
      <c r="B23" s="161">
        <v>160500</v>
      </c>
      <c r="C23" s="161">
        <v>160800</v>
      </c>
      <c r="D23" s="161">
        <v>169453</v>
      </c>
      <c r="E23" s="161">
        <v>169454</v>
      </c>
      <c r="F23" s="161">
        <v>169456</v>
      </c>
      <c r="G23" s="161">
        <v>169457</v>
      </c>
      <c r="I23" s="141"/>
      <c r="J23" s="224"/>
      <c r="K23" s="226"/>
      <c r="L23" s="226"/>
      <c r="M23" s="172"/>
      <c r="N23" s="172"/>
      <c r="O23" s="172"/>
      <c r="P23" s="172"/>
      <c r="Q23" s="172"/>
      <c r="R23" s="180"/>
    </row>
    <row r="24" spans="1:18">
      <c r="I24" s="141" t="s">
        <v>11</v>
      </c>
      <c r="J24" s="224">
        <v>10</v>
      </c>
      <c r="K24" s="226">
        <v>57421046</v>
      </c>
      <c r="L24" s="226">
        <v>86145308</v>
      </c>
      <c r="M24" s="172"/>
      <c r="N24" s="172"/>
      <c r="O24" s="172"/>
      <c r="P24" s="172"/>
      <c r="Q24" s="172"/>
      <c r="R24" s="180"/>
    </row>
    <row r="25" spans="1:18">
      <c r="A25" s="161">
        <v>160000</v>
      </c>
      <c r="B25" s="161">
        <v>163000</v>
      </c>
      <c r="C25" s="161">
        <v>160500</v>
      </c>
      <c r="D25" s="161">
        <v>160800</v>
      </c>
      <c r="E25" s="161">
        <v>169453</v>
      </c>
      <c r="F25" s="161">
        <v>169454</v>
      </c>
      <c r="G25" s="161">
        <v>169456</v>
      </c>
      <c r="I25" s="172"/>
      <c r="J25" s="172"/>
      <c r="K25" s="226"/>
      <c r="L25" s="226"/>
      <c r="M25" s="172"/>
      <c r="N25" s="172"/>
      <c r="O25" s="172"/>
      <c r="P25" s="229"/>
      <c r="Q25" s="229"/>
      <c r="R25" s="180"/>
    </row>
    <row r="26" spans="1:18">
      <c r="I26" s="141" t="s">
        <v>53</v>
      </c>
      <c r="J26" s="224">
        <v>11</v>
      </c>
      <c r="K26" s="226">
        <v>25181350</v>
      </c>
      <c r="L26" s="226">
        <v>20523265</v>
      </c>
      <c r="M26" s="230"/>
      <c r="N26" s="172"/>
      <c r="O26" s="172"/>
      <c r="P26" s="172"/>
      <c r="Q26" s="172"/>
      <c r="R26" s="180"/>
    </row>
    <row r="27" spans="1:18">
      <c r="A27" s="161">
        <v>190000</v>
      </c>
      <c r="B27" s="161">
        <v>191100</v>
      </c>
      <c r="C27" s="161">
        <v>191000</v>
      </c>
      <c r="D27" s="161">
        <v>163000</v>
      </c>
      <c r="I27" s="141"/>
      <c r="J27" s="224"/>
      <c r="K27" s="226"/>
      <c r="L27" s="226"/>
      <c r="M27" s="172"/>
      <c r="N27" s="141"/>
      <c r="O27" s="224"/>
      <c r="P27" s="118"/>
      <c r="Q27" s="118"/>
    </row>
    <row r="28" spans="1:18">
      <c r="I28" s="141" t="s">
        <v>204</v>
      </c>
      <c r="J28" s="224">
        <v>12</v>
      </c>
      <c r="K28" s="226">
        <v>61038063</v>
      </c>
      <c r="L28" s="226">
        <v>62513294</v>
      </c>
      <c r="M28" s="172"/>
      <c r="N28" s="172" t="s">
        <v>10</v>
      </c>
      <c r="O28" s="224"/>
      <c r="P28" s="176"/>
      <c r="Q28" s="176"/>
    </row>
    <row r="29" spans="1:18">
      <c r="A29" s="161">
        <v>170000</v>
      </c>
      <c r="I29" s="141"/>
      <c r="J29" s="224"/>
      <c r="K29" s="226"/>
      <c r="L29" s="226"/>
      <c r="M29" s="172"/>
      <c r="N29" s="141" t="s">
        <v>39</v>
      </c>
      <c r="O29" s="224">
        <v>24</v>
      </c>
      <c r="P29" s="226">
        <v>1062556872</v>
      </c>
      <c r="Q29" s="226">
        <v>1062556872</v>
      </c>
    </row>
    <row r="30" spans="1:18">
      <c r="I30" s="141" t="s">
        <v>91</v>
      </c>
      <c r="J30" s="224">
        <v>13</v>
      </c>
      <c r="K30" s="226">
        <v>56066690</v>
      </c>
      <c r="L30" s="226">
        <v>57645920</v>
      </c>
      <c r="M30" s="172"/>
      <c r="N30" s="184" t="s">
        <v>40</v>
      </c>
      <c r="O30" s="224">
        <v>24</v>
      </c>
      <c r="P30" s="226">
        <v>169621414</v>
      </c>
      <c r="Q30" s="226">
        <v>157984351</v>
      </c>
    </row>
    <row r="31" spans="1:18">
      <c r="A31" s="161">
        <v>180100</v>
      </c>
      <c r="B31" s="161">
        <v>180195</v>
      </c>
      <c r="I31" s="141"/>
      <c r="J31" s="224"/>
      <c r="K31" s="226"/>
      <c r="L31" s="226"/>
      <c r="M31" s="172"/>
      <c r="N31" s="141" t="s">
        <v>41</v>
      </c>
      <c r="O31" s="224">
        <v>24</v>
      </c>
      <c r="P31" s="226">
        <v>36012380</v>
      </c>
      <c r="Q31" s="226">
        <v>34999253</v>
      </c>
    </row>
    <row r="32" spans="1:18">
      <c r="I32" s="141" t="s">
        <v>72</v>
      </c>
      <c r="J32" s="224">
        <v>14</v>
      </c>
      <c r="K32" s="226">
        <v>6718796</v>
      </c>
      <c r="L32" s="226">
        <v>6741041</v>
      </c>
      <c r="M32" s="172"/>
      <c r="N32" s="141" t="s">
        <v>47</v>
      </c>
      <c r="O32" s="224">
        <v>24</v>
      </c>
      <c r="P32" s="226">
        <v>49346690</v>
      </c>
      <c r="Q32" s="226">
        <v>49346690</v>
      </c>
    </row>
    <row r="33" spans="1:18">
      <c r="A33" s="161">
        <v>181600</v>
      </c>
      <c r="I33" s="141"/>
      <c r="J33" s="224"/>
      <c r="K33" s="226"/>
      <c r="L33" s="226"/>
      <c r="M33" s="172"/>
      <c r="N33" s="184" t="s">
        <v>202</v>
      </c>
      <c r="O33" s="224"/>
      <c r="P33" s="226">
        <v>328476575</v>
      </c>
      <c r="Q33" s="226">
        <v>265400044</v>
      </c>
    </row>
    <row r="34" spans="1:18">
      <c r="I34" s="141" t="s">
        <v>92</v>
      </c>
      <c r="J34" s="224">
        <v>15</v>
      </c>
      <c r="K34" s="226">
        <v>6413244</v>
      </c>
      <c r="L34" s="226">
        <v>6413244</v>
      </c>
      <c r="M34" s="172"/>
      <c r="N34" s="141" t="s">
        <v>49</v>
      </c>
      <c r="O34" s="224"/>
      <c r="P34" s="226">
        <v>-25663433</v>
      </c>
      <c r="Q34" s="226">
        <v>-7058666</v>
      </c>
    </row>
    <row r="35" spans="1:18">
      <c r="A35" s="161">
        <v>182700</v>
      </c>
      <c r="I35" s="141"/>
      <c r="J35" s="224"/>
      <c r="K35" s="226"/>
      <c r="L35" s="226"/>
      <c r="M35" s="172"/>
      <c r="N35" s="17" t="s">
        <v>76</v>
      </c>
      <c r="O35" s="224"/>
      <c r="P35" s="226">
        <v>113495312</v>
      </c>
      <c r="Q35" s="226">
        <v>90304427</v>
      </c>
    </row>
    <row r="36" spans="1:18">
      <c r="I36" s="141" t="s">
        <v>221</v>
      </c>
      <c r="J36" s="224">
        <v>16</v>
      </c>
      <c r="K36" s="226">
        <v>4298179</v>
      </c>
      <c r="L36" s="226">
        <v>2294447</v>
      </c>
      <c r="M36" s="172"/>
      <c r="N36" s="17" t="s">
        <v>98</v>
      </c>
      <c r="O36" s="224"/>
      <c r="P36" s="226">
        <v>1733845810</v>
      </c>
      <c r="Q36" s="226">
        <v>1653532971</v>
      </c>
    </row>
    <row r="37" spans="1:18" ht="17.25">
      <c r="A37" s="161">
        <v>180195</v>
      </c>
      <c r="B37" s="161">
        <v>180200</v>
      </c>
      <c r="I37" s="141"/>
      <c r="J37" s="224"/>
      <c r="K37" s="118"/>
      <c r="L37" s="118"/>
      <c r="M37" s="172"/>
      <c r="N37" s="17" t="s">
        <v>97</v>
      </c>
      <c r="O37" s="224"/>
      <c r="P37" s="228">
        <v>19417416</v>
      </c>
      <c r="Q37" s="228">
        <v>17721699</v>
      </c>
      <c r="R37" s="180"/>
    </row>
    <row r="38" spans="1:18" ht="17.25">
      <c r="I38" s="141" t="s">
        <v>54</v>
      </c>
      <c r="J38" s="224">
        <v>17</v>
      </c>
      <c r="K38" s="226">
        <v>11588944</v>
      </c>
      <c r="L38" s="226">
        <v>12796957</v>
      </c>
      <c r="M38" s="172"/>
      <c r="N38" s="17"/>
      <c r="O38" s="224"/>
      <c r="P38" s="228"/>
      <c r="Q38" s="228"/>
      <c r="R38" s="180"/>
    </row>
    <row r="39" spans="1:18">
      <c r="I39" s="141"/>
      <c r="J39" s="224"/>
      <c r="K39" s="118"/>
      <c r="L39" s="118"/>
      <c r="M39" s="172"/>
      <c r="N39" s="17"/>
      <c r="O39" s="224"/>
      <c r="P39" s="118"/>
      <c r="Q39" s="118"/>
      <c r="R39" s="180"/>
    </row>
    <row r="40" spans="1:18" ht="17.25">
      <c r="I40" s="141" t="s">
        <v>52</v>
      </c>
      <c r="J40" s="224">
        <v>27</v>
      </c>
      <c r="K40" s="228">
        <v>79661047</v>
      </c>
      <c r="L40" s="228">
        <v>40489270</v>
      </c>
      <c r="M40" s="172"/>
      <c r="N40" s="182" t="s">
        <v>196</v>
      </c>
      <c r="O40" s="224"/>
      <c r="P40" s="228">
        <v>1753263226</v>
      </c>
      <c r="Q40" s="228">
        <v>1671254670</v>
      </c>
    </row>
    <row r="41" spans="1:18">
      <c r="I41" s="141"/>
      <c r="J41" s="224"/>
      <c r="K41" s="185"/>
      <c r="L41" s="176"/>
      <c r="M41" s="172"/>
      <c r="N41" s="182"/>
      <c r="O41" s="224"/>
      <c r="P41" s="185"/>
      <c r="Q41" s="176"/>
      <c r="R41" s="180"/>
    </row>
    <row r="42" spans="1:18" ht="22.5" customHeight="1">
      <c r="A42" s="161">
        <v>191100</v>
      </c>
      <c r="I42" s="125" t="s">
        <v>37</v>
      </c>
      <c r="J42" s="231"/>
      <c r="K42" s="232">
        <v>9407708951</v>
      </c>
      <c r="L42" s="232">
        <v>9168163841</v>
      </c>
      <c r="M42" s="172"/>
      <c r="N42" s="182" t="s">
        <v>104</v>
      </c>
      <c r="O42" s="224"/>
      <c r="P42" s="232">
        <v>9407708951</v>
      </c>
      <c r="Q42" s="232">
        <v>9168163841</v>
      </c>
      <c r="R42" s="180"/>
    </row>
    <row r="43" spans="1:18">
      <c r="I43" s="172"/>
      <c r="J43" s="172"/>
      <c r="K43" s="172"/>
      <c r="L43" s="172"/>
      <c r="M43" s="172"/>
      <c r="N43" s="172"/>
      <c r="O43" s="172"/>
      <c r="P43" s="172"/>
      <c r="Q43" s="262"/>
    </row>
    <row r="44" spans="1:18">
      <c r="I44" s="172"/>
      <c r="J44" s="172"/>
      <c r="K44" s="172"/>
      <c r="L44" s="172"/>
      <c r="M44" s="172"/>
      <c r="N44" s="172"/>
      <c r="O44" s="172"/>
      <c r="P44" s="172"/>
      <c r="Q44" s="172"/>
    </row>
    <row r="45" spans="1:18">
      <c r="I45" s="175"/>
      <c r="J45" s="168"/>
      <c r="K45" s="186"/>
      <c r="L45" s="186"/>
      <c r="M45" s="172"/>
      <c r="N45" s="182"/>
      <c r="O45" s="9"/>
      <c r="P45" s="187"/>
      <c r="Q45" s="187"/>
      <c r="R45" s="172"/>
    </row>
    <row r="46" spans="1:18">
      <c r="I46" s="175"/>
      <c r="J46" s="168"/>
      <c r="K46" s="186"/>
      <c r="L46" s="172"/>
      <c r="M46" s="172"/>
      <c r="N46" s="175"/>
      <c r="O46" s="168"/>
      <c r="P46" s="172"/>
      <c r="Q46" s="172"/>
    </row>
    <row r="47" spans="1:18">
      <c r="I47" s="6" t="s">
        <v>69</v>
      </c>
      <c r="J47" s="153"/>
      <c r="K47" s="189"/>
      <c r="L47" s="6"/>
      <c r="M47" s="190"/>
      <c r="N47" s="190"/>
      <c r="O47" s="153"/>
      <c r="P47" s="190"/>
      <c r="Q47" s="264"/>
    </row>
    <row r="48" spans="1:18">
      <c r="I48" s="172"/>
      <c r="J48" s="168"/>
      <c r="K48" s="233"/>
      <c r="L48" s="172"/>
      <c r="M48" s="170"/>
      <c r="N48" s="170"/>
      <c r="O48" s="168"/>
      <c r="P48" s="170"/>
      <c r="Q48" s="262"/>
    </row>
    <row r="49" spans="9:17">
      <c r="I49" s="253"/>
      <c r="J49" s="168"/>
      <c r="K49" s="230"/>
      <c r="L49" s="230"/>
      <c r="M49" s="170"/>
      <c r="N49" s="170"/>
      <c r="O49" s="168"/>
      <c r="P49" s="170"/>
      <c r="Q49" s="262"/>
    </row>
    <row r="50" spans="9:17">
      <c r="I50" s="12"/>
      <c r="J50" s="3"/>
      <c r="K50" s="234"/>
      <c r="L50" s="234"/>
      <c r="M50" s="3"/>
      <c r="N50" s="9"/>
      <c r="O50" s="235"/>
      <c r="P50" s="236"/>
      <c r="Q50" s="265"/>
    </row>
    <row r="51" spans="9:17">
      <c r="I51" s="9"/>
      <c r="J51" s="155"/>
      <c r="K51" s="234"/>
      <c r="L51" s="9"/>
      <c r="M51" s="155"/>
      <c r="N51" s="9"/>
      <c r="O51" s="237"/>
      <c r="P51" s="9"/>
      <c r="Q51" s="266"/>
    </row>
    <row r="52" spans="9:17">
      <c r="I52" s="254"/>
      <c r="J52" s="155"/>
      <c r="K52" s="9"/>
      <c r="L52" s="9"/>
      <c r="M52" s="155"/>
      <c r="N52" s="9"/>
      <c r="O52" s="237"/>
      <c r="P52" s="9"/>
      <c r="Q52" s="266"/>
    </row>
    <row r="53" spans="9:17">
      <c r="I53" s="9"/>
      <c r="J53" s="155"/>
      <c r="K53" s="9"/>
      <c r="L53" s="9"/>
      <c r="M53" s="9"/>
      <c r="N53" s="9"/>
      <c r="O53" s="237"/>
      <c r="P53" s="9"/>
      <c r="Q53" s="266"/>
    </row>
    <row r="54" spans="9:17">
      <c r="I54" s="9"/>
      <c r="J54" s="155"/>
      <c r="K54" s="9"/>
      <c r="L54" s="9"/>
      <c r="M54" s="9"/>
      <c r="N54" s="9"/>
      <c r="O54" s="237"/>
      <c r="P54" s="9"/>
      <c r="Q54" s="266"/>
    </row>
    <row r="55" spans="9:17">
      <c r="I55" s="9"/>
      <c r="J55" s="155"/>
      <c r="K55" s="9"/>
      <c r="L55" s="9"/>
      <c r="M55" s="9"/>
      <c r="N55" s="9"/>
      <c r="O55" s="155"/>
      <c r="P55" s="9"/>
      <c r="Q55" s="266"/>
    </row>
    <row r="56" spans="9:17">
      <c r="I56" s="9"/>
      <c r="J56" s="155"/>
      <c r="K56" s="9"/>
      <c r="L56" s="9"/>
      <c r="M56" s="9"/>
      <c r="N56" s="9"/>
      <c r="O56" s="155"/>
      <c r="P56" s="9"/>
      <c r="Q56" s="266"/>
    </row>
    <row r="57" spans="9:17">
      <c r="I57" s="9"/>
      <c r="J57" s="155"/>
      <c r="K57" s="9"/>
      <c r="L57" s="9"/>
      <c r="M57" s="9"/>
      <c r="N57" s="9"/>
      <c r="O57" s="155"/>
      <c r="P57" s="9"/>
      <c r="Q57" s="266"/>
    </row>
    <row r="58" spans="9:17">
      <c r="I58" s="9"/>
      <c r="J58" s="155"/>
      <c r="K58" s="9"/>
      <c r="L58" s="9"/>
      <c r="M58" s="9"/>
      <c r="N58" s="9"/>
      <c r="O58" s="155"/>
      <c r="P58" s="9"/>
      <c r="Q58" s="238"/>
    </row>
    <row r="59" spans="9:17">
      <c r="I59" s="7"/>
      <c r="J59" s="7"/>
      <c r="K59" s="7"/>
      <c r="L59" s="193"/>
      <c r="M59" s="7"/>
      <c r="N59" s="7"/>
      <c r="O59" s="7"/>
      <c r="P59" s="7"/>
      <c r="Q59" s="194"/>
    </row>
    <row r="60" spans="9:17">
      <c r="I60" s="7"/>
      <c r="J60" s="7"/>
      <c r="K60" s="7"/>
      <c r="L60" s="7"/>
      <c r="M60" s="7"/>
      <c r="N60" s="7"/>
      <c r="O60" s="7"/>
      <c r="P60" s="7"/>
      <c r="Q60" s="194"/>
    </row>
    <row r="61" spans="9:17">
      <c r="I61" s="7"/>
      <c r="J61" s="7"/>
      <c r="K61" s="7"/>
      <c r="L61" s="7"/>
      <c r="M61" s="7"/>
      <c r="N61" s="7"/>
      <c r="O61" s="7"/>
      <c r="P61" s="7"/>
      <c r="Q61" s="194"/>
    </row>
    <row r="62" spans="9:17">
      <c r="J62" s="167"/>
      <c r="O62" s="195"/>
    </row>
    <row r="63" spans="9:17">
      <c r="J63" s="167"/>
      <c r="O63" s="195"/>
    </row>
    <row r="64" spans="9:17">
      <c r="J64" s="167"/>
      <c r="O64" s="195"/>
    </row>
    <row r="65" spans="10:17">
      <c r="J65" s="167"/>
      <c r="O65" s="195"/>
    </row>
    <row r="66" spans="10:17">
      <c r="J66" s="167"/>
      <c r="O66" s="195"/>
    </row>
    <row r="67" spans="10:17">
      <c r="K67" s="183"/>
      <c r="L67" s="188"/>
      <c r="Q67" s="196"/>
    </row>
    <row r="68" spans="10:17">
      <c r="K68" s="180"/>
      <c r="L68" s="180"/>
      <c r="Q68" s="196"/>
    </row>
    <row r="69" spans="10:17">
      <c r="K69" s="180"/>
      <c r="L69" s="180"/>
      <c r="Q69" s="196"/>
    </row>
    <row r="70" spans="10:17">
      <c r="K70" s="191"/>
      <c r="L70" s="191"/>
      <c r="Q70" s="196"/>
    </row>
    <row r="71" spans="10:17">
      <c r="L71" s="188"/>
      <c r="Q71" s="196"/>
    </row>
    <row r="72" spans="10:17">
      <c r="L72" s="191"/>
      <c r="Q72" s="196"/>
    </row>
    <row r="73" spans="10:17">
      <c r="Q73" s="196"/>
    </row>
    <row r="74" spans="10:17">
      <c r="K74" s="191"/>
      <c r="L74" s="191"/>
      <c r="Q74" s="196"/>
    </row>
    <row r="75" spans="10:17">
      <c r="L75" s="188"/>
      <c r="Q75" s="196"/>
    </row>
    <row r="76" spans="10:17">
      <c r="Q76" s="196"/>
    </row>
    <row r="77" spans="10:17">
      <c r="Q77" s="196"/>
    </row>
    <row r="78" spans="10:17">
      <c r="Q78" s="196"/>
    </row>
    <row r="79" spans="10:17">
      <c r="Q79" s="196"/>
    </row>
    <row r="80" spans="10:17">
      <c r="Q80" s="196"/>
    </row>
    <row r="81" spans="17:17">
      <c r="Q81" s="196"/>
    </row>
    <row r="82" spans="17:17">
      <c r="Q82" s="196"/>
    </row>
    <row r="83" spans="17:17">
      <c r="Q83" s="196"/>
    </row>
    <row r="84" spans="17:17">
      <c r="Q84" s="196"/>
    </row>
    <row r="85" spans="17:17">
      <c r="Q85" s="196"/>
    </row>
    <row r="86" spans="17:17">
      <c r="Q86" s="196"/>
    </row>
    <row r="87" spans="17:17">
      <c r="Q87" s="196"/>
    </row>
    <row r="88" spans="17:17">
      <c r="Q88" s="196"/>
    </row>
    <row r="98" spans="17:17">
      <c r="Q98" s="197"/>
    </row>
    <row r="1989" spans="2:7">
      <c r="B1989" s="198"/>
      <c r="C1989" s="198"/>
      <c r="D1989" s="198"/>
      <c r="E1989" s="198"/>
      <c r="F1989" s="198"/>
      <c r="G1989" s="198"/>
    </row>
  </sheetData>
  <sheetProtection algorithmName="SHA-512" hashValue="AGVafFy/nE9yiXR4pkEYJs0UdIjgF/r9of1rVnTISL56xYfeN7PeX4UliYxfY3OWIDxLDYFVW44pNKMUq7qPQw==" saltValue="TXPAqTpSsKlj/Km5ASyPqg==" spinCount="100000" sheet="1" objects="1" scenarios="1"/>
  <phoneticPr fontId="0" type="noConversion"/>
  <printOptions horizontalCentered="1" verticalCentered="1"/>
  <pageMargins left="0.98425196850393704" right="0.51181102362204722" top="0.98425196850393704" bottom="0.78740157480314965" header="0.51181102362204722" footer="0.51181102362204722"/>
  <pageSetup scale="42" firstPageNumber="3" orientation="landscape" useFirstPageNumber="1" r:id="rId1"/>
  <headerFooter alignWithMargins="0">
    <oddFooter>&amp;C&amp;"Verdana,Normal"-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8"/>
  <sheetViews>
    <sheetView showGridLines="0" view="pageBreakPreview" topLeftCell="C1" zoomScale="90" zoomScaleNormal="100" zoomScaleSheetLayoutView="90" workbookViewId="0">
      <selection activeCell="G20" sqref="G20"/>
    </sheetView>
  </sheetViews>
  <sheetFormatPr baseColWidth="10" defaultColWidth="11.5" defaultRowHeight="15.75"/>
  <cols>
    <col min="1" max="1" width="8" style="135" hidden="1" customWidth="1"/>
    <col min="2" max="2" width="0" style="135" hidden="1" customWidth="1"/>
    <col min="3" max="3" width="100.83203125" style="135" customWidth="1"/>
    <col min="4" max="4" width="13.83203125" style="135" customWidth="1"/>
    <col min="5" max="6" width="24.83203125" style="135" customWidth="1"/>
    <col min="7" max="7" width="20.83203125" style="135" customWidth="1"/>
    <col min="8" max="8" width="14.33203125" style="135" customWidth="1"/>
    <col min="9" max="16384" width="11.5" style="135"/>
  </cols>
  <sheetData>
    <row r="1" spans="3:7" ht="16.5">
      <c r="C1" s="249" t="s">
        <v>3</v>
      </c>
      <c r="D1" s="255"/>
      <c r="E1" s="255"/>
      <c r="F1" s="255"/>
    </row>
    <row r="2" spans="3:7" s="136" customFormat="1" ht="15">
      <c r="C2" s="15" t="s">
        <v>88</v>
      </c>
      <c r="D2" s="239"/>
      <c r="E2" s="239"/>
      <c r="F2" s="239"/>
    </row>
    <row r="3" spans="3:7" s="136" customFormat="1" ht="15">
      <c r="C3" s="15" t="s">
        <v>103</v>
      </c>
      <c r="D3" s="240"/>
      <c r="E3" s="240"/>
      <c r="F3" s="240"/>
    </row>
    <row r="4" spans="3:7" s="136" customFormat="1" ht="15">
      <c r="C4" s="5" t="s">
        <v>95</v>
      </c>
      <c r="D4" s="137"/>
      <c r="E4" s="138"/>
      <c r="F4" s="138"/>
    </row>
    <row r="5" spans="3:7">
      <c r="C5" s="148"/>
      <c r="D5" s="104"/>
      <c r="E5" s="241"/>
      <c r="F5" s="241"/>
    </row>
    <row r="6" spans="3:7">
      <c r="C6" s="148"/>
      <c r="D6" s="139" t="s">
        <v>64</v>
      </c>
      <c r="E6" s="139">
        <v>2019</v>
      </c>
      <c r="F6" s="139">
        <v>2018</v>
      </c>
    </row>
    <row r="7" spans="3:7">
      <c r="C7" s="9" t="s">
        <v>235</v>
      </c>
      <c r="D7" s="155"/>
      <c r="E7" s="145"/>
      <c r="F7" s="145"/>
    </row>
    <row r="8" spans="3:7">
      <c r="C8" s="141" t="s">
        <v>15</v>
      </c>
      <c r="D8" s="155"/>
      <c r="E8" s="225">
        <v>437005510</v>
      </c>
      <c r="F8" s="225">
        <v>419861823</v>
      </c>
    </row>
    <row r="9" spans="3:7">
      <c r="C9" s="141" t="s">
        <v>16</v>
      </c>
      <c r="D9" s="155"/>
      <c r="E9" s="226">
        <v>9526397</v>
      </c>
      <c r="F9" s="226">
        <v>8871242</v>
      </c>
      <c r="G9" s="143"/>
    </row>
    <row r="10" spans="3:7">
      <c r="C10" s="141" t="s">
        <v>17</v>
      </c>
      <c r="D10" s="155"/>
      <c r="E10" s="226">
        <v>68002651</v>
      </c>
      <c r="F10" s="226">
        <v>70458057</v>
      </c>
      <c r="G10" s="143"/>
    </row>
    <row r="11" spans="3:7">
      <c r="C11" s="141" t="s">
        <v>18</v>
      </c>
      <c r="D11" s="155"/>
      <c r="E11" s="226">
        <v>2397348</v>
      </c>
      <c r="F11" s="226">
        <v>1750298</v>
      </c>
    </row>
    <row r="12" spans="3:7">
      <c r="C12" s="141" t="s">
        <v>19</v>
      </c>
      <c r="D12" s="155"/>
      <c r="E12" s="226">
        <v>182929</v>
      </c>
      <c r="F12" s="226">
        <v>219724</v>
      </c>
    </row>
    <row r="13" spans="3:7">
      <c r="C13" s="141" t="s">
        <v>20</v>
      </c>
      <c r="D13" s="155"/>
      <c r="E13" s="226">
        <v>29965265</v>
      </c>
      <c r="F13" s="226">
        <v>24618874</v>
      </c>
    </row>
    <row r="14" spans="3:7">
      <c r="C14" s="141" t="s">
        <v>24</v>
      </c>
      <c r="D14" s="155"/>
      <c r="E14" s="226">
        <v>4971212</v>
      </c>
      <c r="F14" s="226">
        <v>2792249</v>
      </c>
    </row>
    <row r="15" spans="3:7">
      <c r="C15" s="141" t="s">
        <v>57</v>
      </c>
      <c r="D15" s="155"/>
      <c r="E15" s="226">
        <v>7748394</v>
      </c>
      <c r="F15" s="226">
        <v>4822449</v>
      </c>
    </row>
    <row r="16" spans="3:7">
      <c r="C16" s="141" t="s">
        <v>21</v>
      </c>
      <c r="D16" s="155"/>
      <c r="E16" s="226">
        <v>5430</v>
      </c>
      <c r="F16" s="227">
        <v>0</v>
      </c>
    </row>
    <row r="17" spans="3:8">
      <c r="C17" s="141" t="s">
        <v>22</v>
      </c>
      <c r="D17" s="155"/>
      <c r="E17" s="226">
        <v>1519399666</v>
      </c>
      <c r="F17" s="226">
        <v>1574890822</v>
      </c>
    </row>
    <row r="18" spans="3:8">
      <c r="C18" s="141" t="s">
        <v>74</v>
      </c>
      <c r="D18" s="155"/>
      <c r="E18" s="226">
        <v>1846876</v>
      </c>
      <c r="F18" s="226">
        <v>113000</v>
      </c>
    </row>
    <row r="19" spans="3:8">
      <c r="C19" s="141" t="s">
        <v>223</v>
      </c>
      <c r="D19" s="155"/>
      <c r="E19" s="226">
        <v>61873105</v>
      </c>
      <c r="F19" s="226">
        <v>214966054</v>
      </c>
    </row>
    <row r="20" spans="3:8">
      <c r="C20" s="141" t="s">
        <v>77</v>
      </c>
      <c r="D20" s="155"/>
      <c r="E20" s="226">
        <v>58623460</v>
      </c>
      <c r="F20" s="226">
        <v>59906149</v>
      </c>
    </row>
    <row r="21" spans="3:8" ht="17.25">
      <c r="C21" s="141" t="s">
        <v>23</v>
      </c>
      <c r="D21" s="155"/>
      <c r="E21" s="228">
        <v>1025938</v>
      </c>
      <c r="F21" s="228">
        <v>823760</v>
      </c>
    </row>
    <row r="22" spans="3:8" ht="12.75" customHeight="1">
      <c r="C22" s="141"/>
      <c r="D22" s="155"/>
      <c r="E22" s="120"/>
      <c r="F22" s="120"/>
    </row>
    <row r="23" spans="3:8">
      <c r="C23" s="141"/>
      <c r="D23" s="155"/>
      <c r="E23" s="226">
        <v>2202574181</v>
      </c>
      <c r="F23" s="226">
        <v>2384094501</v>
      </c>
      <c r="G23" s="144"/>
      <c r="H23" s="145"/>
    </row>
    <row r="24" spans="3:8">
      <c r="C24" s="9" t="s">
        <v>14</v>
      </c>
      <c r="D24" s="155"/>
      <c r="E24" s="145"/>
      <c r="F24" s="145"/>
    </row>
    <row r="25" spans="3:8">
      <c r="C25" s="141" t="s">
        <v>32</v>
      </c>
      <c r="D25" s="155"/>
      <c r="E25" s="226">
        <v>119752763</v>
      </c>
      <c r="F25" s="226">
        <v>137265785</v>
      </c>
      <c r="G25" s="146"/>
    </row>
    <row r="26" spans="3:8">
      <c r="C26" s="141" t="s">
        <v>33</v>
      </c>
      <c r="D26" s="155"/>
      <c r="E26" s="226">
        <v>95771457</v>
      </c>
      <c r="F26" s="226">
        <v>67083925</v>
      </c>
      <c r="G26" s="147"/>
    </row>
    <row r="27" spans="3:8">
      <c r="C27" s="141" t="s">
        <v>34</v>
      </c>
      <c r="D27" s="155"/>
      <c r="E27" s="226">
        <v>97575360</v>
      </c>
      <c r="F27" s="226">
        <v>81431196</v>
      </c>
      <c r="G27" s="147"/>
    </row>
    <row r="28" spans="3:8">
      <c r="C28" s="141" t="s">
        <v>35</v>
      </c>
      <c r="D28" s="155"/>
      <c r="E28" s="226">
        <v>870839</v>
      </c>
      <c r="F28" s="226">
        <v>1416106</v>
      </c>
      <c r="G28" s="147"/>
    </row>
    <row r="29" spans="3:8">
      <c r="C29" s="141" t="s">
        <v>6</v>
      </c>
      <c r="D29" s="155"/>
      <c r="E29" s="226">
        <v>11933725</v>
      </c>
      <c r="F29" s="226">
        <v>5128607</v>
      </c>
      <c r="G29" s="147"/>
    </row>
    <row r="30" spans="3:8">
      <c r="C30" s="141" t="s">
        <v>45</v>
      </c>
      <c r="D30" s="155"/>
      <c r="E30" s="226">
        <v>11009955</v>
      </c>
      <c r="F30" s="226">
        <v>3216530</v>
      </c>
    </row>
    <row r="31" spans="3:8">
      <c r="C31" s="141" t="s">
        <v>62</v>
      </c>
      <c r="D31" s="155"/>
      <c r="E31" s="226">
        <v>4381797</v>
      </c>
      <c r="F31" s="226">
        <v>4656972</v>
      </c>
      <c r="G31" s="143"/>
    </row>
    <row r="32" spans="3:8">
      <c r="C32" s="141" t="s">
        <v>7</v>
      </c>
      <c r="D32" s="155"/>
      <c r="E32" s="227">
        <v>0</v>
      </c>
      <c r="F32" s="226">
        <v>249734</v>
      </c>
    </row>
    <row r="33" spans="3:8">
      <c r="C33" s="141" t="s">
        <v>42</v>
      </c>
      <c r="D33" s="155"/>
      <c r="E33" s="227">
        <v>0</v>
      </c>
      <c r="F33" s="226">
        <v>5430</v>
      </c>
    </row>
    <row r="34" spans="3:8">
      <c r="C34" s="141" t="s">
        <v>43</v>
      </c>
      <c r="D34" s="155"/>
      <c r="E34" s="226">
        <v>1530879386</v>
      </c>
      <c r="F34" s="226">
        <v>1536128771</v>
      </c>
    </row>
    <row r="35" spans="3:8">
      <c r="C35" s="141" t="s">
        <v>224</v>
      </c>
      <c r="D35" s="155"/>
      <c r="E35" s="226">
        <v>59090300</v>
      </c>
      <c r="F35" s="226">
        <v>263384217</v>
      </c>
    </row>
    <row r="36" spans="3:8" ht="17.25">
      <c r="C36" s="141" t="s">
        <v>44</v>
      </c>
      <c r="D36" s="155"/>
      <c r="E36" s="228">
        <v>15129</v>
      </c>
      <c r="F36" s="228">
        <v>525</v>
      </c>
    </row>
    <row r="37" spans="3:8" ht="10.5" customHeight="1">
      <c r="C37" s="141"/>
      <c r="D37" s="155"/>
      <c r="E37" s="120"/>
      <c r="F37" s="120"/>
    </row>
    <row r="38" spans="3:8">
      <c r="C38" s="9"/>
      <c r="D38" s="155"/>
      <c r="E38" s="226">
        <v>1931280711</v>
      </c>
      <c r="F38" s="226">
        <v>2099967798</v>
      </c>
      <c r="G38" s="143"/>
      <c r="H38" s="145"/>
    </row>
    <row r="39" spans="3:8">
      <c r="C39" s="9" t="s">
        <v>13</v>
      </c>
      <c r="D39" s="155"/>
      <c r="E39" s="145"/>
      <c r="F39" s="145"/>
      <c r="H39" s="148"/>
    </row>
    <row r="40" spans="3:8">
      <c r="C40" s="141" t="s">
        <v>29</v>
      </c>
      <c r="D40" s="155"/>
      <c r="E40" s="226">
        <v>42633874</v>
      </c>
      <c r="F40" s="226">
        <v>29497268</v>
      </c>
      <c r="G40" s="140"/>
    </row>
    <row r="41" spans="3:8">
      <c r="C41" s="141" t="s">
        <v>30</v>
      </c>
      <c r="D41" s="155"/>
      <c r="E41" s="226">
        <v>6911278</v>
      </c>
      <c r="F41" s="226">
        <v>7501733</v>
      </c>
      <c r="G41" s="140"/>
    </row>
    <row r="42" spans="3:8">
      <c r="C42" s="141" t="s">
        <v>28</v>
      </c>
      <c r="D42" s="155"/>
      <c r="E42" s="226">
        <v>7371360</v>
      </c>
      <c r="F42" s="226">
        <v>6580464</v>
      </c>
      <c r="G42" s="147"/>
      <c r="H42" s="148"/>
    </row>
    <row r="43" spans="3:8">
      <c r="C43" s="141" t="s">
        <v>31</v>
      </c>
      <c r="D43" s="155"/>
      <c r="E43" s="226">
        <v>4417150</v>
      </c>
      <c r="F43" s="226">
        <v>4707580</v>
      </c>
      <c r="G43" s="147"/>
    </row>
    <row r="44" spans="3:8">
      <c r="C44" s="141" t="s">
        <v>58</v>
      </c>
      <c r="D44" s="155"/>
      <c r="E44" s="226">
        <v>6118</v>
      </c>
      <c r="F44" s="226">
        <v>1039</v>
      </c>
      <c r="G44" s="147"/>
      <c r="H44" s="145"/>
    </row>
    <row r="45" spans="3:8" ht="17.25">
      <c r="C45" s="141" t="s">
        <v>27</v>
      </c>
      <c r="D45" s="155"/>
      <c r="E45" s="228">
        <v>798471</v>
      </c>
      <c r="F45" s="228">
        <v>939</v>
      </c>
      <c r="G45" s="147"/>
      <c r="H45" s="145"/>
    </row>
    <row r="46" spans="3:8" ht="17.25">
      <c r="C46" s="141"/>
      <c r="D46" s="155"/>
      <c r="E46" s="120"/>
      <c r="F46" s="120"/>
      <c r="G46" s="147"/>
      <c r="H46" s="145"/>
    </row>
    <row r="47" spans="3:8" ht="17.25">
      <c r="C47" s="9"/>
      <c r="D47" s="242"/>
      <c r="E47" s="228">
        <f>SUM(E40:E46)</f>
        <v>62138251</v>
      </c>
      <c r="F47" s="228">
        <f>SUM(F40:F46)</f>
        <v>48289023</v>
      </c>
      <c r="G47" s="147"/>
      <c r="H47" s="145"/>
    </row>
    <row r="48" spans="3:8">
      <c r="C48" s="9"/>
      <c r="D48" s="155"/>
      <c r="E48" s="226"/>
      <c r="F48" s="226"/>
      <c r="G48" s="143"/>
      <c r="H48" s="145"/>
    </row>
    <row r="49" spans="3:8">
      <c r="C49" s="9" t="s">
        <v>237</v>
      </c>
      <c r="D49" s="155"/>
      <c r="E49" s="226">
        <f>+E23-E38-E47</f>
        <v>209155219</v>
      </c>
      <c r="F49" s="226">
        <f>+F23-F38-F47</f>
        <v>235837680</v>
      </c>
      <c r="G49" s="140"/>
    </row>
    <row r="50" spans="3:8">
      <c r="C50" s="9"/>
      <c r="D50" s="155"/>
      <c r="E50" s="149"/>
      <c r="F50" s="149"/>
    </row>
    <row r="51" spans="3:8">
      <c r="C51" s="9" t="s">
        <v>230</v>
      </c>
      <c r="D51" s="155"/>
      <c r="E51" s="149"/>
      <c r="F51" s="149"/>
    </row>
    <row r="52" spans="3:8">
      <c r="C52" s="9"/>
      <c r="D52" s="155"/>
      <c r="E52" s="149"/>
      <c r="F52" s="149"/>
    </row>
    <row r="53" spans="3:8">
      <c r="C53" s="141" t="s">
        <v>231</v>
      </c>
      <c r="D53" s="155"/>
      <c r="E53" s="149"/>
      <c r="F53" s="149"/>
    </row>
    <row r="54" spans="3:8">
      <c r="C54" s="251" t="s">
        <v>9</v>
      </c>
      <c r="D54" s="155"/>
      <c r="E54" s="226">
        <v>2506815</v>
      </c>
      <c r="F54" s="226">
        <v>2239943</v>
      </c>
    </row>
    <row r="55" spans="3:8">
      <c r="C55" s="251" t="s">
        <v>25</v>
      </c>
      <c r="D55" s="155"/>
      <c r="E55" s="226">
        <v>26658604</v>
      </c>
      <c r="F55" s="226">
        <v>401110</v>
      </c>
    </row>
    <row r="56" spans="3:8" ht="17.25">
      <c r="C56" s="251" t="s">
        <v>8</v>
      </c>
      <c r="D56" s="155">
        <v>25</v>
      </c>
      <c r="E56" s="228">
        <v>55354593</v>
      </c>
      <c r="F56" s="228">
        <v>69313603</v>
      </c>
    </row>
    <row r="57" spans="3:8" ht="17.25">
      <c r="C57" s="251"/>
      <c r="D57" s="155"/>
      <c r="E57" s="120"/>
      <c r="F57" s="120"/>
    </row>
    <row r="58" spans="3:8">
      <c r="C58" s="141"/>
      <c r="D58" s="155"/>
      <c r="E58" s="226">
        <f>SUM(E54:E57)</f>
        <v>84520012</v>
      </c>
      <c r="F58" s="226">
        <f>SUM(F54:F57)</f>
        <v>71954656</v>
      </c>
      <c r="H58" s="143"/>
    </row>
    <row r="59" spans="3:8">
      <c r="C59" s="141" t="s">
        <v>232</v>
      </c>
      <c r="D59" s="155"/>
      <c r="E59" s="226"/>
      <c r="F59" s="226"/>
      <c r="H59" s="140"/>
    </row>
    <row r="60" spans="3:8">
      <c r="C60" s="251" t="s">
        <v>26</v>
      </c>
      <c r="D60" s="155"/>
      <c r="E60" s="226">
        <v>65762840</v>
      </c>
      <c r="F60" s="226">
        <v>66255187</v>
      </c>
    </row>
    <row r="61" spans="3:8">
      <c r="C61" s="251" t="s">
        <v>59</v>
      </c>
      <c r="D61" s="155"/>
      <c r="E61" s="226">
        <v>8579463</v>
      </c>
      <c r="F61" s="226">
        <v>8870967</v>
      </c>
    </row>
    <row r="62" spans="3:8">
      <c r="C62" s="251" t="s">
        <v>61</v>
      </c>
      <c r="D62" s="155"/>
      <c r="E62" s="226">
        <v>19900282</v>
      </c>
      <c r="F62" s="226">
        <v>21027414</v>
      </c>
    </row>
    <row r="63" spans="3:8">
      <c r="C63" s="251" t="s">
        <v>60</v>
      </c>
      <c r="D63" s="155"/>
      <c r="E63" s="226">
        <v>3352193</v>
      </c>
      <c r="F63" s="226">
        <v>3488878</v>
      </c>
    </row>
    <row r="64" spans="3:8">
      <c r="C64" s="251" t="s">
        <v>233</v>
      </c>
      <c r="D64" s="155"/>
      <c r="E64" s="226">
        <v>4006330</v>
      </c>
      <c r="F64" s="226">
        <v>3047654</v>
      </c>
    </row>
    <row r="65" spans="1:8">
      <c r="C65" s="251" t="s">
        <v>234</v>
      </c>
      <c r="D65" s="155"/>
      <c r="E65" s="226">
        <v>3473628</v>
      </c>
      <c r="F65" s="226">
        <v>2775371</v>
      </c>
    </row>
    <row r="66" spans="1:8" ht="17.25">
      <c r="C66" s="251" t="s">
        <v>8</v>
      </c>
      <c r="D66" s="155">
        <v>26</v>
      </c>
      <c r="E66" s="228">
        <v>35531176</v>
      </c>
      <c r="F66" s="228">
        <v>42364049</v>
      </c>
    </row>
    <row r="67" spans="1:8" ht="17.25">
      <c r="C67" s="251"/>
      <c r="D67" s="155"/>
      <c r="E67" s="120"/>
      <c r="F67" s="120"/>
    </row>
    <row r="68" spans="1:8">
      <c r="C68" s="9"/>
      <c r="D68" s="155"/>
      <c r="E68" s="226">
        <f>SUM(E60:E67)</f>
        <v>140605912</v>
      </c>
      <c r="F68" s="226">
        <f>SUM(F60:F67)</f>
        <v>147829520</v>
      </c>
    </row>
    <row r="69" spans="1:8">
      <c r="C69" s="9"/>
      <c r="D69" s="155"/>
      <c r="E69" s="145"/>
      <c r="F69" s="145"/>
    </row>
    <row r="70" spans="1:8">
      <c r="C70" s="9" t="s">
        <v>206</v>
      </c>
      <c r="D70" s="242"/>
      <c r="E70" s="226">
        <f>+E49+E58-E68</f>
        <v>153069319</v>
      </c>
      <c r="F70" s="226">
        <f>+F49+F58-F68</f>
        <v>159962816</v>
      </c>
      <c r="H70" s="148"/>
    </row>
    <row r="71" spans="1:8">
      <c r="C71" s="9"/>
      <c r="D71" s="242"/>
      <c r="E71" s="226"/>
      <c r="F71" s="226"/>
      <c r="H71" s="148"/>
    </row>
    <row r="72" spans="1:8" ht="17.25">
      <c r="C72" s="9" t="s">
        <v>4</v>
      </c>
      <c r="D72" s="155">
        <v>27</v>
      </c>
      <c r="E72" s="228">
        <v>37695006</v>
      </c>
      <c r="F72" s="228">
        <v>66945753</v>
      </c>
      <c r="H72" s="148"/>
    </row>
    <row r="73" spans="1:8">
      <c r="C73" s="9"/>
      <c r="D73" s="242"/>
      <c r="E73" s="145"/>
      <c r="F73" s="145"/>
      <c r="H73" s="148"/>
    </row>
    <row r="74" spans="1:8" ht="17.25">
      <c r="C74" s="9" t="s">
        <v>207</v>
      </c>
      <c r="D74" s="242"/>
      <c r="E74" s="243">
        <f>+E70-E72</f>
        <v>115374313</v>
      </c>
      <c r="F74" s="243">
        <f>+F70-F72</f>
        <v>93017063</v>
      </c>
      <c r="G74" s="199"/>
      <c r="H74" s="148"/>
    </row>
    <row r="75" spans="1:8" ht="14.25" customHeight="1">
      <c r="C75" s="9"/>
      <c r="D75" s="242"/>
      <c r="E75" s="16"/>
      <c r="F75" s="16"/>
      <c r="H75" s="148"/>
    </row>
    <row r="76" spans="1:8">
      <c r="C76" s="9" t="s">
        <v>208</v>
      </c>
      <c r="D76" s="242"/>
      <c r="E76" s="225">
        <v>1879001</v>
      </c>
      <c r="F76" s="225">
        <v>2712636</v>
      </c>
      <c r="H76" s="148"/>
    </row>
    <row r="77" spans="1:8" ht="17.25">
      <c r="A77" s="7"/>
      <c r="C77" s="9" t="s">
        <v>209</v>
      </c>
      <c r="D77" s="242"/>
      <c r="E77" s="228">
        <v>113495312</v>
      </c>
      <c r="F77" s="228">
        <v>90304427</v>
      </c>
      <c r="G77" s="151"/>
      <c r="H77" s="148"/>
    </row>
    <row r="78" spans="1:8" ht="17.25">
      <c r="A78" s="7"/>
      <c r="C78" s="9"/>
      <c r="D78" s="242"/>
      <c r="E78" s="120"/>
      <c r="F78" s="120"/>
      <c r="G78" s="151"/>
      <c r="H78" s="148"/>
    </row>
    <row r="79" spans="1:8" ht="17.25">
      <c r="C79" s="9" t="s">
        <v>207</v>
      </c>
      <c r="D79" s="242"/>
      <c r="E79" s="243">
        <v>115374313</v>
      </c>
      <c r="F79" s="243">
        <v>93017063</v>
      </c>
      <c r="H79" s="148"/>
    </row>
    <row r="80" spans="1:8">
      <c r="C80" s="9"/>
      <c r="D80" s="242"/>
      <c r="E80" s="152"/>
      <c r="F80" s="256"/>
    </row>
    <row r="81" spans="3:6" ht="17.25">
      <c r="C81" s="9" t="s">
        <v>236</v>
      </c>
      <c r="D81" s="244"/>
      <c r="E81" s="245">
        <v>108.58177641120183</v>
      </c>
      <c r="F81" s="245">
        <v>87.540785235550189</v>
      </c>
    </row>
    <row r="82" spans="3:6" ht="17.25">
      <c r="C82" s="257"/>
      <c r="D82" s="244"/>
      <c r="E82" s="246"/>
      <c r="F82" s="246"/>
    </row>
    <row r="83" spans="3:6">
      <c r="C83" s="6" t="s">
        <v>69</v>
      </c>
      <c r="D83" s="153"/>
      <c r="E83" s="154"/>
      <c r="F83" s="258"/>
    </row>
    <row r="84" spans="3:6">
      <c r="C84" s="9"/>
      <c r="D84" s="155"/>
      <c r="E84" s="156"/>
      <c r="F84" s="157"/>
    </row>
    <row r="85" spans="3:6">
      <c r="C85" s="9"/>
      <c r="D85" s="155"/>
      <c r="E85" s="156"/>
      <c r="F85" s="157"/>
    </row>
    <row r="86" spans="3:6">
      <c r="C86" s="148"/>
      <c r="D86" s="242"/>
      <c r="E86" s="145"/>
      <c r="F86" s="145"/>
    </row>
    <row r="87" spans="3:6">
      <c r="C87" s="9"/>
      <c r="D87" s="155"/>
      <c r="E87" s="247"/>
      <c r="F87" s="157"/>
    </row>
    <row r="88" spans="3:6">
      <c r="C88" s="12"/>
      <c r="D88" s="9"/>
      <c r="E88" s="3"/>
      <c r="F88" s="235"/>
    </row>
    <row r="89" spans="3:6">
      <c r="C89" s="14"/>
      <c r="D89" s="9"/>
      <c r="E89" s="155"/>
      <c r="F89" s="237"/>
    </row>
    <row r="90" spans="3:6">
      <c r="C90" s="9"/>
      <c r="D90" s="9"/>
      <c r="E90" s="155"/>
      <c r="F90" s="237"/>
    </row>
    <row r="91" spans="3:6">
      <c r="C91" s="9"/>
      <c r="D91" s="155"/>
      <c r="E91" s="157"/>
      <c r="F91" s="237"/>
    </row>
    <row r="92" spans="3:6">
      <c r="C92" s="9"/>
      <c r="D92" s="155"/>
      <c r="E92" s="157"/>
      <c r="F92" s="237"/>
    </row>
    <row r="93" spans="3:6">
      <c r="C93" s="9"/>
      <c r="D93" s="155"/>
      <c r="E93" s="157"/>
      <c r="F93" s="157"/>
    </row>
    <row r="94" spans="3:6">
      <c r="C94" s="7"/>
      <c r="D94" s="7"/>
      <c r="E94" s="7"/>
      <c r="F94" s="7"/>
    </row>
    <row r="95" spans="3:6">
      <c r="C95" s="7"/>
      <c r="D95" s="7"/>
      <c r="E95" s="158"/>
      <c r="F95" s="158"/>
    </row>
    <row r="96" spans="3:6">
      <c r="C96" s="136"/>
      <c r="E96" s="144"/>
      <c r="F96" s="144"/>
    </row>
    <row r="97" spans="5:5">
      <c r="E97" s="144"/>
    </row>
    <row r="98" spans="5:5">
      <c r="E98" s="144"/>
    </row>
  </sheetData>
  <sheetProtection algorithmName="SHA-512" hashValue="OsGNNbxmCeDQPhas+KlHPa8BellazBmKRIJflpX29qEBA8cowQAUic+eh7oaQKCFJQ6gieBt9ytQhSxZhpFh7w==" saltValue="r1UYavh00C5TWZOAFfQTog==" spinCount="100000" sheet="1" objects="1" scenarios="1"/>
  <phoneticPr fontId="0" type="noConversion"/>
  <printOptions horizontalCentered="1"/>
  <pageMargins left="0.74803149606299213" right="0.70866141732283472" top="0.35433070866141736" bottom="0.23622047244094491" header="0.51181102362204722" footer="0.27559055118110237"/>
  <pageSetup scale="47" firstPageNumber="4" orientation="portrait" useFirstPageNumber="1" r:id="rId1"/>
  <headerFooter alignWithMargins="0">
    <oddFooter>&amp;C&amp;"Verdana,Normal"- &amp;P -</oddFooter>
  </headerFooter>
  <rowBreaks count="1" manualBreakCount="1">
    <brk id="93" min="2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00"/>
  <sheetViews>
    <sheetView showGridLines="0" view="pageBreakPreview" topLeftCell="B1" zoomScaleNormal="100" zoomScaleSheetLayoutView="100" workbookViewId="0">
      <selection activeCell="E18" sqref="E18"/>
    </sheetView>
  </sheetViews>
  <sheetFormatPr baseColWidth="10" defaultColWidth="11.33203125" defaultRowHeight="15.75" customHeight="1"/>
  <cols>
    <col min="1" max="1" width="0" style="133" hidden="1" customWidth="1"/>
    <col min="2" max="2" width="104.83203125" style="105" customWidth="1"/>
    <col min="3" max="4" width="23.83203125" style="134" customWidth="1"/>
    <col min="5" max="5" width="23.33203125" style="134" customWidth="1"/>
    <col min="6" max="16384" width="11.33203125" style="134"/>
  </cols>
  <sheetData>
    <row r="1" spans="1:5" s="101" customFormat="1" ht="15.75" customHeight="1">
      <c r="A1" s="99"/>
      <c r="B1" s="2" t="s">
        <v>2</v>
      </c>
      <c r="C1" s="100"/>
      <c r="D1" s="100"/>
      <c r="E1" s="100"/>
    </row>
    <row r="2" spans="1:5" s="102" customFormat="1" ht="15.75" customHeight="1">
      <c r="A2" s="99"/>
      <c r="B2" s="4" t="s">
        <v>89</v>
      </c>
      <c r="C2" s="100"/>
      <c r="D2" s="100"/>
      <c r="E2" s="100"/>
    </row>
    <row r="3" spans="1:5" s="102" customFormat="1" ht="15.75" customHeight="1">
      <c r="A3" s="99"/>
      <c r="B3" s="4" t="s">
        <v>103</v>
      </c>
      <c r="C3" s="100"/>
      <c r="D3" s="100"/>
      <c r="E3" s="100"/>
    </row>
    <row r="4" spans="1:5" s="102" customFormat="1" ht="15.75" customHeight="1">
      <c r="A4" s="99"/>
      <c r="B4" s="5" t="s">
        <v>94</v>
      </c>
      <c r="C4" s="103"/>
      <c r="D4" s="103"/>
      <c r="E4" s="104"/>
    </row>
    <row r="5" spans="1:5" s="102" customFormat="1" ht="15.75" customHeight="1">
      <c r="A5" s="99"/>
      <c r="B5" s="105"/>
    </row>
    <row r="6" spans="1:5" s="109" customFormat="1" ht="15.75" customHeight="1">
      <c r="A6" s="106"/>
      <c r="B6" s="107"/>
      <c r="C6" s="108">
        <v>2019</v>
      </c>
      <c r="D6" s="108">
        <v>2018</v>
      </c>
      <c r="E6" s="108"/>
    </row>
    <row r="7" spans="1:5" s="109" customFormat="1" ht="15.75" customHeight="1">
      <c r="A7" s="106"/>
      <c r="B7" s="107"/>
      <c r="C7" s="108"/>
      <c r="D7" s="108"/>
      <c r="E7" s="108"/>
    </row>
    <row r="8" spans="1:5" s="109" customFormat="1" ht="15.75" customHeight="1">
      <c r="A8" s="110"/>
      <c r="B8" s="7" t="s">
        <v>207</v>
      </c>
      <c r="C8" s="111">
        <v>115374313</v>
      </c>
      <c r="D8" s="111">
        <v>93017063</v>
      </c>
      <c r="E8" s="112"/>
    </row>
    <row r="9" spans="1:5" s="109" customFormat="1" ht="15.75" customHeight="1">
      <c r="A9" s="110"/>
      <c r="B9" s="113"/>
      <c r="C9" s="114"/>
      <c r="D9" s="114"/>
      <c r="E9" s="114"/>
    </row>
    <row r="10" spans="1:5" s="109" customFormat="1">
      <c r="A10" s="110"/>
      <c r="B10" s="17" t="s">
        <v>70</v>
      </c>
      <c r="C10" s="114"/>
      <c r="D10" s="114"/>
      <c r="E10" s="114"/>
    </row>
    <row r="11" spans="1:5" s="109" customFormat="1" ht="25.5" customHeight="1">
      <c r="A11" s="110"/>
      <c r="B11" s="115" t="s">
        <v>200</v>
      </c>
      <c r="C11" s="116"/>
      <c r="D11" s="116"/>
      <c r="E11" s="116"/>
    </row>
    <row r="12" spans="1:5" s="109" customFormat="1">
      <c r="A12" s="110"/>
      <c r="B12" s="117" t="s">
        <v>83</v>
      </c>
      <c r="C12" s="118">
        <v>19177759</v>
      </c>
      <c r="D12" s="118">
        <v>-8713879</v>
      </c>
      <c r="E12" s="119"/>
    </row>
    <row r="13" spans="1:5" s="109" customFormat="1">
      <c r="A13" s="110"/>
      <c r="B13" s="117" t="s">
        <v>212</v>
      </c>
      <c r="C13" s="118">
        <v>0</v>
      </c>
      <c r="D13" s="118">
        <v>265618</v>
      </c>
      <c r="E13" s="20"/>
    </row>
    <row r="14" spans="1:5" s="109" customFormat="1" ht="25.5">
      <c r="A14" s="110"/>
      <c r="B14" s="117" t="s">
        <v>205</v>
      </c>
      <c r="C14" s="120">
        <v>141201</v>
      </c>
      <c r="D14" s="120">
        <v>8134756</v>
      </c>
      <c r="E14" s="67"/>
    </row>
    <row r="15" spans="1:5" s="109" customFormat="1" ht="15.75" customHeight="1">
      <c r="A15" s="110"/>
      <c r="B15" s="115"/>
      <c r="C15" s="120"/>
      <c r="D15" s="120"/>
      <c r="E15" s="116"/>
    </row>
    <row r="16" spans="1:5" s="109" customFormat="1">
      <c r="A16" s="110"/>
      <c r="B16" s="121" t="s">
        <v>79</v>
      </c>
      <c r="C16" s="116">
        <v>19318960</v>
      </c>
      <c r="D16" s="116">
        <v>-313505</v>
      </c>
      <c r="E16" s="122"/>
    </row>
    <row r="17" spans="1:5" s="109" customFormat="1" ht="15.75" customHeight="1">
      <c r="A17" s="110"/>
      <c r="B17" s="123"/>
      <c r="C17" s="118"/>
      <c r="D17" s="118"/>
      <c r="E17" s="116"/>
    </row>
    <row r="18" spans="1:5" s="109" customFormat="1" ht="38.25">
      <c r="A18" s="110"/>
      <c r="B18" s="115" t="s">
        <v>201</v>
      </c>
      <c r="C18" s="119"/>
      <c r="D18" s="119"/>
      <c r="E18" s="119"/>
    </row>
    <row r="19" spans="1:5" s="109" customFormat="1" ht="15.75" customHeight="1">
      <c r="A19" s="110"/>
      <c r="B19" s="117" t="s">
        <v>210</v>
      </c>
      <c r="C19" s="122"/>
      <c r="D19" s="122"/>
      <c r="E19" s="122"/>
    </row>
    <row r="20" spans="1:5" s="109" customFormat="1" ht="17.25">
      <c r="A20" s="110"/>
      <c r="B20" s="121" t="s">
        <v>211</v>
      </c>
      <c r="C20" s="120">
        <v>44096050</v>
      </c>
      <c r="D20" s="120">
        <v>-26265707</v>
      </c>
      <c r="E20" s="122"/>
    </row>
    <row r="21" spans="1:5" s="109" customFormat="1" ht="12.75" customHeight="1">
      <c r="A21" s="110"/>
      <c r="B21" s="121"/>
      <c r="C21" s="120"/>
      <c r="D21" s="120"/>
      <c r="E21" s="122"/>
    </row>
    <row r="22" spans="1:5" s="109" customFormat="1" ht="15.75" customHeight="1">
      <c r="A22" s="110"/>
      <c r="B22" s="121" t="s">
        <v>84</v>
      </c>
      <c r="C22" s="118">
        <v>44096050</v>
      </c>
      <c r="D22" s="118">
        <v>-26265707</v>
      </c>
      <c r="E22" s="119"/>
    </row>
    <row r="23" spans="1:5" s="109" customFormat="1" ht="15.75" customHeight="1">
      <c r="A23" s="110"/>
      <c r="B23" s="124"/>
      <c r="C23" s="119"/>
      <c r="D23" s="119"/>
      <c r="E23" s="119"/>
    </row>
    <row r="24" spans="1:5" s="109" customFormat="1" ht="15.75" customHeight="1">
      <c r="A24" s="110"/>
      <c r="B24" s="117" t="s">
        <v>198</v>
      </c>
      <c r="C24" s="119"/>
      <c r="D24" s="119"/>
      <c r="E24" s="119"/>
    </row>
    <row r="25" spans="1:5" s="109" customFormat="1" ht="17.25">
      <c r="A25" s="110"/>
      <c r="B25" s="125" t="s">
        <v>85</v>
      </c>
      <c r="C25" s="120">
        <v>-323051</v>
      </c>
      <c r="D25" s="120">
        <v>-2875488</v>
      </c>
      <c r="E25" s="119"/>
    </row>
    <row r="26" spans="1:5" s="109" customFormat="1" ht="10.5" customHeight="1">
      <c r="A26" s="110"/>
      <c r="B26" s="125"/>
      <c r="C26" s="120"/>
      <c r="D26" s="120"/>
      <c r="E26" s="119"/>
    </row>
    <row r="27" spans="1:5" s="109" customFormat="1" ht="15.75" customHeight="1">
      <c r="A27" s="110"/>
      <c r="B27" s="125" t="s">
        <v>78</v>
      </c>
      <c r="C27" s="118">
        <v>-323051</v>
      </c>
      <c r="D27" s="118">
        <v>-2875488</v>
      </c>
      <c r="E27" s="119"/>
    </row>
    <row r="28" spans="1:5" s="109" customFormat="1">
      <c r="A28" s="110"/>
      <c r="B28" s="126"/>
      <c r="C28" s="119"/>
      <c r="D28" s="119"/>
      <c r="E28" s="119"/>
    </row>
    <row r="29" spans="1:5" s="109" customFormat="1">
      <c r="A29" s="110"/>
      <c r="B29" s="115" t="s">
        <v>199</v>
      </c>
      <c r="C29" s="119"/>
      <c r="D29" s="119"/>
      <c r="E29" s="119"/>
    </row>
    <row r="30" spans="1:5" s="109" customFormat="1" ht="17.25">
      <c r="A30" s="110"/>
      <c r="B30" s="113" t="s">
        <v>81</v>
      </c>
      <c r="C30" s="118">
        <v>512735</v>
      </c>
      <c r="D30" s="118">
        <v>0</v>
      </c>
      <c r="E30" s="66"/>
    </row>
    <row r="31" spans="1:5" s="109" customFormat="1" ht="17.25">
      <c r="A31" s="110"/>
      <c r="B31" s="117" t="s">
        <v>105</v>
      </c>
      <c r="C31" s="118">
        <v>-164387</v>
      </c>
      <c r="D31" s="118">
        <v>-335846</v>
      </c>
      <c r="E31" s="66"/>
    </row>
    <row r="32" spans="1:5" s="109" customFormat="1" ht="17.25">
      <c r="A32" s="110"/>
      <c r="B32" s="113" t="s">
        <v>213</v>
      </c>
      <c r="C32" s="118">
        <v>-727369</v>
      </c>
      <c r="D32" s="118">
        <v>-2482314</v>
      </c>
      <c r="E32" s="66"/>
    </row>
    <row r="33" spans="1:5" s="109" customFormat="1" ht="17.25">
      <c r="A33" s="110"/>
      <c r="B33" s="117" t="s">
        <v>82</v>
      </c>
      <c r="C33" s="120">
        <v>363593</v>
      </c>
      <c r="D33" s="120">
        <v>9604165</v>
      </c>
      <c r="E33" s="66"/>
    </row>
    <row r="34" spans="1:5" s="109" customFormat="1" ht="9" customHeight="1">
      <c r="A34" s="110"/>
      <c r="B34" s="115"/>
      <c r="C34" s="120"/>
      <c r="D34" s="120"/>
      <c r="E34" s="66"/>
    </row>
    <row r="35" spans="1:5" s="109" customFormat="1" ht="17.25">
      <c r="A35" s="110"/>
      <c r="B35" s="126"/>
      <c r="C35" s="118">
        <v>-15428</v>
      </c>
      <c r="D35" s="118">
        <v>6786005</v>
      </c>
      <c r="E35" s="66"/>
    </row>
    <row r="36" spans="1:5" s="109" customFormat="1" ht="9" customHeight="1">
      <c r="A36" s="110"/>
      <c r="B36" s="126"/>
      <c r="C36" s="118"/>
      <c r="D36" s="118"/>
      <c r="E36" s="116"/>
    </row>
    <row r="37" spans="1:5" s="109" customFormat="1">
      <c r="A37" s="110"/>
      <c r="B37" s="121" t="s">
        <v>80</v>
      </c>
      <c r="C37" s="118">
        <v>43757571</v>
      </c>
      <c r="D37" s="118">
        <v>-22355190</v>
      </c>
      <c r="E37" s="122"/>
    </row>
    <row r="38" spans="1:5" s="109" customFormat="1" ht="15.75" customHeight="1">
      <c r="A38" s="110"/>
      <c r="B38" s="127"/>
      <c r="C38" s="118"/>
      <c r="D38" s="118"/>
      <c r="E38" s="122"/>
    </row>
    <row r="39" spans="1:5" s="109" customFormat="1" ht="15.75" customHeight="1">
      <c r="A39" s="106"/>
      <c r="B39" s="121" t="s">
        <v>48</v>
      </c>
      <c r="C39" s="120">
        <v>63076531</v>
      </c>
      <c r="D39" s="120">
        <v>-22668695</v>
      </c>
      <c r="E39" s="67"/>
    </row>
    <row r="40" spans="1:5" s="109" customFormat="1" ht="15.75" customHeight="1">
      <c r="A40" s="110"/>
      <c r="B40" s="123"/>
      <c r="C40" s="114"/>
      <c r="D40" s="114"/>
      <c r="E40" s="114"/>
    </row>
    <row r="41" spans="1:5" s="109" customFormat="1" ht="22.5" customHeight="1">
      <c r="A41" s="110"/>
      <c r="B41" s="1" t="s">
        <v>71</v>
      </c>
      <c r="C41" s="16">
        <f>+C39+C8</f>
        <v>178450844</v>
      </c>
      <c r="D41" s="16">
        <f>+D39+D8</f>
        <v>70348368</v>
      </c>
      <c r="E41" s="128"/>
    </row>
    <row r="42" spans="1:5" s="109" customFormat="1" ht="15.75" customHeight="1">
      <c r="A42" s="106"/>
      <c r="B42" s="129"/>
      <c r="C42" s="20"/>
      <c r="D42" s="20"/>
      <c r="E42" s="20"/>
    </row>
    <row r="43" spans="1:5" s="109" customFormat="1">
      <c r="A43" s="106"/>
      <c r="B43" s="1" t="s">
        <v>99</v>
      </c>
      <c r="C43" s="20"/>
      <c r="D43" s="20"/>
      <c r="E43" s="20"/>
    </row>
    <row r="44" spans="1:5" s="109" customFormat="1">
      <c r="A44" s="106"/>
      <c r="B44" s="17" t="s">
        <v>100</v>
      </c>
      <c r="C44" s="111">
        <v>63240918</v>
      </c>
      <c r="D44" s="111">
        <v>-22332849</v>
      </c>
      <c r="E44" s="20"/>
    </row>
    <row r="45" spans="1:5" s="109" customFormat="1" ht="17.25">
      <c r="A45" s="106"/>
      <c r="B45" s="17" t="s">
        <v>101</v>
      </c>
      <c r="C45" s="120">
        <v>-164387</v>
      </c>
      <c r="D45" s="120">
        <v>-335846</v>
      </c>
      <c r="E45" s="20"/>
    </row>
    <row r="46" spans="1:5" s="109" customFormat="1" ht="17.25">
      <c r="A46" s="106"/>
      <c r="B46" s="17"/>
      <c r="C46" s="120"/>
      <c r="D46" s="120"/>
      <c r="E46" s="20"/>
    </row>
    <row r="47" spans="1:5" s="109" customFormat="1" ht="18" customHeight="1">
      <c r="A47" s="106"/>
      <c r="B47" s="129"/>
      <c r="C47" s="16">
        <v>63076531</v>
      </c>
      <c r="D47" s="16">
        <v>-22668695</v>
      </c>
      <c r="E47" s="20"/>
    </row>
    <row r="48" spans="1:5" s="109" customFormat="1" ht="15.75" customHeight="1">
      <c r="A48" s="106"/>
      <c r="B48" s="129"/>
      <c r="C48" s="20"/>
      <c r="D48" s="20"/>
      <c r="E48" s="20"/>
    </row>
    <row r="49" spans="1:5" s="109" customFormat="1" ht="15.75" customHeight="1">
      <c r="A49" s="106"/>
      <c r="B49" s="6" t="s">
        <v>46</v>
      </c>
      <c r="C49" s="130"/>
      <c r="D49" s="131"/>
      <c r="E49" s="132"/>
    </row>
    <row r="50" spans="1:5" s="109" customFormat="1" ht="15.75" customHeight="1">
      <c r="A50" s="106"/>
      <c r="B50" s="107"/>
      <c r="C50" s="8"/>
      <c r="D50" s="8"/>
      <c r="E50" s="8"/>
    </row>
    <row r="51" spans="1:5" s="109" customFormat="1" ht="15.75" customHeight="1">
      <c r="A51" s="106"/>
      <c r="B51" s="7"/>
      <c r="C51" s="8"/>
      <c r="D51" s="8"/>
      <c r="E51" s="8"/>
    </row>
    <row r="52" spans="1:5" s="109" customFormat="1" ht="15.75" customHeight="1">
      <c r="A52" s="106"/>
      <c r="B52" s="9"/>
      <c r="C52" s="10"/>
      <c r="D52" s="11"/>
      <c r="E52" s="11"/>
    </row>
    <row r="53" spans="1:5" s="109" customFormat="1" ht="15.75" customHeight="1">
      <c r="A53" s="106"/>
      <c r="B53" s="9"/>
      <c r="C53" s="10"/>
      <c r="D53" s="11"/>
      <c r="E53" s="11"/>
    </row>
    <row r="54" spans="1:5" s="109" customFormat="1" ht="15.75" customHeight="1">
      <c r="A54" s="106"/>
      <c r="B54" s="12"/>
      <c r="C54" s="7"/>
      <c r="D54" s="13"/>
      <c r="E54" s="13"/>
    </row>
    <row r="55" spans="1:5" s="109" customFormat="1" ht="15.75" customHeight="1">
      <c r="A55" s="106"/>
      <c r="B55" s="14"/>
      <c r="C55" s="7"/>
      <c r="D55" s="11"/>
      <c r="E55" s="11"/>
    </row>
    <row r="56" spans="1:5" s="109" customFormat="1" ht="15.75" customHeight="1">
      <c r="A56" s="106"/>
      <c r="B56" s="9"/>
      <c r="C56" s="7"/>
      <c r="D56" s="11"/>
      <c r="E56" s="11"/>
    </row>
    <row r="57" spans="1:5" s="109" customFormat="1" ht="15.75" customHeight="1">
      <c r="A57" s="106"/>
      <c r="B57" s="9"/>
      <c r="C57" s="10"/>
      <c r="D57" s="11"/>
      <c r="E57" s="11"/>
    </row>
    <row r="58" spans="1:5" s="109" customFormat="1" ht="15.75" customHeight="1">
      <c r="A58" s="106"/>
      <c r="B58" s="9"/>
      <c r="C58" s="10"/>
      <c r="D58" s="11"/>
      <c r="E58" s="11"/>
    </row>
    <row r="59" spans="1:5" s="109" customFormat="1" ht="15.75" customHeight="1">
      <c r="A59" s="106"/>
      <c r="B59" s="9"/>
      <c r="C59" s="10"/>
      <c r="D59" s="11"/>
      <c r="E59" s="11"/>
    </row>
    <row r="60" spans="1:5" s="109" customFormat="1" ht="15.75" customHeight="1">
      <c r="A60" s="106"/>
      <c r="B60" s="9"/>
      <c r="C60" s="10"/>
      <c r="D60" s="11"/>
      <c r="E60" s="11"/>
    </row>
    <row r="61" spans="1:5" s="109" customFormat="1" ht="15.75" customHeight="1">
      <c r="A61" s="106"/>
      <c r="B61" s="9"/>
      <c r="C61" s="10"/>
      <c r="D61" s="11"/>
      <c r="E61" s="11"/>
    </row>
    <row r="62" spans="1:5" s="109" customFormat="1" ht="15.75" customHeight="1">
      <c r="A62" s="106"/>
      <c r="B62" s="9"/>
      <c r="C62" s="10"/>
      <c r="D62" s="11"/>
      <c r="E62" s="11"/>
    </row>
    <row r="63" spans="1:5" s="109" customFormat="1" ht="15.75" customHeight="1">
      <c r="A63" s="106"/>
      <c r="B63" s="9"/>
      <c r="C63" s="10"/>
      <c r="D63" s="11"/>
      <c r="E63" s="11"/>
    </row>
    <row r="64" spans="1:5" s="109" customFormat="1" ht="15.75" customHeight="1">
      <c r="A64" s="106"/>
      <c r="B64" s="9"/>
      <c r="C64" s="7"/>
      <c r="D64" s="7"/>
      <c r="E64" s="7"/>
    </row>
    <row r="65" spans="1:5" s="109" customFormat="1" ht="15.75" customHeight="1">
      <c r="A65" s="106"/>
      <c r="B65" s="107"/>
      <c r="C65" s="8"/>
      <c r="D65" s="8"/>
      <c r="E65" s="8"/>
    </row>
    <row r="66" spans="1:5" s="109" customFormat="1" ht="15.75" customHeight="1">
      <c r="A66" s="106"/>
      <c r="B66" s="107"/>
      <c r="C66" s="8"/>
      <c r="D66" s="8"/>
      <c r="E66" s="8"/>
    </row>
    <row r="67" spans="1:5" s="109" customFormat="1" ht="15.75" customHeight="1">
      <c r="A67" s="106"/>
      <c r="B67" s="107"/>
      <c r="C67" s="8"/>
      <c r="D67" s="8"/>
      <c r="E67" s="8"/>
    </row>
    <row r="68" spans="1:5" s="109" customFormat="1" ht="15.75" customHeight="1">
      <c r="A68" s="106"/>
      <c r="B68" s="107"/>
      <c r="C68" s="8"/>
      <c r="D68" s="8"/>
      <c r="E68" s="8"/>
    </row>
    <row r="69" spans="1:5" s="109" customFormat="1" ht="15.75" customHeight="1">
      <c r="A69" s="106"/>
      <c r="B69" s="107"/>
      <c r="C69" s="8"/>
      <c r="D69" s="8"/>
      <c r="E69" s="8"/>
    </row>
    <row r="70" spans="1:5" s="109" customFormat="1" ht="15.75" customHeight="1">
      <c r="A70" s="106"/>
      <c r="B70" s="107"/>
      <c r="C70" s="8"/>
      <c r="D70" s="8"/>
      <c r="E70" s="8"/>
    </row>
    <row r="71" spans="1:5" s="109" customFormat="1" ht="15.75" customHeight="1">
      <c r="A71" s="106"/>
      <c r="B71" s="107"/>
      <c r="C71" s="8"/>
      <c r="D71" s="8"/>
      <c r="E71" s="8"/>
    </row>
    <row r="72" spans="1:5" s="109" customFormat="1" ht="15.75" customHeight="1">
      <c r="A72" s="106"/>
      <c r="B72" s="107"/>
      <c r="C72" s="8"/>
      <c r="D72" s="8"/>
      <c r="E72" s="8"/>
    </row>
    <row r="73" spans="1:5" s="109" customFormat="1" ht="15.75" customHeight="1">
      <c r="A73" s="106"/>
      <c r="B73" s="107"/>
      <c r="C73" s="8"/>
      <c r="D73" s="8"/>
      <c r="E73" s="8"/>
    </row>
    <row r="74" spans="1:5" s="109" customFormat="1" ht="15.75" customHeight="1">
      <c r="A74" s="106"/>
      <c r="B74" s="107"/>
      <c r="C74" s="8"/>
      <c r="D74" s="8"/>
      <c r="E74" s="8"/>
    </row>
    <row r="75" spans="1:5" s="109" customFormat="1" ht="15.75" customHeight="1">
      <c r="A75" s="106"/>
      <c r="B75" s="107"/>
      <c r="C75" s="8"/>
      <c r="D75" s="8"/>
      <c r="E75" s="8"/>
    </row>
    <row r="76" spans="1:5" s="109" customFormat="1" ht="15.75" customHeight="1">
      <c r="A76" s="106"/>
      <c r="B76" s="107"/>
      <c r="C76" s="8"/>
      <c r="D76" s="8"/>
      <c r="E76" s="8"/>
    </row>
    <row r="77" spans="1:5" s="109" customFormat="1" ht="15.75" customHeight="1">
      <c r="A77" s="106"/>
      <c r="B77" s="107"/>
      <c r="C77" s="8"/>
      <c r="D77" s="8"/>
      <c r="E77" s="8"/>
    </row>
    <row r="78" spans="1:5" s="109" customFormat="1" ht="15.75" customHeight="1">
      <c r="A78" s="106"/>
      <c r="B78" s="107"/>
      <c r="C78" s="8"/>
      <c r="D78" s="8"/>
      <c r="E78" s="8"/>
    </row>
    <row r="79" spans="1:5" s="109" customFormat="1" ht="15.75" customHeight="1">
      <c r="A79" s="106"/>
      <c r="B79" s="107"/>
      <c r="C79" s="8"/>
      <c r="D79" s="8"/>
      <c r="E79" s="8"/>
    </row>
    <row r="80" spans="1:5" s="109" customFormat="1" ht="15.75" customHeight="1">
      <c r="A80" s="106"/>
      <c r="B80" s="107"/>
      <c r="C80" s="8"/>
      <c r="D80" s="8"/>
      <c r="E80" s="8"/>
    </row>
    <row r="81" spans="1:5" s="109" customFormat="1" ht="15.75" customHeight="1">
      <c r="A81" s="106"/>
      <c r="B81" s="107"/>
      <c r="C81" s="8"/>
      <c r="D81" s="8"/>
      <c r="E81" s="8"/>
    </row>
    <row r="82" spans="1:5" s="109" customFormat="1" ht="15.75" customHeight="1">
      <c r="A82" s="106"/>
      <c r="B82" s="107"/>
      <c r="C82" s="8"/>
      <c r="D82" s="8"/>
      <c r="E82" s="8"/>
    </row>
    <row r="83" spans="1:5" s="109" customFormat="1" ht="15.75" customHeight="1">
      <c r="A83" s="106"/>
      <c r="B83" s="107"/>
      <c r="C83" s="8"/>
      <c r="D83" s="8"/>
      <c r="E83" s="8"/>
    </row>
    <row r="84" spans="1:5" s="109" customFormat="1" ht="15.75" customHeight="1">
      <c r="A84" s="106"/>
      <c r="B84" s="107"/>
      <c r="C84" s="8"/>
      <c r="D84" s="8"/>
      <c r="E84" s="8"/>
    </row>
    <row r="85" spans="1:5" s="109" customFormat="1" ht="15.75" customHeight="1">
      <c r="A85" s="106"/>
      <c r="B85" s="107"/>
      <c r="C85" s="8"/>
      <c r="D85" s="8"/>
      <c r="E85" s="8"/>
    </row>
    <row r="86" spans="1:5" s="109" customFormat="1" ht="15.75" customHeight="1">
      <c r="A86" s="106"/>
      <c r="B86" s="107"/>
      <c r="C86" s="8"/>
      <c r="D86" s="8"/>
      <c r="E86" s="8"/>
    </row>
    <row r="87" spans="1:5" s="109" customFormat="1" ht="15.75" customHeight="1">
      <c r="A87" s="106"/>
      <c r="B87" s="107"/>
      <c r="C87" s="8"/>
      <c r="D87" s="8"/>
      <c r="E87" s="8"/>
    </row>
    <row r="88" spans="1:5" s="109" customFormat="1" ht="15.75" customHeight="1">
      <c r="A88" s="106"/>
      <c r="B88" s="107"/>
      <c r="C88" s="8"/>
      <c r="D88" s="8"/>
      <c r="E88" s="8"/>
    </row>
    <row r="89" spans="1:5" s="109" customFormat="1" ht="15.75" customHeight="1">
      <c r="A89" s="106"/>
      <c r="B89" s="107"/>
      <c r="C89" s="8"/>
      <c r="D89" s="8"/>
      <c r="E89" s="8"/>
    </row>
    <row r="90" spans="1:5" s="109" customFormat="1" ht="15.75" customHeight="1">
      <c r="A90" s="106"/>
      <c r="B90" s="107"/>
      <c r="C90" s="8"/>
      <c r="D90" s="8"/>
      <c r="E90" s="8"/>
    </row>
    <row r="91" spans="1:5" s="109" customFormat="1" ht="15.75" customHeight="1">
      <c r="A91" s="106"/>
      <c r="B91" s="107"/>
      <c r="C91" s="8"/>
      <c r="D91" s="8"/>
      <c r="E91" s="8"/>
    </row>
    <row r="92" spans="1:5" s="109" customFormat="1" ht="15.75" customHeight="1">
      <c r="A92" s="106"/>
      <c r="B92" s="107"/>
      <c r="C92" s="8"/>
      <c r="D92" s="8"/>
      <c r="E92" s="8"/>
    </row>
    <row r="93" spans="1:5" s="109" customFormat="1" ht="15.75" customHeight="1">
      <c r="A93" s="106"/>
      <c r="B93" s="107"/>
      <c r="C93" s="8"/>
      <c r="D93" s="8"/>
      <c r="E93" s="8"/>
    </row>
    <row r="94" spans="1:5" s="109" customFormat="1" ht="15.75" customHeight="1">
      <c r="A94" s="106"/>
      <c r="B94" s="107"/>
      <c r="C94" s="8"/>
      <c r="D94" s="8"/>
      <c r="E94" s="8"/>
    </row>
    <row r="95" spans="1:5" s="109" customFormat="1" ht="15.75" customHeight="1">
      <c r="A95" s="106"/>
      <c r="B95" s="107"/>
      <c r="C95" s="8"/>
      <c r="D95" s="8"/>
      <c r="E95" s="8"/>
    </row>
    <row r="96" spans="1:5" s="109" customFormat="1" ht="15.75" customHeight="1">
      <c r="A96" s="106"/>
      <c r="B96" s="107"/>
      <c r="C96" s="8"/>
      <c r="D96" s="8"/>
      <c r="E96" s="8"/>
    </row>
    <row r="97" spans="1:5" s="109" customFormat="1" ht="15.75" customHeight="1">
      <c r="A97" s="106"/>
      <c r="B97" s="107"/>
      <c r="C97" s="8"/>
      <c r="D97" s="8"/>
      <c r="E97" s="8"/>
    </row>
    <row r="98" spans="1:5" s="109" customFormat="1" ht="15.75" customHeight="1">
      <c r="A98" s="106"/>
      <c r="B98" s="107"/>
      <c r="C98" s="8"/>
      <c r="D98" s="8"/>
      <c r="E98" s="8"/>
    </row>
    <row r="99" spans="1:5" s="109" customFormat="1" ht="15.75" customHeight="1">
      <c r="A99" s="106"/>
      <c r="B99" s="107"/>
      <c r="C99" s="8"/>
      <c r="D99" s="8"/>
      <c r="E99" s="8"/>
    </row>
    <row r="100" spans="1:5" s="109" customFormat="1" ht="15.75" customHeight="1">
      <c r="A100" s="106"/>
      <c r="B100" s="107"/>
      <c r="C100" s="8"/>
      <c r="D100" s="8"/>
      <c r="E100" s="8"/>
    </row>
    <row r="101" spans="1:5" s="109" customFormat="1" ht="15.75" customHeight="1">
      <c r="A101" s="106"/>
      <c r="B101" s="107"/>
      <c r="C101" s="8"/>
      <c r="D101" s="8"/>
      <c r="E101" s="8"/>
    </row>
    <row r="102" spans="1:5" s="109" customFormat="1" ht="15.75" customHeight="1">
      <c r="A102" s="106"/>
      <c r="B102" s="107"/>
      <c r="C102" s="8"/>
      <c r="D102" s="8"/>
      <c r="E102" s="8"/>
    </row>
    <row r="103" spans="1:5" s="109" customFormat="1" ht="15.75" customHeight="1">
      <c r="A103" s="106"/>
      <c r="B103" s="107"/>
      <c r="C103" s="8"/>
      <c r="D103" s="8"/>
      <c r="E103" s="8"/>
    </row>
    <row r="104" spans="1:5" s="109" customFormat="1" ht="15.75" customHeight="1">
      <c r="A104" s="106"/>
      <c r="B104" s="107"/>
      <c r="C104" s="8"/>
      <c r="D104" s="8"/>
      <c r="E104" s="8"/>
    </row>
    <row r="105" spans="1:5" s="109" customFormat="1" ht="15.75" customHeight="1">
      <c r="A105" s="106"/>
      <c r="B105" s="107"/>
      <c r="C105" s="8"/>
      <c r="D105" s="8"/>
      <c r="E105" s="8"/>
    </row>
    <row r="106" spans="1:5" s="109" customFormat="1" ht="15.75" customHeight="1">
      <c r="A106" s="106"/>
      <c r="B106" s="107"/>
      <c r="C106" s="8"/>
      <c r="D106" s="8"/>
      <c r="E106" s="8"/>
    </row>
    <row r="107" spans="1:5" s="109" customFormat="1" ht="15.75" customHeight="1">
      <c r="A107" s="106"/>
      <c r="B107" s="107"/>
      <c r="C107" s="8"/>
      <c r="D107" s="8"/>
      <c r="E107" s="8"/>
    </row>
    <row r="108" spans="1:5" s="109" customFormat="1" ht="15.75" customHeight="1">
      <c r="A108" s="106"/>
      <c r="B108" s="107"/>
      <c r="C108" s="8"/>
      <c r="D108" s="8"/>
      <c r="E108" s="8"/>
    </row>
    <row r="109" spans="1:5" s="109" customFormat="1" ht="15.75" customHeight="1">
      <c r="A109" s="106"/>
      <c r="B109" s="107"/>
      <c r="C109" s="8"/>
      <c r="D109" s="8"/>
      <c r="E109" s="8"/>
    </row>
    <row r="110" spans="1:5" s="109" customFormat="1" ht="15.75" customHeight="1">
      <c r="A110" s="106"/>
      <c r="B110" s="107"/>
      <c r="C110" s="8"/>
      <c r="D110" s="8"/>
      <c r="E110" s="8"/>
    </row>
    <row r="111" spans="1:5" s="109" customFormat="1" ht="15.75" customHeight="1">
      <c r="A111" s="106"/>
      <c r="B111" s="107"/>
      <c r="C111" s="8"/>
      <c r="D111" s="8"/>
      <c r="E111" s="8"/>
    </row>
    <row r="112" spans="1:5" s="109" customFormat="1" ht="15.75" customHeight="1">
      <c r="A112" s="106"/>
      <c r="B112" s="107"/>
      <c r="C112" s="8"/>
      <c r="D112" s="8"/>
      <c r="E112" s="8"/>
    </row>
    <row r="113" spans="1:5" s="109" customFormat="1" ht="15.75" customHeight="1">
      <c r="A113" s="106"/>
      <c r="B113" s="107"/>
      <c r="C113" s="8"/>
      <c r="D113" s="8"/>
      <c r="E113" s="8"/>
    </row>
    <row r="114" spans="1:5" s="109" customFormat="1" ht="15.75" customHeight="1">
      <c r="A114" s="106"/>
      <c r="B114" s="107"/>
      <c r="C114" s="8"/>
      <c r="D114" s="8"/>
      <c r="E114" s="8"/>
    </row>
    <row r="115" spans="1:5" s="109" customFormat="1" ht="15.75" customHeight="1">
      <c r="A115" s="106"/>
      <c r="B115" s="107"/>
      <c r="C115" s="8"/>
      <c r="D115" s="8"/>
      <c r="E115" s="8"/>
    </row>
    <row r="116" spans="1:5" s="109" customFormat="1" ht="15.75" customHeight="1">
      <c r="A116" s="106"/>
      <c r="B116" s="107"/>
      <c r="C116" s="8"/>
      <c r="D116" s="8"/>
      <c r="E116" s="8"/>
    </row>
    <row r="117" spans="1:5" s="109" customFormat="1" ht="15.75" customHeight="1">
      <c r="A117" s="106"/>
      <c r="B117" s="107"/>
      <c r="C117" s="8"/>
      <c r="D117" s="8"/>
      <c r="E117" s="8"/>
    </row>
    <row r="118" spans="1:5" s="109" customFormat="1" ht="15.75" customHeight="1">
      <c r="A118" s="106"/>
      <c r="B118" s="107"/>
      <c r="C118" s="8"/>
      <c r="D118" s="8"/>
      <c r="E118" s="8"/>
    </row>
    <row r="119" spans="1:5" s="109" customFormat="1" ht="15.75" customHeight="1">
      <c r="A119" s="106"/>
      <c r="B119" s="107"/>
      <c r="C119" s="8"/>
      <c r="D119" s="8"/>
      <c r="E119" s="8"/>
    </row>
    <row r="120" spans="1:5" s="109" customFormat="1" ht="15.75" customHeight="1">
      <c r="A120" s="106"/>
      <c r="B120" s="107"/>
      <c r="C120" s="8"/>
      <c r="D120" s="8"/>
      <c r="E120" s="8"/>
    </row>
    <row r="121" spans="1:5" s="109" customFormat="1" ht="15.75" customHeight="1">
      <c r="A121" s="106"/>
      <c r="B121" s="107"/>
      <c r="C121" s="8"/>
      <c r="D121" s="8"/>
      <c r="E121" s="8"/>
    </row>
    <row r="122" spans="1:5" s="109" customFormat="1" ht="15.75" customHeight="1">
      <c r="A122" s="106"/>
      <c r="B122" s="107"/>
      <c r="C122" s="8"/>
      <c r="D122" s="8"/>
      <c r="E122" s="8"/>
    </row>
    <row r="123" spans="1:5" s="109" customFormat="1" ht="15.75" customHeight="1">
      <c r="A123" s="106"/>
      <c r="B123" s="107"/>
      <c r="C123" s="8"/>
      <c r="D123" s="8"/>
      <c r="E123" s="8"/>
    </row>
    <row r="124" spans="1:5" s="109" customFormat="1" ht="15.75" customHeight="1">
      <c r="A124" s="106"/>
      <c r="B124" s="107"/>
      <c r="C124" s="8"/>
      <c r="D124" s="8"/>
      <c r="E124" s="8"/>
    </row>
    <row r="125" spans="1:5" s="109" customFormat="1" ht="15.75" customHeight="1">
      <c r="A125" s="106"/>
      <c r="B125" s="107"/>
      <c r="C125" s="8"/>
      <c r="D125" s="8"/>
      <c r="E125" s="8"/>
    </row>
    <row r="126" spans="1:5" s="109" customFormat="1" ht="15.75" customHeight="1">
      <c r="A126" s="106"/>
      <c r="B126" s="107"/>
      <c r="C126" s="8"/>
      <c r="D126" s="8"/>
      <c r="E126" s="8"/>
    </row>
    <row r="127" spans="1:5" s="109" customFormat="1" ht="15.75" customHeight="1">
      <c r="A127" s="106"/>
      <c r="B127" s="107"/>
      <c r="C127" s="8"/>
      <c r="D127" s="8"/>
      <c r="E127" s="8"/>
    </row>
    <row r="128" spans="1:5" s="109" customFormat="1" ht="15.75" customHeight="1">
      <c r="A128" s="106"/>
      <c r="B128" s="107"/>
      <c r="C128" s="8"/>
      <c r="D128" s="8"/>
      <c r="E128" s="8"/>
    </row>
    <row r="129" spans="1:5" s="109" customFormat="1" ht="15.75" customHeight="1">
      <c r="A129" s="106"/>
      <c r="B129" s="107"/>
      <c r="C129" s="8"/>
      <c r="D129" s="8"/>
      <c r="E129" s="8"/>
    </row>
    <row r="130" spans="1:5" s="109" customFormat="1" ht="15.75" customHeight="1">
      <c r="A130" s="106"/>
      <c r="B130" s="107"/>
      <c r="C130" s="8"/>
      <c r="D130" s="8"/>
      <c r="E130" s="8"/>
    </row>
    <row r="131" spans="1:5" s="109" customFormat="1" ht="15.75" customHeight="1">
      <c r="A131" s="106"/>
      <c r="B131" s="107"/>
      <c r="C131" s="8"/>
      <c r="D131" s="8"/>
      <c r="E131" s="8"/>
    </row>
    <row r="132" spans="1:5" s="109" customFormat="1" ht="15.75" customHeight="1">
      <c r="A132" s="106"/>
      <c r="B132" s="107"/>
      <c r="C132" s="8"/>
      <c r="D132" s="8"/>
      <c r="E132" s="8"/>
    </row>
    <row r="133" spans="1:5" s="109" customFormat="1" ht="15.75" customHeight="1">
      <c r="A133" s="106"/>
      <c r="B133" s="107"/>
      <c r="C133" s="8"/>
      <c r="D133" s="8"/>
      <c r="E133" s="8"/>
    </row>
    <row r="134" spans="1:5" s="109" customFormat="1" ht="15.75" customHeight="1">
      <c r="A134" s="106"/>
      <c r="B134" s="107"/>
      <c r="C134" s="8"/>
      <c r="D134" s="8"/>
      <c r="E134" s="8"/>
    </row>
    <row r="135" spans="1:5" s="109" customFormat="1" ht="15.75" customHeight="1">
      <c r="A135" s="106"/>
      <c r="B135" s="107"/>
      <c r="C135" s="8"/>
      <c r="D135" s="8"/>
      <c r="E135" s="8"/>
    </row>
    <row r="136" spans="1:5" s="109" customFormat="1" ht="15.75" customHeight="1">
      <c r="A136" s="106"/>
      <c r="B136" s="107"/>
      <c r="C136" s="8"/>
      <c r="D136" s="8"/>
      <c r="E136" s="8"/>
    </row>
    <row r="137" spans="1:5" s="109" customFormat="1" ht="15.75" customHeight="1">
      <c r="A137" s="106"/>
      <c r="B137" s="107"/>
      <c r="C137" s="8"/>
      <c r="D137" s="8"/>
      <c r="E137" s="8"/>
    </row>
    <row r="138" spans="1:5" s="109" customFormat="1" ht="15.75" customHeight="1">
      <c r="A138" s="106"/>
      <c r="B138" s="107"/>
      <c r="C138" s="8"/>
      <c r="D138" s="8"/>
      <c r="E138" s="8"/>
    </row>
    <row r="139" spans="1:5" s="109" customFormat="1" ht="15.75" customHeight="1">
      <c r="A139" s="106"/>
      <c r="B139" s="107"/>
      <c r="C139" s="8"/>
      <c r="D139" s="8"/>
      <c r="E139" s="8"/>
    </row>
    <row r="140" spans="1:5" s="109" customFormat="1" ht="15.75" customHeight="1">
      <c r="A140" s="106"/>
      <c r="B140" s="107"/>
      <c r="C140" s="8"/>
      <c r="D140" s="8"/>
      <c r="E140" s="8"/>
    </row>
    <row r="141" spans="1:5" s="109" customFormat="1" ht="15.75" customHeight="1">
      <c r="A141" s="106"/>
      <c r="B141" s="107"/>
      <c r="C141" s="8"/>
      <c r="D141" s="8"/>
      <c r="E141" s="8"/>
    </row>
    <row r="142" spans="1:5" s="109" customFormat="1" ht="15.75" customHeight="1">
      <c r="A142" s="106"/>
      <c r="B142" s="107"/>
      <c r="C142" s="8"/>
      <c r="D142" s="8"/>
      <c r="E142" s="8"/>
    </row>
    <row r="143" spans="1:5" s="109" customFormat="1" ht="15.75" customHeight="1">
      <c r="A143" s="106"/>
      <c r="B143" s="107"/>
      <c r="C143" s="8"/>
      <c r="D143" s="8"/>
      <c r="E143" s="8"/>
    </row>
    <row r="144" spans="1:5" s="109" customFormat="1" ht="15.75" customHeight="1">
      <c r="A144" s="106"/>
      <c r="B144" s="107"/>
      <c r="C144" s="8"/>
      <c r="D144" s="8"/>
      <c r="E144" s="8"/>
    </row>
    <row r="145" spans="1:5" s="109" customFormat="1" ht="15.75" customHeight="1">
      <c r="A145" s="106"/>
      <c r="B145" s="107"/>
      <c r="C145" s="8"/>
      <c r="D145" s="8"/>
      <c r="E145" s="8"/>
    </row>
    <row r="146" spans="1:5" s="109" customFormat="1" ht="15.75" customHeight="1">
      <c r="A146" s="106"/>
      <c r="B146" s="107"/>
      <c r="C146" s="8"/>
      <c r="D146" s="8"/>
      <c r="E146" s="8"/>
    </row>
    <row r="147" spans="1:5" s="109" customFormat="1" ht="15.75" customHeight="1">
      <c r="A147" s="106"/>
      <c r="B147" s="107"/>
      <c r="C147" s="8"/>
      <c r="D147" s="8"/>
      <c r="E147" s="8"/>
    </row>
    <row r="148" spans="1:5" s="109" customFormat="1" ht="15.75" customHeight="1">
      <c r="A148" s="106"/>
      <c r="B148" s="107"/>
      <c r="C148" s="8"/>
      <c r="D148" s="8"/>
      <c r="E148" s="8"/>
    </row>
    <row r="149" spans="1:5" s="109" customFormat="1" ht="15.75" customHeight="1">
      <c r="A149" s="106"/>
      <c r="B149" s="107"/>
      <c r="C149" s="8"/>
      <c r="D149" s="8"/>
      <c r="E149" s="8"/>
    </row>
    <row r="150" spans="1:5" s="109" customFormat="1" ht="15.75" customHeight="1">
      <c r="A150" s="106"/>
      <c r="B150" s="107"/>
      <c r="C150" s="8"/>
      <c r="D150" s="8"/>
      <c r="E150" s="8"/>
    </row>
    <row r="151" spans="1:5" s="109" customFormat="1" ht="15.75" customHeight="1">
      <c r="A151" s="106"/>
      <c r="B151" s="107"/>
      <c r="C151" s="8"/>
      <c r="D151" s="8"/>
      <c r="E151" s="8"/>
    </row>
    <row r="152" spans="1:5" s="109" customFormat="1" ht="15.75" customHeight="1">
      <c r="A152" s="106"/>
      <c r="B152" s="107"/>
      <c r="C152" s="8"/>
      <c r="D152" s="8"/>
      <c r="E152" s="8"/>
    </row>
    <row r="153" spans="1:5" s="109" customFormat="1" ht="15.75" customHeight="1">
      <c r="A153" s="106"/>
      <c r="B153" s="107"/>
      <c r="C153" s="8"/>
      <c r="D153" s="8"/>
      <c r="E153" s="8"/>
    </row>
    <row r="154" spans="1:5" s="109" customFormat="1" ht="15.75" customHeight="1">
      <c r="A154" s="106"/>
      <c r="B154" s="107"/>
      <c r="C154" s="8"/>
      <c r="D154" s="8"/>
      <c r="E154" s="8"/>
    </row>
    <row r="155" spans="1:5" s="109" customFormat="1" ht="15.75" customHeight="1">
      <c r="A155" s="106"/>
      <c r="B155" s="107"/>
      <c r="C155" s="8"/>
      <c r="D155" s="8"/>
      <c r="E155" s="8"/>
    </row>
    <row r="156" spans="1:5" s="109" customFormat="1" ht="15.75" customHeight="1">
      <c r="A156" s="106"/>
      <c r="B156" s="107"/>
      <c r="C156" s="8"/>
      <c r="D156" s="8"/>
      <c r="E156" s="8"/>
    </row>
    <row r="157" spans="1:5" s="109" customFormat="1" ht="15.75" customHeight="1">
      <c r="A157" s="106"/>
      <c r="B157" s="107"/>
      <c r="C157" s="8"/>
      <c r="D157" s="8"/>
      <c r="E157" s="8"/>
    </row>
    <row r="158" spans="1:5" s="109" customFormat="1" ht="15.75" customHeight="1">
      <c r="A158" s="106"/>
      <c r="B158" s="107"/>
      <c r="C158" s="8"/>
      <c r="D158" s="8"/>
      <c r="E158" s="8"/>
    </row>
    <row r="159" spans="1:5" s="109" customFormat="1" ht="15.75" customHeight="1">
      <c r="A159" s="106"/>
      <c r="B159" s="107"/>
      <c r="C159" s="8"/>
      <c r="D159" s="8"/>
      <c r="E159" s="8"/>
    </row>
    <row r="160" spans="1:5" s="109" customFormat="1" ht="15.75" customHeight="1">
      <c r="A160" s="106"/>
      <c r="B160" s="107"/>
      <c r="C160" s="8"/>
      <c r="D160" s="8"/>
      <c r="E160" s="8"/>
    </row>
    <row r="161" spans="1:5" s="109" customFormat="1" ht="15.75" customHeight="1">
      <c r="A161" s="106"/>
      <c r="B161" s="107"/>
      <c r="C161" s="8"/>
      <c r="D161" s="8"/>
      <c r="E161" s="8"/>
    </row>
    <row r="162" spans="1:5" s="109" customFormat="1" ht="15.75" customHeight="1">
      <c r="A162" s="106"/>
      <c r="B162" s="107"/>
      <c r="C162" s="8"/>
      <c r="D162" s="8"/>
      <c r="E162" s="8"/>
    </row>
    <row r="163" spans="1:5" s="109" customFormat="1" ht="15.75" customHeight="1">
      <c r="A163" s="106"/>
      <c r="B163" s="107"/>
      <c r="C163" s="8"/>
      <c r="D163" s="8"/>
      <c r="E163" s="8"/>
    </row>
    <row r="164" spans="1:5" s="109" customFormat="1" ht="15.75" customHeight="1">
      <c r="A164" s="106"/>
      <c r="B164" s="107"/>
      <c r="C164" s="8"/>
      <c r="D164" s="8"/>
      <c r="E164" s="8"/>
    </row>
    <row r="165" spans="1:5" s="109" customFormat="1" ht="15.75" customHeight="1">
      <c r="A165" s="106"/>
      <c r="B165" s="107"/>
      <c r="C165" s="8"/>
      <c r="D165" s="8"/>
      <c r="E165" s="8"/>
    </row>
    <row r="166" spans="1:5" s="109" customFormat="1" ht="15.75" customHeight="1">
      <c r="A166" s="106"/>
      <c r="B166" s="105"/>
    </row>
    <row r="167" spans="1:5" s="109" customFormat="1" ht="15.75" customHeight="1">
      <c r="A167" s="106"/>
      <c r="B167" s="105"/>
    </row>
    <row r="168" spans="1:5" s="109" customFormat="1" ht="15.75" customHeight="1">
      <c r="A168" s="106"/>
      <c r="B168" s="105"/>
    </row>
    <row r="169" spans="1:5" s="109" customFormat="1" ht="15.75" customHeight="1">
      <c r="A169" s="106"/>
      <c r="B169" s="105"/>
    </row>
    <row r="170" spans="1:5" s="109" customFormat="1" ht="15.75" customHeight="1">
      <c r="A170" s="106"/>
      <c r="B170" s="105"/>
    </row>
    <row r="171" spans="1:5" s="109" customFormat="1" ht="15.75" customHeight="1">
      <c r="A171" s="106"/>
      <c r="B171" s="105"/>
    </row>
    <row r="172" spans="1:5" s="109" customFormat="1" ht="15.75" customHeight="1">
      <c r="A172" s="106"/>
      <c r="B172" s="105"/>
    </row>
    <row r="173" spans="1:5" s="109" customFormat="1" ht="15.75" customHeight="1">
      <c r="A173" s="106"/>
      <c r="B173" s="105"/>
    </row>
    <row r="174" spans="1:5" s="109" customFormat="1" ht="15.75" customHeight="1">
      <c r="A174" s="106"/>
      <c r="B174" s="105"/>
    </row>
    <row r="175" spans="1:5" s="109" customFormat="1" ht="15.75" customHeight="1">
      <c r="A175" s="106"/>
      <c r="B175" s="105"/>
    </row>
    <row r="176" spans="1:5" s="109" customFormat="1" ht="15.75" customHeight="1">
      <c r="A176" s="106"/>
      <c r="B176" s="105"/>
    </row>
    <row r="177" spans="1:2" s="109" customFormat="1" ht="15.75" customHeight="1">
      <c r="A177" s="106"/>
      <c r="B177" s="105"/>
    </row>
    <row r="178" spans="1:2" s="109" customFormat="1" ht="15.75" customHeight="1">
      <c r="A178" s="106"/>
      <c r="B178" s="105"/>
    </row>
    <row r="179" spans="1:2" s="109" customFormat="1" ht="15.75" customHeight="1">
      <c r="A179" s="106"/>
      <c r="B179" s="105"/>
    </row>
    <row r="180" spans="1:2" s="109" customFormat="1" ht="15.75" customHeight="1">
      <c r="A180" s="106"/>
      <c r="B180" s="105"/>
    </row>
    <row r="181" spans="1:2" s="109" customFormat="1" ht="15.75" customHeight="1">
      <c r="A181" s="106"/>
      <c r="B181" s="105"/>
    </row>
    <row r="182" spans="1:2" s="109" customFormat="1" ht="15.75" customHeight="1">
      <c r="A182" s="106"/>
      <c r="B182" s="105"/>
    </row>
    <row r="183" spans="1:2" s="109" customFormat="1" ht="15.75" customHeight="1">
      <c r="A183" s="106"/>
      <c r="B183" s="105"/>
    </row>
    <row r="184" spans="1:2" s="109" customFormat="1" ht="15.75" customHeight="1">
      <c r="A184" s="106"/>
      <c r="B184" s="105"/>
    </row>
    <row r="185" spans="1:2" s="109" customFormat="1" ht="15.75" customHeight="1">
      <c r="A185" s="106"/>
      <c r="B185" s="105"/>
    </row>
    <row r="186" spans="1:2" s="109" customFormat="1" ht="15.75" customHeight="1">
      <c r="A186" s="106"/>
      <c r="B186" s="105"/>
    </row>
    <row r="187" spans="1:2" s="109" customFormat="1" ht="15.75" customHeight="1">
      <c r="A187" s="106"/>
      <c r="B187" s="105"/>
    </row>
    <row r="188" spans="1:2" s="109" customFormat="1" ht="15.75" customHeight="1">
      <c r="A188" s="106"/>
      <c r="B188" s="105"/>
    </row>
    <row r="189" spans="1:2" s="109" customFormat="1" ht="15.75" customHeight="1">
      <c r="A189" s="106"/>
      <c r="B189" s="105"/>
    </row>
    <row r="190" spans="1:2" s="109" customFormat="1" ht="15.75" customHeight="1">
      <c r="A190" s="106"/>
      <c r="B190" s="105"/>
    </row>
    <row r="191" spans="1:2" s="109" customFormat="1" ht="15.75" customHeight="1">
      <c r="A191" s="106"/>
      <c r="B191" s="105"/>
    </row>
    <row r="192" spans="1:2" s="109" customFormat="1" ht="15.75" customHeight="1">
      <c r="A192" s="106"/>
      <c r="B192" s="105"/>
    </row>
    <row r="193" spans="1:2" s="109" customFormat="1" ht="15.75" customHeight="1">
      <c r="A193" s="106"/>
      <c r="B193" s="105"/>
    </row>
    <row r="194" spans="1:2" s="109" customFormat="1" ht="15.75" customHeight="1">
      <c r="A194" s="106"/>
      <c r="B194" s="105"/>
    </row>
    <row r="195" spans="1:2" s="109" customFormat="1" ht="15.75" customHeight="1">
      <c r="A195" s="106"/>
      <c r="B195" s="105"/>
    </row>
    <row r="196" spans="1:2" s="109" customFormat="1" ht="15.75" customHeight="1">
      <c r="A196" s="106"/>
      <c r="B196" s="105"/>
    </row>
    <row r="197" spans="1:2" s="109" customFormat="1" ht="15.75" customHeight="1">
      <c r="A197" s="106"/>
      <c r="B197" s="105"/>
    </row>
    <row r="198" spans="1:2" s="109" customFormat="1" ht="15.75" customHeight="1">
      <c r="A198" s="106"/>
      <c r="B198" s="105"/>
    </row>
    <row r="199" spans="1:2" s="109" customFormat="1" ht="15.75" customHeight="1">
      <c r="A199" s="106"/>
      <c r="B199" s="105"/>
    </row>
    <row r="200" spans="1:2" s="109" customFormat="1" ht="15.75" customHeight="1">
      <c r="A200" s="106"/>
      <c r="B200" s="105"/>
    </row>
  </sheetData>
  <sheetProtection algorithmName="SHA-512" hashValue="xyghwA2A9UczyFxMiEIl1HfjufHcwyZMZ+aOxOfFWIj33ePamb72CjZSaYM+feSgvmlc0Oja7WrrMiFH4TiZuQ==" saltValue="Zf4gcHNkwI68nEhpmEN09A==" spinCount="100000" sheet="1" objects="1" scenarios="1"/>
  <pageMargins left="0.76" right="0.51181102362204722" top="0.98425196850393704" bottom="0.78740157480314965" header="0.51181102362204722" footer="0.51181102362204722"/>
  <pageSetup scale="67" firstPageNumber="6" orientation="portrait" useFirstPageNumber="1" r:id="rId1"/>
  <headerFooter alignWithMargins="0">
    <oddFooter>&amp;C-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AC80"/>
  <sheetViews>
    <sheetView showGridLines="0" view="pageBreakPreview" topLeftCell="C1" zoomScaleNormal="100" zoomScaleSheetLayoutView="100" workbookViewId="0">
      <selection activeCell="C1" sqref="C1:L55"/>
    </sheetView>
  </sheetViews>
  <sheetFormatPr baseColWidth="10" defaultColWidth="11.5" defaultRowHeight="14.25"/>
  <cols>
    <col min="1" max="2" width="0" style="36" hidden="1" customWidth="1"/>
    <col min="3" max="3" width="78.83203125" style="36" customWidth="1"/>
    <col min="4" max="4" width="30" style="96" customWidth="1"/>
    <col min="5" max="5" width="26.1640625" style="96" customWidth="1"/>
    <col min="6" max="6" width="27" style="96" customWidth="1"/>
    <col min="7" max="12" width="24.83203125" style="96" customWidth="1"/>
    <col min="13" max="13" width="23.5" style="96" bestFit="1" customWidth="1"/>
    <col min="14" max="14" width="22" style="36" bestFit="1" customWidth="1"/>
    <col min="15" max="15" width="19.33203125" style="36" bestFit="1" customWidth="1"/>
    <col min="16" max="16384" width="11.5" style="36"/>
  </cols>
  <sheetData>
    <row r="1" spans="3:16" ht="18">
      <c r="C1" s="32" t="s">
        <v>106</v>
      </c>
      <c r="D1" s="33"/>
      <c r="E1" s="33"/>
      <c r="F1" s="33"/>
      <c r="G1" s="33"/>
      <c r="H1" s="33"/>
      <c r="I1" s="33"/>
      <c r="J1" s="33"/>
      <c r="K1" s="33"/>
      <c r="L1" s="33"/>
      <c r="M1" s="34"/>
      <c r="N1" s="35"/>
      <c r="O1" s="35"/>
    </row>
    <row r="2" spans="3:16">
      <c r="C2" s="39" t="s">
        <v>107</v>
      </c>
      <c r="D2" s="39"/>
      <c r="E2" s="39"/>
      <c r="F2" s="39"/>
      <c r="G2" s="39"/>
      <c r="H2" s="39"/>
      <c r="I2" s="39"/>
      <c r="J2" s="39"/>
      <c r="K2" s="39"/>
      <c r="L2" s="39"/>
      <c r="M2" s="40"/>
      <c r="N2" s="41"/>
      <c r="O2" s="41"/>
    </row>
    <row r="3" spans="3:16">
      <c r="C3" s="39" t="s">
        <v>103</v>
      </c>
      <c r="D3" s="39"/>
      <c r="E3" s="39"/>
      <c r="F3" s="39"/>
      <c r="G3" s="39"/>
      <c r="H3" s="39"/>
      <c r="I3" s="39"/>
      <c r="J3" s="39"/>
      <c r="K3" s="39"/>
      <c r="L3" s="39"/>
      <c r="M3" s="40"/>
      <c r="N3" s="41"/>
      <c r="O3" s="41"/>
    </row>
    <row r="4" spans="3:16">
      <c r="C4" s="42" t="s">
        <v>108</v>
      </c>
      <c r="D4" s="43"/>
      <c r="E4" s="43"/>
      <c r="F4" s="43"/>
      <c r="G4" s="43"/>
      <c r="H4" s="43"/>
      <c r="I4" s="43"/>
      <c r="J4" s="43"/>
      <c r="K4" s="43"/>
      <c r="L4" s="43"/>
      <c r="M4" s="40"/>
      <c r="N4" s="41"/>
      <c r="O4" s="41"/>
    </row>
    <row r="5" spans="3:16">
      <c r="C5" s="44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  <c r="O5" s="41"/>
    </row>
    <row r="6" spans="3:16" ht="15" customHeight="1">
      <c r="C6" s="38"/>
      <c r="D6" s="267" t="s">
        <v>109</v>
      </c>
      <c r="E6" s="268" t="s">
        <v>110</v>
      </c>
      <c r="F6" s="268"/>
      <c r="G6" s="268"/>
      <c r="H6" s="267" t="s">
        <v>202</v>
      </c>
      <c r="I6" s="248"/>
      <c r="J6" s="267" t="s">
        <v>111</v>
      </c>
      <c r="K6" s="267" t="s">
        <v>97</v>
      </c>
      <c r="L6" s="267" t="s">
        <v>112</v>
      </c>
      <c r="M6" s="37"/>
      <c r="N6" s="38"/>
      <c r="O6" s="38"/>
    </row>
    <row r="7" spans="3:16" ht="69" customHeight="1">
      <c r="C7" s="38"/>
      <c r="D7" s="267"/>
      <c r="E7" s="248" t="s">
        <v>113</v>
      </c>
      <c r="F7" s="248" t="s">
        <v>114</v>
      </c>
      <c r="G7" s="248" t="s">
        <v>115</v>
      </c>
      <c r="H7" s="267"/>
      <c r="I7" s="45" t="s">
        <v>116</v>
      </c>
      <c r="J7" s="267"/>
      <c r="K7" s="267"/>
      <c r="L7" s="267"/>
      <c r="M7" s="37"/>
      <c r="N7" s="38"/>
      <c r="O7" s="38"/>
    </row>
    <row r="8" spans="3:16">
      <c r="C8" s="46"/>
      <c r="D8" s="47"/>
      <c r="E8" s="47"/>
      <c r="F8" s="47"/>
      <c r="G8" s="47"/>
      <c r="H8" s="47"/>
      <c r="I8" s="47"/>
      <c r="J8" s="47"/>
      <c r="K8" s="47"/>
      <c r="L8" s="48"/>
      <c r="M8" s="48"/>
      <c r="N8" s="46"/>
      <c r="O8" s="46"/>
    </row>
    <row r="9" spans="3:16" ht="21" customHeight="1">
      <c r="C9" s="49" t="s">
        <v>117</v>
      </c>
      <c r="D9" s="50">
        <v>1062556872</v>
      </c>
      <c r="E9" s="50">
        <v>149103832</v>
      </c>
      <c r="F9" s="50">
        <v>49346690</v>
      </c>
      <c r="G9" s="50">
        <v>40443427</v>
      </c>
      <c r="H9" s="50">
        <v>288068739</v>
      </c>
      <c r="I9" s="50">
        <v>-37244638</v>
      </c>
      <c r="J9" s="50">
        <v>113916557</v>
      </c>
      <c r="K9" s="50">
        <v>15559832</v>
      </c>
      <c r="L9" s="50">
        <v>1681751311</v>
      </c>
      <c r="M9" s="48"/>
      <c r="N9" s="51"/>
      <c r="O9" s="52"/>
      <c r="P9" s="53"/>
    </row>
    <row r="10" spans="3:16">
      <c r="C10" s="46"/>
      <c r="D10" s="54"/>
      <c r="E10" s="54"/>
      <c r="F10" s="54"/>
      <c r="G10" s="54"/>
      <c r="H10" s="54"/>
      <c r="I10" s="54"/>
      <c r="J10" s="54"/>
      <c r="K10" s="54"/>
      <c r="L10" s="54"/>
      <c r="M10" s="48"/>
      <c r="N10" s="55"/>
      <c r="O10" s="55"/>
    </row>
    <row r="11" spans="3:16">
      <c r="C11" s="56" t="s">
        <v>118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20">
        <v>113916557</v>
      </c>
      <c r="J11" s="20">
        <v>-113916557</v>
      </c>
      <c r="K11" s="57">
        <v>0</v>
      </c>
      <c r="L11" s="57">
        <v>0</v>
      </c>
      <c r="M11" s="58"/>
      <c r="N11" s="59"/>
      <c r="O11" s="59"/>
    </row>
    <row r="12" spans="3:16">
      <c r="C12" s="60" t="s">
        <v>119</v>
      </c>
      <c r="D12" s="54"/>
      <c r="E12" s="54"/>
      <c r="F12" s="54"/>
      <c r="G12" s="54"/>
      <c r="H12" s="54"/>
      <c r="I12" s="54"/>
      <c r="J12" s="54"/>
      <c r="K12" s="54"/>
      <c r="L12" s="54"/>
      <c r="M12" s="58"/>
      <c r="N12" s="59"/>
      <c r="O12" s="59"/>
    </row>
    <row r="13" spans="3:16">
      <c r="C13" s="61" t="s">
        <v>120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8"/>
      <c r="N13" s="59"/>
      <c r="O13" s="59"/>
    </row>
    <row r="14" spans="3:16">
      <c r="C14" s="62" t="s">
        <v>121</v>
      </c>
      <c r="D14" s="54"/>
      <c r="E14" s="54"/>
      <c r="F14" s="54"/>
      <c r="G14" s="54"/>
      <c r="H14" s="54"/>
      <c r="I14" s="54"/>
      <c r="J14" s="54"/>
      <c r="K14" s="54"/>
      <c r="L14" s="54"/>
      <c r="M14" s="58"/>
      <c r="N14" s="59"/>
      <c r="O14" s="59"/>
    </row>
    <row r="15" spans="3:16">
      <c r="C15" s="61" t="s">
        <v>122</v>
      </c>
      <c r="D15" s="54"/>
      <c r="E15" s="54"/>
      <c r="F15" s="54"/>
      <c r="G15" s="54"/>
      <c r="H15" s="54"/>
      <c r="I15" s="54"/>
      <c r="J15" s="54"/>
      <c r="K15" s="54"/>
      <c r="L15" s="54"/>
      <c r="M15" s="58"/>
      <c r="N15" s="59"/>
      <c r="O15" s="59"/>
    </row>
    <row r="16" spans="3:16">
      <c r="C16" s="62" t="s">
        <v>123</v>
      </c>
      <c r="D16" s="54"/>
      <c r="E16" s="54"/>
      <c r="F16" s="54"/>
      <c r="G16" s="54"/>
      <c r="H16" s="54"/>
      <c r="I16" s="54"/>
      <c r="J16" s="54"/>
      <c r="K16" s="54"/>
      <c r="L16" s="54"/>
      <c r="M16" s="58"/>
      <c r="N16" s="59"/>
      <c r="O16" s="59"/>
    </row>
    <row r="17" spans="3:16">
      <c r="C17" s="62" t="s">
        <v>124</v>
      </c>
      <c r="D17" s="54"/>
      <c r="E17" s="54"/>
      <c r="F17" s="54"/>
      <c r="G17" s="54"/>
      <c r="H17" s="54"/>
      <c r="I17" s="54"/>
      <c r="J17" s="54"/>
      <c r="K17" s="54"/>
      <c r="L17" s="54"/>
      <c r="M17" s="58"/>
      <c r="N17" s="59"/>
      <c r="O17" s="59"/>
    </row>
    <row r="18" spans="3:16">
      <c r="C18" s="62" t="s">
        <v>125</v>
      </c>
      <c r="D18" s="63"/>
      <c r="E18" s="20"/>
      <c r="F18" s="63"/>
      <c r="G18" s="20"/>
      <c r="H18" s="63"/>
      <c r="I18" s="20"/>
      <c r="J18" s="63"/>
      <c r="K18" s="63"/>
      <c r="L18" s="20"/>
      <c r="M18" s="58"/>
      <c r="N18" s="59"/>
      <c r="O18" s="59"/>
    </row>
    <row r="19" spans="3:16">
      <c r="C19" s="62" t="s">
        <v>126</v>
      </c>
      <c r="D19" s="57">
        <v>0</v>
      </c>
      <c r="E19" s="20">
        <v>8287982</v>
      </c>
      <c r="F19" s="57">
        <v>0</v>
      </c>
      <c r="G19" s="20">
        <v>-5444174</v>
      </c>
      <c r="H19" s="57">
        <v>0</v>
      </c>
      <c r="I19" s="20">
        <v>-82864966</v>
      </c>
      <c r="J19" s="57">
        <v>0</v>
      </c>
      <c r="K19" s="57">
        <v>0</v>
      </c>
      <c r="L19" s="20">
        <f>+SUM(D19:K19)</f>
        <v>-80021158</v>
      </c>
      <c r="M19" s="58"/>
      <c r="N19" s="59"/>
      <c r="O19" s="59"/>
    </row>
    <row r="20" spans="3:16">
      <c r="C20" s="60" t="s">
        <v>239</v>
      </c>
      <c r="D20" s="57">
        <v>0</v>
      </c>
      <c r="E20" s="57">
        <v>0</v>
      </c>
      <c r="F20" s="57">
        <v>0</v>
      </c>
      <c r="G20" s="57">
        <v>0</v>
      </c>
      <c r="H20" s="20">
        <v>-22332849</v>
      </c>
      <c r="I20" s="57">
        <v>0</v>
      </c>
      <c r="J20" s="57">
        <v>0</v>
      </c>
      <c r="K20" s="20">
        <v>-335846</v>
      </c>
      <c r="L20" s="20">
        <f>+SUM(D20:K20)</f>
        <v>-22668695</v>
      </c>
      <c r="M20" s="58"/>
      <c r="N20" s="59"/>
      <c r="O20" s="55"/>
    </row>
    <row r="21" spans="3:16">
      <c r="C21" s="60" t="s">
        <v>127</v>
      </c>
      <c r="D21" s="57">
        <v>0</v>
      </c>
      <c r="E21" s="20">
        <v>592537</v>
      </c>
      <c r="F21" s="57">
        <v>0</v>
      </c>
      <c r="G21" s="57">
        <v>0</v>
      </c>
      <c r="H21" s="20">
        <v>-335846</v>
      </c>
      <c r="I21" s="20">
        <v>-865619</v>
      </c>
      <c r="J21" s="57"/>
      <c r="K21" s="20">
        <v>-214923</v>
      </c>
      <c r="L21" s="20">
        <f>+SUM(D21:K21)</f>
        <v>-823851</v>
      </c>
      <c r="M21" s="58"/>
      <c r="N21" s="59"/>
      <c r="O21" s="55"/>
    </row>
    <row r="22" spans="3:16" ht="16.5">
      <c r="C22" s="64" t="s">
        <v>128</v>
      </c>
      <c r="D22" s="65">
        <v>0</v>
      </c>
      <c r="E22" s="66">
        <v>0</v>
      </c>
      <c r="F22" s="65">
        <v>0</v>
      </c>
      <c r="G22" s="65">
        <v>0</v>
      </c>
      <c r="H22" s="65">
        <v>0</v>
      </c>
      <c r="I22" s="65">
        <v>0</v>
      </c>
      <c r="J22" s="67">
        <v>90304427</v>
      </c>
      <c r="K22" s="67">
        <v>2712636</v>
      </c>
      <c r="L22" s="67">
        <f>+SUM(D22:K22)</f>
        <v>93017063</v>
      </c>
      <c r="M22" s="58"/>
      <c r="N22" s="59"/>
      <c r="O22" s="59"/>
    </row>
    <row r="23" spans="3:16">
      <c r="C23" s="68"/>
      <c r="D23" s="54"/>
      <c r="E23" s="54"/>
      <c r="F23" s="54"/>
      <c r="G23" s="54"/>
      <c r="H23" s="54"/>
      <c r="I23" s="54"/>
      <c r="J23" s="54"/>
      <c r="K23" s="54"/>
      <c r="L23" s="54"/>
      <c r="M23" s="58"/>
      <c r="N23" s="59"/>
      <c r="O23" s="59"/>
    </row>
    <row r="24" spans="3:16">
      <c r="C24" s="49" t="s">
        <v>129</v>
      </c>
      <c r="D24" s="20">
        <f t="shared" ref="D24:L24" si="0">SUM(D9:D22)</f>
        <v>1062556872</v>
      </c>
      <c r="E24" s="20">
        <f t="shared" si="0"/>
        <v>157984351</v>
      </c>
      <c r="F24" s="20">
        <f t="shared" si="0"/>
        <v>49346690</v>
      </c>
      <c r="G24" s="20">
        <f t="shared" si="0"/>
        <v>34999253</v>
      </c>
      <c r="H24" s="20">
        <f t="shared" si="0"/>
        <v>265400044</v>
      </c>
      <c r="I24" s="20">
        <f t="shared" si="0"/>
        <v>-7058666</v>
      </c>
      <c r="J24" s="20">
        <f t="shared" si="0"/>
        <v>90304427</v>
      </c>
      <c r="K24" s="20">
        <f t="shared" si="0"/>
        <v>17721699</v>
      </c>
      <c r="L24" s="20">
        <f t="shared" si="0"/>
        <v>1671254670</v>
      </c>
      <c r="M24" s="58"/>
      <c r="N24" s="59"/>
      <c r="O24" s="59"/>
    </row>
    <row r="25" spans="3:16">
      <c r="C25" s="46"/>
      <c r="D25" s="54"/>
      <c r="E25" s="54"/>
      <c r="F25" s="54"/>
      <c r="G25" s="54"/>
      <c r="H25" s="54"/>
      <c r="I25" s="54"/>
      <c r="J25" s="54"/>
      <c r="K25" s="54"/>
      <c r="L25" s="54"/>
      <c r="M25" s="58"/>
      <c r="N25" s="59"/>
      <c r="O25" s="59"/>
    </row>
    <row r="26" spans="3:16">
      <c r="C26" s="56" t="s">
        <v>118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20">
        <v>90304427</v>
      </c>
      <c r="J26" s="20">
        <v>-90304427</v>
      </c>
      <c r="K26" s="57">
        <v>0</v>
      </c>
      <c r="L26" s="57">
        <v>0</v>
      </c>
      <c r="M26" s="58"/>
      <c r="N26" s="59"/>
      <c r="O26" s="59"/>
    </row>
    <row r="27" spans="3:16">
      <c r="C27" s="60" t="s">
        <v>119</v>
      </c>
      <c r="D27" s="54"/>
      <c r="E27" s="54"/>
      <c r="F27" s="54"/>
      <c r="G27" s="54"/>
      <c r="H27" s="54"/>
      <c r="I27" s="54"/>
      <c r="J27" s="54"/>
      <c r="K27" s="54"/>
      <c r="L27" s="54"/>
      <c r="M27" s="58"/>
      <c r="N27" s="59"/>
      <c r="O27" s="59"/>
    </row>
    <row r="28" spans="3:16">
      <c r="C28" s="61" t="s">
        <v>120</v>
      </c>
      <c r="D28" s="54"/>
      <c r="E28" s="54"/>
      <c r="F28" s="54"/>
      <c r="G28" s="54"/>
      <c r="H28" s="54"/>
      <c r="I28" s="54"/>
      <c r="J28" s="54"/>
      <c r="K28" s="54"/>
      <c r="L28" s="54"/>
      <c r="M28" s="58"/>
      <c r="N28" s="59"/>
      <c r="O28" s="59"/>
      <c r="P28" s="69"/>
    </row>
    <row r="29" spans="3:16">
      <c r="C29" s="62" t="s">
        <v>130</v>
      </c>
      <c r="D29" s="54"/>
      <c r="E29" s="54"/>
      <c r="F29" s="54"/>
      <c r="G29" s="54"/>
      <c r="H29" s="54"/>
      <c r="I29" s="54"/>
      <c r="J29" s="54"/>
      <c r="K29" s="54"/>
      <c r="L29" s="54"/>
      <c r="M29" s="58"/>
      <c r="N29" s="59"/>
      <c r="O29" s="59"/>
      <c r="P29" s="70"/>
    </row>
    <row r="30" spans="3:16">
      <c r="C30" s="61" t="s">
        <v>122</v>
      </c>
      <c r="D30" s="54"/>
      <c r="E30" s="54"/>
      <c r="F30" s="54"/>
      <c r="G30" s="54"/>
      <c r="H30" s="54"/>
      <c r="I30" s="54"/>
      <c r="J30" s="54"/>
      <c r="K30" s="54"/>
      <c r="L30" s="54"/>
      <c r="M30" s="58"/>
      <c r="N30" s="59"/>
      <c r="O30" s="59"/>
      <c r="P30" s="71"/>
    </row>
    <row r="31" spans="3:16">
      <c r="C31" s="62" t="s">
        <v>131</v>
      </c>
      <c r="D31" s="54"/>
      <c r="E31" s="54"/>
      <c r="F31" s="54"/>
      <c r="G31" s="54"/>
      <c r="H31" s="54"/>
      <c r="I31" s="54"/>
      <c r="J31" s="54"/>
      <c r="K31" s="54"/>
      <c r="L31" s="54"/>
      <c r="M31" s="58"/>
      <c r="N31" s="59"/>
      <c r="O31" s="59"/>
      <c r="P31" s="71"/>
    </row>
    <row r="32" spans="3:16">
      <c r="C32" s="62" t="s">
        <v>124</v>
      </c>
      <c r="D32" s="54"/>
      <c r="E32" s="54"/>
      <c r="F32" s="54"/>
      <c r="G32" s="54"/>
      <c r="H32" s="54"/>
      <c r="I32" s="54"/>
      <c r="J32" s="54"/>
      <c r="K32" s="54"/>
      <c r="L32" s="54"/>
      <c r="M32" s="58"/>
      <c r="N32" s="59"/>
      <c r="O32" s="59"/>
      <c r="P32" s="71"/>
    </row>
    <row r="33" spans="3:16">
      <c r="C33" s="62" t="s">
        <v>132</v>
      </c>
      <c r="D33" s="63"/>
      <c r="E33" s="20"/>
      <c r="F33" s="63"/>
      <c r="G33" s="20"/>
      <c r="H33" s="63"/>
      <c r="I33" s="20"/>
      <c r="J33" s="63"/>
      <c r="K33" s="63"/>
      <c r="L33" s="20"/>
      <c r="M33" s="58"/>
      <c r="N33" s="59"/>
      <c r="O33" s="59"/>
      <c r="P33" s="71"/>
    </row>
    <row r="34" spans="3:16">
      <c r="C34" s="62" t="s">
        <v>126</v>
      </c>
      <c r="D34" s="57">
        <v>0</v>
      </c>
      <c r="E34" s="20">
        <v>10766518</v>
      </c>
      <c r="F34" s="57">
        <v>0</v>
      </c>
      <c r="G34" s="20">
        <v>1013127</v>
      </c>
      <c r="H34" s="57">
        <v>0</v>
      </c>
      <c r="I34" s="20">
        <v>-107632899</v>
      </c>
      <c r="J34" s="57">
        <v>0</v>
      </c>
      <c r="K34" s="57">
        <v>0</v>
      </c>
      <c r="L34" s="20">
        <f>+SUM(D34:K34)</f>
        <v>-95853254</v>
      </c>
      <c r="M34" s="58"/>
      <c r="N34" s="59"/>
      <c r="O34" s="59"/>
      <c r="P34" s="71"/>
    </row>
    <row r="35" spans="3:16">
      <c r="C35" s="60" t="s">
        <v>239</v>
      </c>
      <c r="D35" s="57"/>
      <c r="E35" s="20">
        <v>0</v>
      </c>
      <c r="F35" s="57"/>
      <c r="G35" s="20"/>
      <c r="H35" s="20">
        <v>63240918</v>
      </c>
      <c r="I35" s="20">
        <v>0</v>
      </c>
      <c r="J35" s="57"/>
      <c r="K35" s="20">
        <v>-164387</v>
      </c>
      <c r="L35" s="20">
        <f>+SUM(D35:K35)</f>
        <v>63076531</v>
      </c>
      <c r="M35" s="58"/>
      <c r="N35" s="59"/>
      <c r="O35" s="59"/>
      <c r="P35" s="71"/>
    </row>
    <row r="36" spans="3:16">
      <c r="C36" s="60" t="s">
        <v>127</v>
      </c>
      <c r="D36" s="57">
        <v>0</v>
      </c>
      <c r="E36" s="20">
        <v>870545</v>
      </c>
      <c r="F36" s="57">
        <v>0</v>
      </c>
      <c r="G36" s="57">
        <v>0</v>
      </c>
      <c r="H36" s="20">
        <v>-164387</v>
      </c>
      <c r="I36" s="20">
        <v>-1276295</v>
      </c>
      <c r="J36" s="57">
        <v>0</v>
      </c>
      <c r="K36" s="20">
        <v>-18897</v>
      </c>
      <c r="L36" s="20">
        <f>+SUM(D36:K36)</f>
        <v>-589034</v>
      </c>
      <c r="M36" s="58"/>
      <c r="N36" s="59"/>
      <c r="O36" s="59"/>
      <c r="P36" s="71"/>
    </row>
    <row r="37" spans="3:16" ht="16.5">
      <c r="C37" s="64" t="s">
        <v>128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7">
        <v>113495312</v>
      </c>
      <c r="K37" s="67">
        <v>1879001</v>
      </c>
      <c r="L37" s="67">
        <f>+SUM(D37:K37)</f>
        <v>115374313</v>
      </c>
      <c r="M37" s="58"/>
      <c r="N37" s="59"/>
      <c r="O37" s="59"/>
      <c r="P37" s="46"/>
    </row>
    <row r="38" spans="3:16">
      <c r="C38" s="46"/>
      <c r="D38" s="54"/>
      <c r="E38" s="54"/>
      <c r="F38" s="54"/>
      <c r="G38" s="54"/>
      <c r="H38" s="54"/>
      <c r="I38" s="54"/>
      <c r="J38" s="54"/>
      <c r="K38" s="54"/>
      <c r="L38" s="54"/>
      <c r="M38" s="58"/>
      <c r="N38" s="59"/>
      <c r="O38" s="59"/>
      <c r="P38" s="46"/>
    </row>
    <row r="39" spans="3:16" ht="21" customHeight="1">
      <c r="C39" s="49" t="s">
        <v>133</v>
      </c>
      <c r="D39" s="72">
        <f t="shared" ref="D39:K39" si="1">SUM(D24:D37)</f>
        <v>1062556872</v>
      </c>
      <c r="E39" s="72">
        <f t="shared" si="1"/>
        <v>169621414</v>
      </c>
      <c r="F39" s="72">
        <f t="shared" si="1"/>
        <v>49346690</v>
      </c>
      <c r="G39" s="72">
        <f t="shared" si="1"/>
        <v>36012380</v>
      </c>
      <c r="H39" s="72">
        <f t="shared" si="1"/>
        <v>328476575</v>
      </c>
      <c r="I39" s="72">
        <f t="shared" si="1"/>
        <v>-25663433</v>
      </c>
      <c r="J39" s="72">
        <f t="shared" si="1"/>
        <v>113495312</v>
      </c>
      <c r="K39" s="72">
        <f t="shared" si="1"/>
        <v>19417416</v>
      </c>
      <c r="L39" s="72">
        <f>SUM(D39:K39)</f>
        <v>1753263226</v>
      </c>
      <c r="M39" s="58"/>
      <c r="N39" s="59"/>
      <c r="O39" s="59"/>
      <c r="P39" s="46"/>
    </row>
    <row r="40" spans="3:16">
      <c r="C40" s="46"/>
      <c r="D40" s="73"/>
      <c r="E40" s="73"/>
      <c r="F40" s="73"/>
      <c r="G40" s="73"/>
      <c r="H40" s="73"/>
      <c r="I40" s="73"/>
      <c r="J40" s="73"/>
      <c r="K40" s="73"/>
      <c r="L40" s="73"/>
      <c r="M40" s="58"/>
      <c r="N40" s="59"/>
      <c r="O40" s="59"/>
      <c r="P40" s="46"/>
    </row>
    <row r="41" spans="3:16">
      <c r="C41" s="46"/>
      <c r="D41" s="73"/>
      <c r="E41" s="73"/>
      <c r="F41" s="73"/>
      <c r="G41" s="73"/>
      <c r="H41" s="48"/>
      <c r="I41" s="48"/>
      <c r="J41" s="73"/>
      <c r="K41" s="73"/>
      <c r="L41" s="73"/>
      <c r="M41" s="58"/>
      <c r="N41" s="59"/>
      <c r="O41" s="59"/>
      <c r="P41" s="46"/>
    </row>
    <row r="42" spans="3:16" ht="15">
      <c r="C42" s="74" t="s">
        <v>134</v>
      </c>
      <c r="D42" s="75"/>
      <c r="E42" s="76"/>
      <c r="F42" s="77"/>
      <c r="G42" s="77"/>
      <c r="H42" s="77"/>
      <c r="I42" s="77"/>
      <c r="J42" s="77"/>
      <c r="K42" s="77"/>
      <c r="L42" s="77"/>
      <c r="M42" s="78"/>
      <c r="N42" s="79"/>
      <c r="O42" s="79"/>
      <c r="P42" s="79"/>
    </row>
    <row r="43" spans="3:16" ht="15">
      <c r="C43" s="80"/>
      <c r="D43" s="81"/>
      <c r="E43" s="82"/>
      <c r="F43" s="83"/>
      <c r="G43" s="83"/>
      <c r="H43" s="83"/>
      <c r="I43" s="83"/>
      <c r="J43" s="83"/>
      <c r="K43" s="83"/>
      <c r="L43" s="83"/>
      <c r="M43" s="78"/>
      <c r="N43" s="79"/>
      <c r="O43" s="79"/>
      <c r="P43" s="79"/>
    </row>
    <row r="44" spans="3:16" ht="15">
      <c r="C44" s="80"/>
      <c r="D44" s="81"/>
      <c r="E44" s="82"/>
      <c r="F44" s="83"/>
      <c r="G44" s="83"/>
      <c r="H44" s="83"/>
      <c r="I44" s="83"/>
      <c r="J44" s="83"/>
      <c r="K44" s="83"/>
      <c r="L44" s="83"/>
      <c r="M44" s="78"/>
      <c r="N44" s="79"/>
      <c r="O44" s="79"/>
      <c r="P44" s="79"/>
    </row>
    <row r="45" spans="3:16" ht="15">
      <c r="C45" s="80"/>
      <c r="D45" s="81"/>
      <c r="E45" s="82"/>
      <c r="F45" s="83"/>
      <c r="G45" s="83"/>
      <c r="H45" s="83"/>
      <c r="I45" s="83"/>
      <c r="J45" s="83"/>
      <c r="K45" s="83"/>
      <c r="L45" s="83"/>
      <c r="M45" s="78"/>
      <c r="N45" s="79"/>
      <c r="O45" s="79"/>
      <c r="P45" s="79"/>
    </row>
    <row r="46" spans="3:16" ht="15">
      <c r="C46" s="84"/>
      <c r="D46" s="85"/>
      <c r="E46" s="85"/>
      <c r="F46" s="86"/>
      <c r="G46" s="86"/>
      <c r="H46" s="83"/>
      <c r="I46" s="83"/>
      <c r="J46" s="83"/>
      <c r="K46" s="83"/>
      <c r="L46" s="83"/>
      <c r="M46" s="78"/>
      <c r="N46" s="79"/>
      <c r="O46" s="79"/>
      <c r="P46" s="79"/>
    </row>
    <row r="47" spans="3:16" ht="15">
      <c r="C47" s="87"/>
      <c r="D47" s="88"/>
      <c r="E47" s="88"/>
      <c r="F47" s="88"/>
      <c r="G47" s="88"/>
      <c r="H47" s="88"/>
      <c r="I47" s="88"/>
      <c r="J47" s="88"/>
      <c r="K47" s="88"/>
      <c r="L47" s="88"/>
      <c r="M47" s="78"/>
      <c r="N47" s="79"/>
      <c r="O47" s="79"/>
    </row>
    <row r="48" spans="3:16" ht="15">
      <c r="C48" s="89"/>
      <c r="D48" s="90"/>
      <c r="E48" s="91"/>
      <c r="F48" s="90"/>
      <c r="G48" s="48"/>
      <c r="H48" s="90"/>
      <c r="I48" s="90"/>
      <c r="J48" s="90"/>
      <c r="K48" s="90"/>
      <c r="L48" s="90"/>
      <c r="M48" s="78"/>
      <c r="N48" s="79"/>
      <c r="O48" s="79"/>
    </row>
    <row r="49" spans="3:29" ht="15">
      <c r="C49" s="92"/>
      <c r="D49" s="90"/>
      <c r="E49" s="91"/>
      <c r="F49" s="90"/>
      <c r="G49" s="48"/>
      <c r="H49" s="90"/>
      <c r="I49" s="90"/>
      <c r="J49" s="90"/>
      <c r="K49" s="90"/>
      <c r="L49" s="90"/>
      <c r="M49" s="93"/>
      <c r="N49" s="94"/>
      <c r="O49" s="94"/>
    </row>
    <row r="50" spans="3:29" ht="15">
      <c r="C50" s="92"/>
      <c r="D50" s="90"/>
      <c r="E50" s="91"/>
      <c r="F50" s="90"/>
      <c r="G50" s="90"/>
      <c r="H50" s="90"/>
      <c r="I50" s="90"/>
      <c r="J50" s="90"/>
      <c r="K50" s="90"/>
      <c r="L50" s="90"/>
      <c r="M50" s="93"/>
      <c r="N50" s="94"/>
      <c r="O50" s="94"/>
    </row>
    <row r="51" spans="3:29" ht="15">
      <c r="C51" s="92"/>
      <c r="D51" s="54"/>
      <c r="E51" s="54"/>
      <c r="F51" s="54"/>
      <c r="G51" s="54"/>
      <c r="H51" s="54"/>
      <c r="I51" s="54"/>
      <c r="J51" s="54"/>
      <c r="K51" s="54"/>
      <c r="L51" s="54"/>
      <c r="M51" s="93"/>
      <c r="N51" s="94"/>
      <c r="O51" s="94"/>
    </row>
    <row r="52" spans="3:29" ht="15">
      <c r="C52" s="92"/>
      <c r="D52" s="90"/>
      <c r="E52" s="90"/>
      <c r="F52" s="90"/>
      <c r="G52" s="90"/>
      <c r="H52" s="90"/>
      <c r="I52" s="90"/>
      <c r="J52" s="90"/>
      <c r="K52" s="90"/>
      <c r="L52" s="90"/>
      <c r="M52" s="93"/>
      <c r="N52" s="94"/>
      <c r="O52" s="94"/>
    </row>
    <row r="53" spans="3:29" ht="15">
      <c r="C53" s="92"/>
      <c r="D53" s="48"/>
      <c r="E53" s="90"/>
      <c r="F53" s="90"/>
      <c r="G53" s="54"/>
      <c r="H53" s="90"/>
      <c r="I53" s="90"/>
      <c r="J53" s="90"/>
      <c r="K53" s="90"/>
      <c r="L53" s="90"/>
      <c r="M53" s="93"/>
      <c r="N53" s="94"/>
      <c r="O53" s="94"/>
    </row>
    <row r="54" spans="3:29" ht="15">
      <c r="C54" s="46"/>
      <c r="D54" s="54"/>
      <c r="E54" s="54"/>
      <c r="F54" s="54"/>
      <c r="G54" s="54"/>
      <c r="H54" s="54"/>
      <c r="I54" s="54"/>
      <c r="J54" s="54"/>
      <c r="K54" s="54"/>
      <c r="L54" s="54"/>
      <c r="M54" s="93"/>
      <c r="N54" s="94"/>
      <c r="O54" s="94"/>
    </row>
    <row r="55" spans="3:29">
      <c r="C55" s="46"/>
      <c r="D55" s="48"/>
      <c r="E55" s="48"/>
      <c r="F55" s="48"/>
      <c r="G55" s="48"/>
      <c r="H55" s="48"/>
      <c r="I55" s="48"/>
      <c r="J55" s="48"/>
      <c r="K55" s="48"/>
      <c r="L55" s="48"/>
      <c r="M55" s="58"/>
      <c r="N55" s="59"/>
      <c r="O55" s="59"/>
    </row>
    <row r="56" spans="3:29">
      <c r="C56" s="46"/>
      <c r="D56" s="48"/>
      <c r="E56" s="48"/>
      <c r="F56" s="48"/>
      <c r="G56" s="48"/>
      <c r="H56" s="48"/>
      <c r="I56" s="48"/>
      <c r="J56" s="48"/>
      <c r="K56" s="48"/>
      <c r="L56" s="48"/>
      <c r="M56" s="58"/>
      <c r="N56" s="59"/>
      <c r="O56" s="59"/>
    </row>
    <row r="57" spans="3:29">
      <c r="C57" s="46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59"/>
    </row>
    <row r="58" spans="3:29">
      <c r="C58" s="46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9"/>
      <c r="O58" s="59"/>
    </row>
    <row r="59" spans="3:29">
      <c r="C59" s="95"/>
      <c r="D59" s="58"/>
      <c r="E59" s="58"/>
      <c r="F59" s="58"/>
      <c r="G59" s="58"/>
      <c r="H59" s="58"/>
      <c r="I59" s="58"/>
      <c r="J59" s="48"/>
      <c r="K59" s="48"/>
      <c r="L59" s="48"/>
    </row>
    <row r="60" spans="3:29">
      <c r="C60" s="95"/>
      <c r="D60" s="58"/>
      <c r="E60" s="58"/>
      <c r="F60" s="58"/>
      <c r="G60" s="58"/>
      <c r="H60" s="58"/>
      <c r="I60" s="58"/>
      <c r="J60" s="48"/>
      <c r="K60" s="48"/>
      <c r="L60" s="48"/>
      <c r="M60" s="48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</row>
    <row r="61" spans="3:29">
      <c r="C61" s="95"/>
      <c r="D61" s="58"/>
      <c r="E61" s="58"/>
      <c r="F61" s="58"/>
      <c r="G61" s="58"/>
      <c r="H61" s="58"/>
      <c r="I61" s="58"/>
      <c r="J61" s="48"/>
      <c r="K61" s="48"/>
      <c r="L61" s="48"/>
      <c r="M61" s="48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</row>
    <row r="62" spans="3:29">
      <c r="C62" s="95"/>
      <c r="D62" s="58"/>
      <c r="E62" s="58"/>
      <c r="F62" s="58"/>
      <c r="G62" s="58"/>
      <c r="H62" s="58"/>
      <c r="I62" s="58"/>
      <c r="J62" s="48"/>
      <c r="K62" s="48"/>
      <c r="L62" s="48"/>
      <c r="M62" s="48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</row>
    <row r="63" spans="3:29">
      <c r="C63" s="95"/>
      <c r="D63" s="58"/>
      <c r="E63" s="58"/>
      <c r="F63" s="58"/>
      <c r="G63" s="58"/>
      <c r="H63" s="58"/>
      <c r="I63" s="58"/>
      <c r="J63" s="58"/>
      <c r="K63" s="58"/>
      <c r="L63" s="58"/>
      <c r="M63" s="48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</row>
    <row r="64" spans="3:29">
      <c r="C64" s="95"/>
      <c r="D64" s="58"/>
      <c r="E64" s="58"/>
      <c r="F64" s="58"/>
      <c r="G64" s="58"/>
      <c r="H64" s="58"/>
      <c r="I64" s="58"/>
      <c r="J64" s="48"/>
      <c r="K64" s="48"/>
      <c r="L64" s="48"/>
      <c r="M64" s="48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  <row r="65" spans="3:29">
      <c r="C65" s="95"/>
      <c r="D65" s="97"/>
      <c r="E65" s="97"/>
      <c r="F65" s="97"/>
      <c r="G65" s="97"/>
      <c r="H65" s="97"/>
      <c r="I65" s="97"/>
      <c r="J65" s="48"/>
      <c r="K65" s="48"/>
      <c r="L65" s="48"/>
      <c r="M65" s="48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3:29">
      <c r="C66" s="95"/>
      <c r="D66" s="58"/>
      <c r="E66" s="58"/>
      <c r="F66" s="58"/>
      <c r="G66" s="58"/>
      <c r="H66" s="58"/>
      <c r="I66" s="58"/>
      <c r="J66" s="58"/>
      <c r="K66" s="58"/>
      <c r="L66" s="58"/>
      <c r="M66" s="48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</row>
    <row r="67" spans="3:29">
      <c r="C67" s="38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</row>
    <row r="68" spans="3:29">
      <c r="C68" s="95"/>
      <c r="D68" s="58"/>
      <c r="E68" s="58"/>
      <c r="F68" s="58"/>
      <c r="G68" s="58"/>
      <c r="H68" s="58"/>
      <c r="I68" s="58"/>
      <c r="J68" s="48"/>
      <c r="K68" s="48"/>
      <c r="L68" s="48"/>
      <c r="M68" s="48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</row>
    <row r="69" spans="3:29">
      <c r="C69" s="95"/>
      <c r="D69" s="58"/>
      <c r="E69" s="58"/>
      <c r="F69" s="58"/>
      <c r="G69" s="58"/>
      <c r="H69" s="58"/>
      <c r="I69" s="58"/>
      <c r="J69" s="48"/>
      <c r="K69" s="48"/>
      <c r="L69" s="48"/>
      <c r="M69" s="48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spans="3:29">
      <c r="C70" s="95"/>
      <c r="D70" s="58"/>
      <c r="E70" s="58"/>
      <c r="F70" s="58"/>
      <c r="G70" s="58"/>
      <c r="H70" s="58"/>
      <c r="I70" s="58"/>
      <c r="J70" s="48"/>
      <c r="K70" s="48"/>
      <c r="L70" s="48"/>
      <c r="M70" s="48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</row>
    <row r="71" spans="3:29">
      <c r="C71" s="95"/>
      <c r="D71" s="58"/>
      <c r="E71" s="58"/>
      <c r="F71" s="58"/>
      <c r="G71" s="58"/>
      <c r="H71" s="58"/>
      <c r="I71" s="58"/>
      <c r="J71" s="48"/>
      <c r="K71" s="48"/>
      <c r="L71" s="48"/>
      <c r="M71" s="48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</row>
    <row r="72" spans="3:29">
      <c r="C72" s="95"/>
      <c r="D72" s="58"/>
      <c r="E72" s="58"/>
      <c r="F72" s="58"/>
      <c r="G72" s="58"/>
      <c r="H72" s="58"/>
      <c r="I72" s="58"/>
      <c r="J72" s="48"/>
      <c r="K72" s="48"/>
      <c r="L72" s="48"/>
      <c r="M72" s="48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</row>
    <row r="74" spans="3:29">
      <c r="C74" s="46"/>
      <c r="D74" s="58"/>
      <c r="E74" s="48"/>
      <c r="F74" s="48"/>
      <c r="G74" s="48"/>
      <c r="H74" s="48"/>
      <c r="I74" s="48"/>
      <c r="J74" s="48"/>
      <c r="K74" s="48"/>
      <c r="L74" s="48"/>
      <c r="M74" s="48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</row>
    <row r="75" spans="3:29">
      <c r="C75" s="46"/>
      <c r="D75" s="58"/>
      <c r="E75" s="48"/>
      <c r="F75" s="48"/>
      <c r="G75" s="48"/>
      <c r="H75" s="48"/>
      <c r="I75" s="48"/>
      <c r="J75" s="48"/>
      <c r="K75" s="48"/>
      <c r="L75" s="48"/>
      <c r="M75" s="48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</row>
    <row r="76" spans="3:29">
      <c r="D76" s="58"/>
    </row>
    <row r="77" spans="3:29">
      <c r="D77" s="58"/>
    </row>
    <row r="78" spans="3:29">
      <c r="D78" s="58"/>
    </row>
    <row r="79" spans="3:29">
      <c r="D79" s="58"/>
    </row>
    <row r="80" spans="3:29">
      <c r="D80" s="58"/>
    </row>
  </sheetData>
  <sheetProtection algorithmName="SHA-512" hashValue="I1wgAQdQ/0gjtjE5yWAecJofAi+8u2+dvBgQdP2wp+tiSWOa6rUkLEfWm0B/lTI05rE1KSA+sPpRtr35Pdzt4A==" saltValue="9/K6JCLd7GJvYHmKM90+2A==" spinCount="100000" sheet="1" objects="1" scenarios="1"/>
  <mergeCells count="6">
    <mergeCell ref="L6:L7"/>
    <mergeCell ref="D6:D7"/>
    <mergeCell ref="E6:G6"/>
    <mergeCell ref="H6:H7"/>
    <mergeCell ref="J6:J7"/>
    <mergeCell ref="K6:K7"/>
  </mergeCells>
  <pageMargins left="0.98425196850393704" right="0.51181102362204722" top="0.98425196850393704" bottom="0.78740157480314965" header="0.51181102362204722" footer="0.51181102362204722"/>
  <pageSetup scale="43" firstPageNumber="7" orientation="landscape" useFirstPageNumber="1" r:id="rId1"/>
  <headerFooter>
    <oddFooter>&amp;C&amp;"Verdana,Normal"-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O117"/>
  <sheetViews>
    <sheetView showGridLines="0" tabSelected="1" view="pageBreakPreview" topLeftCell="C1" zoomScale="90" zoomScaleNormal="100" zoomScaleSheetLayoutView="90" workbookViewId="0">
      <selection activeCell="C22" sqref="C22"/>
    </sheetView>
  </sheetViews>
  <sheetFormatPr baseColWidth="10" defaultColWidth="11.5" defaultRowHeight="12.75"/>
  <cols>
    <col min="1" max="2" width="0" style="7" hidden="1" customWidth="1"/>
    <col min="3" max="3" width="102.83203125" style="7" customWidth="1"/>
    <col min="4" max="5" width="24.83203125" style="7" customWidth="1"/>
    <col min="6" max="6" width="16.83203125" style="7" customWidth="1"/>
    <col min="7" max="7" width="23.33203125" style="7" bestFit="1" customWidth="1"/>
    <col min="8" max="8" width="11.5" style="7"/>
    <col min="9" max="9" width="17.83203125" style="7" customWidth="1"/>
    <col min="10" max="10" width="17.6640625" style="7" customWidth="1"/>
    <col min="11" max="16384" width="11.5" style="7"/>
  </cols>
  <sheetData>
    <row r="1" spans="3:8" ht="15">
      <c r="C1" s="220" t="s">
        <v>135</v>
      </c>
      <c r="D1" s="220"/>
    </row>
    <row r="2" spans="3:8" ht="15">
      <c r="C2" s="220" t="s">
        <v>136</v>
      </c>
      <c r="D2" s="220"/>
      <c r="E2" s="192"/>
    </row>
    <row r="3" spans="3:8" ht="15">
      <c r="C3" s="221" t="s">
        <v>103</v>
      </c>
      <c r="D3" s="220"/>
      <c r="E3" s="192"/>
    </row>
    <row r="4" spans="3:8" ht="15">
      <c r="C4" s="222" t="s">
        <v>94</v>
      </c>
      <c r="D4" s="223"/>
      <c r="E4" s="200"/>
    </row>
    <row r="6" spans="3:8">
      <c r="D6" s="201">
        <v>2019</v>
      </c>
      <c r="E6" s="201">
        <v>2018</v>
      </c>
    </row>
    <row r="8" spans="3:8">
      <c r="C8" s="22" t="s">
        <v>137</v>
      </c>
    </row>
    <row r="9" spans="3:8">
      <c r="C9" s="21" t="s">
        <v>181</v>
      </c>
      <c r="D9" s="142">
        <v>115374313</v>
      </c>
      <c r="E9" s="142">
        <v>93017063</v>
      </c>
    </row>
    <row r="10" spans="3:8">
      <c r="C10" s="21" t="s">
        <v>138</v>
      </c>
      <c r="D10" s="202"/>
      <c r="E10" s="202"/>
    </row>
    <row r="11" spans="3:8">
      <c r="C11" s="23" t="s">
        <v>139</v>
      </c>
      <c r="D11" s="20"/>
      <c r="E11" s="20"/>
    </row>
    <row r="12" spans="3:8">
      <c r="C12" s="19" t="s">
        <v>140</v>
      </c>
      <c r="D12" s="20">
        <v>6118</v>
      </c>
      <c r="E12" s="20">
        <v>1039</v>
      </c>
    </row>
    <row r="13" spans="3:8">
      <c r="C13" s="19" t="s">
        <v>141</v>
      </c>
      <c r="D13" s="20">
        <v>49545152</v>
      </c>
      <c r="E13" s="20">
        <v>36999001</v>
      </c>
      <c r="H13" s="150"/>
    </row>
    <row r="14" spans="3:8">
      <c r="C14" s="19" t="s">
        <v>142</v>
      </c>
      <c r="D14" s="20">
        <v>7371360</v>
      </c>
      <c r="E14" s="20">
        <v>6580464</v>
      </c>
      <c r="H14" s="150"/>
    </row>
    <row r="15" spans="3:8">
      <c r="C15" s="19" t="s">
        <v>143</v>
      </c>
      <c r="D15" s="20">
        <v>4417150</v>
      </c>
      <c r="E15" s="20">
        <v>4707580</v>
      </c>
      <c r="H15" s="150"/>
    </row>
    <row r="16" spans="3:8">
      <c r="C16" s="19" t="s">
        <v>144</v>
      </c>
      <c r="D16" s="20">
        <v>789164</v>
      </c>
      <c r="E16" s="57">
        <v>0</v>
      </c>
      <c r="H16" s="150"/>
    </row>
    <row r="17" spans="3:8">
      <c r="C17" s="19" t="s">
        <v>145</v>
      </c>
      <c r="D17" s="20">
        <v>9307</v>
      </c>
      <c r="E17" s="20">
        <v>939</v>
      </c>
      <c r="H17" s="150"/>
    </row>
    <row r="18" spans="3:8">
      <c r="C18" s="19" t="s">
        <v>146</v>
      </c>
      <c r="D18" s="20">
        <v>1909149</v>
      </c>
      <c r="E18" s="20">
        <v>1865775</v>
      </c>
      <c r="H18" s="150"/>
    </row>
    <row r="19" spans="3:8">
      <c r="C19" s="19" t="s">
        <v>216</v>
      </c>
      <c r="D19" s="20">
        <v>3929903</v>
      </c>
      <c r="E19" s="20">
        <v>2952535</v>
      </c>
      <c r="G19" s="202"/>
      <c r="H19" s="150"/>
    </row>
    <row r="20" spans="3:8">
      <c r="C20" s="19" t="s">
        <v>147</v>
      </c>
      <c r="D20" s="20">
        <v>76426</v>
      </c>
      <c r="E20" s="20">
        <v>95119</v>
      </c>
      <c r="G20" s="202"/>
      <c r="H20" s="150"/>
    </row>
    <row r="21" spans="3:8">
      <c r="C21" s="19" t="s">
        <v>217</v>
      </c>
      <c r="D21" s="20">
        <v>-11181</v>
      </c>
      <c r="E21" s="20">
        <v>2646046</v>
      </c>
      <c r="G21" s="202"/>
      <c r="H21" s="150"/>
    </row>
    <row r="22" spans="3:8">
      <c r="C22" s="19" t="s">
        <v>148</v>
      </c>
      <c r="D22" s="20">
        <v>1350530</v>
      </c>
      <c r="E22" s="20">
        <v>-229324</v>
      </c>
      <c r="G22" s="202"/>
      <c r="H22" s="150"/>
    </row>
    <row r="23" spans="3:8">
      <c r="C23" s="19" t="s">
        <v>149</v>
      </c>
      <c r="D23" s="20">
        <v>3473628</v>
      </c>
      <c r="E23" s="20">
        <v>2599103</v>
      </c>
      <c r="H23" s="150"/>
    </row>
    <row r="24" spans="3:8">
      <c r="C24" s="19" t="s">
        <v>184</v>
      </c>
      <c r="D24" s="20">
        <v>1846876</v>
      </c>
      <c r="E24" s="20">
        <v>5197221</v>
      </c>
      <c r="H24" s="150"/>
    </row>
    <row r="25" spans="3:8">
      <c r="C25" s="19" t="s">
        <v>218</v>
      </c>
      <c r="D25" s="20">
        <v>-10532</v>
      </c>
      <c r="E25" s="20">
        <v>-2384853</v>
      </c>
      <c r="H25" s="150"/>
    </row>
    <row r="26" spans="3:8">
      <c r="C26" s="19" t="s">
        <v>185</v>
      </c>
      <c r="D26" s="20">
        <v>-3366597</v>
      </c>
      <c r="E26" s="20">
        <v>-165477</v>
      </c>
      <c r="H26" s="150"/>
    </row>
    <row r="27" spans="3:8">
      <c r="C27" s="19" t="s">
        <v>150</v>
      </c>
      <c r="D27" s="20">
        <v>-2824694</v>
      </c>
      <c r="E27" s="20">
        <v>-295123</v>
      </c>
      <c r="H27" s="150"/>
    </row>
    <row r="28" spans="3:8">
      <c r="C28" s="19" t="s">
        <v>151</v>
      </c>
      <c r="D28" s="20">
        <v>-36338115</v>
      </c>
      <c r="E28" s="20">
        <v>-24951956</v>
      </c>
      <c r="H28" s="150"/>
    </row>
    <row r="29" spans="3:8">
      <c r="C29" s="19" t="s">
        <v>152</v>
      </c>
      <c r="D29" s="20">
        <v>-4324191</v>
      </c>
      <c r="E29" s="20">
        <v>-1006814</v>
      </c>
      <c r="H29" s="150"/>
    </row>
    <row r="30" spans="3:8">
      <c r="C30" s="19" t="s">
        <v>153</v>
      </c>
      <c r="D30" s="20">
        <v>-1297552</v>
      </c>
      <c r="E30" s="57">
        <v>0</v>
      </c>
      <c r="H30" s="150"/>
    </row>
    <row r="31" spans="3:8">
      <c r="C31" s="19" t="s">
        <v>154</v>
      </c>
      <c r="D31" s="20">
        <v>-70582929</v>
      </c>
      <c r="E31" s="20">
        <v>-72428079</v>
      </c>
      <c r="H31" s="150"/>
    </row>
    <row r="32" spans="3:8">
      <c r="C32" s="19" t="s">
        <v>155</v>
      </c>
      <c r="D32" s="20">
        <v>10463479</v>
      </c>
      <c r="E32" s="20">
        <v>-39579856</v>
      </c>
      <c r="H32" s="150"/>
    </row>
    <row r="33" spans="3:8" ht="15">
      <c r="C33" s="19" t="s">
        <v>156</v>
      </c>
      <c r="D33" s="67">
        <v>63076531</v>
      </c>
      <c r="E33" s="67">
        <v>-22668695</v>
      </c>
      <c r="F33" s="203"/>
      <c r="H33" s="150"/>
    </row>
    <row r="34" spans="3:8">
      <c r="C34" s="19"/>
      <c r="D34" s="20"/>
      <c r="E34" s="20"/>
      <c r="F34" s="203"/>
      <c r="H34" s="150"/>
    </row>
    <row r="35" spans="3:8">
      <c r="C35" s="21" t="s">
        <v>225</v>
      </c>
      <c r="D35" s="20">
        <f>SUM(D12:D34)</f>
        <v>29508982</v>
      </c>
      <c r="E35" s="20">
        <f>SUM(E12:E34)</f>
        <v>-100065355</v>
      </c>
      <c r="F35" s="203"/>
      <c r="H35" s="150"/>
    </row>
    <row r="36" spans="3:8">
      <c r="C36" s="19"/>
      <c r="D36" s="20"/>
      <c r="E36" s="20"/>
      <c r="F36" s="203"/>
      <c r="H36" s="150"/>
    </row>
    <row r="37" spans="3:8">
      <c r="C37" s="21" t="s">
        <v>226</v>
      </c>
      <c r="D37" s="20"/>
      <c r="E37" s="20"/>
      <c r="F37" s="203"/>
      <c r="H37" s="150"/>
    </row>
    <row r="38" spans="3:8">
      <c r="C38" s="19" t="s">
        <v>186</v>
      </c>
      <c r="D38" s="20">
        <v>-310192486</v>
      </c>
      <c r="E38" s="20">
        <v>-1009363639</v>
      </c>
      <c r="H38" s="150"/>
    </row>
    <row r="39" spans="3:8">
      <c r="C39" s="19" t="s">
        <v>187</v>
      </c>
      <c r="D39" s="20">
        <v>25677092</v>
      </c>
      <c r="E39" s="20">
        <v>-71222369</v>
      </c>
      <c r="H39" s="150"/>
    </row>
    <row r="40" spans="3:8">
      <c r="C40" s="19" t="s">
        <v>188</v>
      </c>
      <c r="D40" s="20">
        <v>-39171777</v>
      </c>
      <c r="E40" s="20">
        <v>-33908703</v>
      </c>
      <c r="H40" s="150"/>
    </row>
    <row r="41" spans="3:8">
      <c r="C41" s="19" t="s">
        <v>157</v>
      </c>
      <c r="D41" s="20">
        <v>-4667391</v>
      </c>
      <c r="E41" s="20">
        <v>2504392</v>
      </c>
    </row>
    <row r="42" spans="3:8">
      <c r="C42" s="19" t="s">
        <v>158</v>
      </c>
      <c r="D42" s="20">
        <v>14534863</v>
      </c>
      <c r="E42" s="20">
        <v>-5197221</v>
      </c>
    </row>
    <row r="43" spans="3:8">
      <c r="C43" s="19" t="s">
        <v>219</v>
      </c>
      <c r="D43" s="20">
        <v>581916</v>
      </c>
      <c r="E43" s="20">
        <v>1766557</v>
      </c>
    </row>
    <row r="44" spans="3:8">
      <c r="C44" s="19" t="s">
        <v>159</v>
      </c>
      <c r="D44" s="20">
        <v>1925273</v>
      </c>
      <c r="E44" s="20">
        <v>2647201</v>
      </c>
    </row>
    <row r="45" spans="3:8">
      <c r="C45" s="19" t="s">
        <v>160</v>
      </c>
      <c r="D45" s="20">
        <v>61704</v>
      </c>
      <c r="E45" s="20">
        <v>50187</v>
      </c>
    </row>
    <row r="46" spans="3:8">
      <c r="C46" s="19" t="s">
        <v>189</v>
      </c>
      <c r="D46" s="20">
        <v>152136834</v>
      </c>
      <c r="E46" s="20">
        <v>322375913</v>
      </c>
    </row>
    <row r="47" spans="3:8">
      <c r="C47" s="19" t="s">
        <v>190</v>
      </c>
      <c r="D47" s="20">
        <v>-1353001</v>
      </c>
      <c r="E47" s="20">
        <v>1078200</v>
      </c>
    </row>
    <row r="48" spans="3:8">
      <c r="C48" s="19" t="s">
        <v>191</v>
      </c>
      <c r="D48" s="20">
        <v>-47272875</v>
      </c>
      <c r="E48" s="20">
        <v>46247589</v>
      </c>
    </row>
    <row r="49" spans="3:7">
      <c r="C49" s="19" t="s">
        <v>192</v>
      </c>
      <c r="D49" s="20">
        <v>50833040</v>
      </c>
      <c r="E49" s="20">
        <v>27479195</v>
      </c>
      <c r="F49" s="204"/>
      <c r="G49" s="202"/>
    </row>
    <row r="50" spans="3:7">
      <c r="C50" s="19" t="s">
        <v>193</v>
      </c>
      <c r="D50" s="20">
        <v>16003244</v>
      </c>
      <c r="E50" s="20">
        <v>-1130557</v>
      </c>
      <c r="F50" s="202"/>
    </row>
    <row r="51" spans="3:7">
      <c r="C51" s="19" t="s">
        <v>194</v>
      </c>
      <c r="D51" s="20">
        <v>120797</v>
      </c>
      <c r="E51" s="20">
        <v>-405554</v>
      </c>
    </row>
    <row r="52" spans="3:7">
      <c r="C52" s="19" t="s">
        <v>195</v>
      </c>
      <c r="D52" s="20">
        <v>549230</v>
      </c>
      <c r="E52" s="20">
        <v>325716</v>
      </c>
    </row>
    <row r="53" spans="3:7">
      <c r="C53" s="19" t="s">
        <v>161</v>
      </c>
      <c r="D53" s="20">
        <v>664920</v>
      </c>
      <c r="E53" s="20">
        <v>208754286</v>
      </c>
    </row>
    <row r="54" spans="3:7">
      <c r="C54" s="19" t="s">
        <v>162</v>
      </c>
      <c r="D54" s="20">
        <v>192</v>
      </c>
      <c r="E54" s="20">
        <v>40787</v>
      </c>
    </row>
    <row r="55" spans="3:7">
      <c r="C55" s="19" t="s">
        <v>33</v>
      </c>
      <c r="D55" s="20">
        <v>91378227</v>
      </c>
      <c r="E55" s="20">
        <v>64620795</v>
      </c>
    </row>
    <row r="56" spans="3:7">
      <c r="C56" s="19" t="s">
        <v>163</v>
      </c>
      <c r="D56" s="20">
        <v>413794</v>
      </c>
      <c r="E56" s="20">
        <v>312384</v>
      </c>
    </row>
    <row r="57" spans="3:7">
      <c r="C57" s="19" t="s">
        <v>183</v>
      </c>
      <c r="D57" s="20">
        <v>26456</v>
      </c>
      <c r="E57" s="57">
        <v>0</v>
      </c>
    </row>
    <row r="58" spans="3:7">
      <c r="C58" s="19" t="s">
        <v>182</v>
      </c>
      <c r="D58" s="20">
        <v>-589034</v>
      </c>
      <c r="E58" s="20">
        <v>-823851</v>
      </c>
    </row>
    <row r="59" spans="3:7" ht="15">
      <c r="C59" s="19" t="s">
        <v>166</v>
      </c>
      <c r="D59" s="67">
        <v>-1912921</v>
      </c>
      <c r="E59" s="67">
        <v>-1830259</v>
      </c>
    </row>
    <row r="60" spans="3:7" ht="15">
      <c r="C60" s="19"/>
      <c r="D60" s="67"/>
      <c r="E60" s="67"/>
    </row>
    <row r="61" spans="3:7" ht="15">
      <c r="C61" s="21" t="s">
        <v>225</v>
      </c>
      <c r="D61" s="67">
        <f>SUM(D37:D59)</f>
        <v>-50251903</v>
      </c>
      <c r="E61" s="67">
        <f>SUM(E37:E59)</f>
        <v>-445678951</v>
      </c>
    </row>
    <row r="62" spans="3:7" ht="15">
      <c r="D62" s="205"/>
      <c r="E62" s="205"/>
    </row>
    <row r="63" spans="3:7" ht="15">
      <c r="C63" s="21" t="s">
        <v>227</v>
      </c>
      <c r="D63" s="67">
        <f>+D61+D35</f>
        <v>-20742921</v>
      </c>
      <c r="E63" s="67">
        <f>+E61+E35</f>
        <v>-545744306</v>
      </c>
    </row>
    <row r="64" spans="3:7" ht="15">
      <c r="D64" s="205"/>
      <c r="E64" s="205"/>
    </row>
    <row r="65" spans="3:7" ht="15">
      <c r="C65" s="24" t="s">
        <v>177</v>
      </c>
      <c r="D65" s="67">
        <f>+D9+D63</f>
        <v>94631392</v>
      </c>
      <c r="E65" s="67">
        <f>+E9+E63</f>
        <v>-452727243</v>
      </c>
    </row>
    <row r="66" spans="3:7">
      <c r="D66" s="202"/>
      <c r="E66" s="202"/>
    </row>
    <row r="67" spans="3:7">
      <c r="C67" s="22" t="s">
        <v>167</v>
      </c>
      <c r="D67" s="202"/>
      <c r="E67" s="202"/>
    </row>
    <row r="68" spans="3:7">
      <c r="C68" s="25" t="s">
        <v>220</v>
      </c>
      <c r="D68" s="20">
        <v>127267685</v>
      </c>
      <c r="E68" s="20">
        <v>-219007213</v>
      </c>
    </row>
    <row r="69" spans="3:7">
      <c r="C69" s="25" t="s">
        <v>179</v>
      </c>
      <c r="D69" s="20">
        <v>-40694339</v>
      </c>
      <c r="E69" s="20">
        <v>-170487448</v>
      </c>
    </row>
    <row r="70" spans="3:7">
      <c r="C70" s="25" t="s">
        <v>168</v>
      </c>
      <c r="D70" s="20">
        <v>-18052562</v>
      </c>
      <c r="E70" s="20">
        <v>-21608383</v>
      </c>
    </row>
    <row r="71" spans="3:7">
      <c r="C71" s="25" t="s">
        <v>215</v>
      </c>
      <c r="D71" s="20">
        <v>-511786</v>
      </c>
      <c r="E71" s="20">
        <v>-845704</v>
      </c>
    </row>
    <row r="72" spans="3:7">
      <c r="C72" s="25" t="s">
        <v>169</v>
      </c>
      <c r="D72" s="20">
        <v>-4119148</v>
      </c>
      <c r="E72" s="57">
        <v>0</v>
      </c>
    </row>
    <row r="73" spans="3:7">
      <c r="C73" s="25" t="s">
        <v>228</v>
      </c>
      <c r="D73" s="20">
        <v>-4402822</v>
      </c>
      <c r="E73" s="20">
        <v>-1822562</v>
      </c>
    </row>
    <row r="74" spans="3:7" ht="15">
      <c r="C74" s="25" t="s">
        <v>170</v>
      </c>
      <c r="D74" s="67">
        <v>-2327319</v>
      </c>
      <c r="E74" s="67">
        <v>-3958187</v>
      </c>
    </row>
    <row r="75" spans="3:7" ht="15">
      <c r="D75" s="205"/>
      <c r="E75" s="205"/>
    </row>
    <row r="76" spans="3:7" ht="15">
      <c r="C76" s="26" t="s">
        <v>178</v>
      </c>
      <c r="D76" s="67">
        <f>+SUM(D68:D75)</f>
        <v>57159709</v>
      </c>
      <c r="E76" s="67">
        <f>+SUM(E68:E75)</f>
        <v>-417729497</v>
      </c>
    </row>
    <row r="77" spans="3:7">
      <c r="D77" s="20"/>
      <c r="E77" s="20"/>
    </row>
    <row r="78" spans="3:7">
      <c r="C78" s="22" t="s">
        <v>171</v>
      </c>
      <c r="D78" s="20"/>
      <c r="E78" s="20"/>
    </row>
    <row r="79" spans="3:7">
      <c r="C79" s="21" t="s">
        <v>172</v>
      </c>
      <c r="D79" s="20">
        <v>-3591868</v>
      </c>
      <c r="E79" s="20">
        <v>56300168</v>
      </c>
    </row>
    <row r="80" spans="3:7">
      <c r="C80" s="21" t="s">
        <v>93</v>
      </c>
      <c r="D80" s="20">
        <v>2077317850</v>
      </c>
      <c r="E80" s="20">
        <v>1477214001</v>
      </c>
      <c r="G80" s="204"/>
    </row>
    <row r="81" spans="3:11">
      <c r="C81" s="21" t="s">
        <v>164</v>
      </c>
      <c r="D81" s="20">
        <v>-2180763910</v>
      </c>
      <c r="E81" s="20">
        <v>-593741289</v>
      </c>
      <c r="G81" s="204"/>
    </row>
    <row r="82" spans="3:11">
      <c r="C82" s="21" t="s">
        <v>229</v>
      </c>
      <c r="D82" s="20">
        <v>4197837</v>
      </c>
      <c r="E82" s="20">
        <v>1452058</v>
      </c>
    </row>
    <row r="83" spans="3:11">
      <c r="C83" s="21" t="s">
        <v>165</v>
      </c>
      <c r="D83" s="20">
        <v>-3093986</v>
      </c>
      <c r="E83" s="20">
        <v>-1130089</v>
      </c>
    </row>
    <row r="84" spans="3:11" ht="15">
      <c r="C84" s="21" t="s">
        <v>173</v>
      </c>
      <c r="D84" s="67">
        <v>-95853254</v>
      </c>
      <c r="E84" s="67">
        <v>-80021158</v>
      </c>
    </row>
    <row r="85" spans="3:11" ht="15">
      <c r="D85" s="205"/>
      <c r="E85" s="205"/>
    </row>
    <row r="86" spans="3:11" ht="15">
      <c r="C86" s="26" t="s">
        <v>180</v>
      </c>
      <c r="D86" s="67">
        <f>+SUM(D78:D84)</f>
        <v>-201787331</v>
      </c>
      <c r="E86" s="67">
        <f>+SUM(E78:E84)</f>
        <v>860073691</v>
      </c>
    </row>
    <row r="87" spans="3:11">
      <c r="D87" s="20"/>
      <c r="E87" s="20"/>
    </row>
    <row r="88" spans="3:11">
      <c r="C88" s="22" t="s">
        <v>238</v>
      </c>
      <c r="D88" s="20">
        <v>210660</v>
      </c>
      <c r="E88" s="20">
        <v>51645</v>
      </c>
      <c r="J88" s="202"/>
    </row>
    <row r="89" spans="3:11">
      <c r="C89" s="22"/>
      <c r="D89" s="20"/>
      <c r="E89" s="20"/>
      <c r="J89" s="202"/>
    </row>
    <row r="90" spans="3:11">
      <c r="C90" s="22" t="s">
        <v>176</v>
      </c>
      <c r="D90" s="20">
        <v>-50206890</v>
      </c>
      <c r="E90" s="20">
        <v>-10434694</v>
      </c>
    </row>
    <row r="91" spans="3:11">
      <c r="D91" s="206"/>
      <c r="E91" s="206"/>
      <c r="J91" s="202"/>
    </row>
    <row r="92" spans="3:11" ht="15">
      <c r="C92" s="22" t="s">
        <v>174</v>
      </c>
      <c r="D92" s="67">
        <v>165339944</v>
      </c>
      <c r="E92" s="67">
        <v>175563978</v>
      </c>
      <c r="J92" s="202"/>
    </row>
    <row r="93" spans="3:11">
      <c r="C93" s="22"/>
      <c r="D93" s="20"/>
      <c r="E93" s="20"/>
    </row>
    <row r="94" spans="3:11" ht="15">
      <c r="C94" s="22" t="s">
        <v>175</v>
      </c>
      <c r="D94" s="72">
        <f>+SUM(D90:D93)</f>
        <v>115133054</v>
      </c>
      <c r="E94" s="72">
        <f>+SUM(E90:E93)</f>
        <v>165129284</v>
      </c>
    </row>
    <row r="95" spans="3:11">
      <c r="D95" s="207"/>
      <c r="E95" s="207"/>
    </row>
    <row r="96" spans="3:11">
      <c r="D96" s="206"/>
      <c r="E96" s="206"/>
      <c r="I96" s="208"/>
      <c r="J96" s="208"/>
      <c r="K96" s="208"/>
    </row>
    <row r="97" spans="3:15">
      <c r="D97" s="202"/>
      <c r="E97" s="202"/>
      <c r="I97" s="208"/>
      <c r="J97" s="208"/>
      <c r="K97" s="208"/>
    </row>
    <row r="98" spans="3:15">
      <c r="C98" s="6" t="s">
        <v>46</v>
      </c>
      <c r="D98" s="209"/>
      <c r="E98" s="209"/>
      <c r="I98" s="208"/>
      <c r="J98" s="208"/>
      <c r="K98" s="208"/>
    </row>
    <row r="99" spans="3:15">
      <c r="D99" s="207"/>
      <c r="E99" s="202"/>
      <c r="I99" s="208"/>
      <c r="J99" s="208"/>
      <c r="K99" s="208"/>
    </row>
    <row r="100" spans="3:15">
      <c r="C100" s="269"/>
      <c r="D100" s="269"/>
      <c r="E100" s="269"/>
      <c r="I100" s="208"/>
      <c r="J100" s="208"/>
      <c r="K100" s="208"/>
    </row>
    <row r="101" spans="3:15">
      <c r="D101" s="207"/>
    </row>
    <row r="102" spans="3:15">
      <c r="D102" s="8"/>
      <c r="E102" s="8"/>
    </row>
    <row r="103" spans="3:15">
      <c r="D103" s="10"/>
      <c r="E103" s="11"/>
    </row>
    <row r="104" spans="3:15" ht="15">
      <c r="D104" s="10"/>
      <c r="E104" s="11"/>
      <c r="F104" s="30"/>
      <c r="G104" s="30"/>
      <c r="H104" s="30"/>
      <c r="I104" s="30"/>
      <c r="J104" s="167"/>
      <c r="K104" s="30"/>
      <c r="L104" s="30"/>
      <c r="M104" s="169"/>
      <c r="N104" s="30"/>
      <c r="O104" s="30"/>
    </row>
    <row r="105" spans="3:15" ht="15">
      <c r="C105" s="27"/>
      <c r="E105" s="13"/>
      <c r="F105" s="30"/>
      <c r="G105" s="30"/>
      <c r="H105" s="210"/>
      <c r="I105" s="30"/>
      <c r="J105" s="211"/>
      <c r="K105" s="212"/>
      <c r="L105" s="212"/>
      <c r="M105" s="213"/>
      <c r="N105" s="30"/>
      <c r="O105" s="30"/>
    </row>
    <row r="106" spans="3:15" ht="15">
      <c r="C106" s="28"/>
      <c r="E106" s="11"/>
      <c r="F106" s="30"/>
      <c r="G106" s="30"/>
      <c r="H106" s="214"/>
      <c r="I106" s="30"/>
      <c r="J106" s="195"/>
      <c r="K106" s="30"/>
      <c r="L106" s="30"/>
      <c r="M106" s="169"/>
      <c r="N106" s="30"/>
      <c r="O106" s="30"/>
    </row>
    <row r="107" spans="3:15" ht="15">
      <c r="E107" s="11"/>
      <c r="F107" s="30"/>
      <c r="G107" s="30"/>
      <c r="H107" s="214"/>
      <c r="I107" s="30"/>
      <c r="J107" s="195"/>
      <c r="K107" s="30"/>
      <c r="L107" s="30"/>
      <c r="M107" s="169"/>
      <c r="N107" s="30"/>
      <c r="O107" s="30"/>
    </row>
    <row r="108" spans="3:15" ht="15">
      <c r="D108" s="10"/>
      <c r="E108" s="11"/>
      <c r="F108" s="30"/>
      <c r="G108" s="30"/>
      <c r="H108" s="30"/>
      <c r="I108" s="30"/>
      <c r="J108" s="195"/>
      <c r="K108" s="30"/>
      <c r="L108" s="30"/>
      <c r="M108" s="169"/>
      <c r="N108" s="30"/>
      <c r="O108" s="30"/>
    </row>
    <row r="109" spans="3:15" ht="15">
      <c r="D109" s="10"/>
      <c r="E109" s="11"/>
      <c r="F109" s="30"/>
      <c r="G109" s="30"/>
      <c r="H109" s="30"/>
      <c r="I109" s="30"/>
      <c r="J109" s="195"/>
      <c r="K109" s="30"/>
      <c r="L109" s="30"/>
      <c r="M109" s="169"/>
      <c r="N109" s="30"/>
      <c r="O109" s="30"/>
    </row>
    <row r="110" spans="3:15" ht="15">
      <c r="C110" s="29"/>
      <c r="D110" s="215"/>
      <c r="E110" s="215"/>
      <c r="F110" s="30"/>
      <c r="G110" s="30"/>
      <c r="H110" s="30"/>
      <c r="I110" s="30"/>
      <c r="J110" s="167"/>
      <c r="K110" s="30"/>
      <c r="L110" s="30"/>
      <c r="M110" s="169"/>
      <c r="N110" s="30"/>
      <c r="O110" s="30"/>
    </row>
    <row r="111" spans="3:15" ht="15">
      <c r="C111" s="30"/>
      <c r="D111" s="30"/>
      <c r="E111" s="30"/>
      <c r="F111" s="30"/>
      <c r="G111" s="30"/>
      <c r="H111" s="30"/>
      <c r="I111" s="30"/>
      <c r="J111" s="167"/>
      <c r="K111" s="30"/>
      <c r="L111" s="30"/>
      <c r="M111" s="169"/>
      <c r="N111" s="30"/>
      <c r="O111" s="30"/>
    </row>
    <row r="112" spans="3:15" ht="15">
      <c r="C112" s="30"/>
      <c r="D112" s="216"/>
      <c r="E112" s="216"/>
      <c r="F112" s="30"/>
      <c r="G112" s="30"/>
      <c r="H112" s="30"/>
      <c r="I112" s="30"/>
      <c r="J112" s="167"/>
      <c r="K112" s="30"/>
      <c r="L112" s="30"/>
      <c r="M112" s="169"/>
      <c r="N112" s="30"/>
      <c r="O112" s="30"/>
    </row>
    <row r="113" spans="3:5">
      <c r="D113" s="217">
        <v>115133054</v>
      </c>
      <c r="E113" s="7">
        <v>165129284</v>
      </c>
    </row>
    <row r="114" spans="3:5">
      <c r="D114" s="218"/>
    </row>
    <row r="115" spans="3:5">
      <c r="D115" s="219">
        <f>+D94-D113</f>
        <v>0</v>
      </c>
      <c r="E115" s="219">
        <f>+E94-E113</f>
        <v>0</v>
      </c>
    </row>
    <row r="116" spans="3:5">
      <c r="C116" s="31"/>
    </row>
    <row r="117" spans="3:5" ht="12.75" customHeight="1">
      <c r="C117" s="31"/>
    </row>
  </sheetData>
  <sheetProtection algorithmName="SHA-512" hashValue="nucLL33Hos4O0OFZQOtUInPtRyP7YdgciW1m7c53ObEakkozmwvFMMlucx57uuZkM6cnPIFT88LETc4L2bI4HA==" saltValue="7Fvu5/hWGufZBUHvBpNpEQ==" spinCount="100000" sheet="1" objects="1" scenarios="1"/>
  <mergeCells count="1">
    <mergeCell ref="C100:E100"/>
  </mergeCells>
  <pageMargins left="0.98425196850393704" right="0.51181102362204722" top="0.98425196850393704" bottom="0.78740157480314965" header="0.51181102362204722" footer="0.51181102362204722"/>
  <pageSetup scale="65" firstPageNumber="8" orientation="portrait" useFirstPageNumber="1" r:id="rId1"/>
  <headerFooter alignWithMargins="0">
    <oddFooter>&amp;C&amp;"Verdana,Normal"- &amp;P -</oddFooter>
  </headerFooter>
  <rowBreaks count="1" manualBreakCount="1">
    <brk id="76" min="2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6FDBA7-A796-4F2D-8149-5E185694D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A589A5-BA56-4AE9-83F9-9E21DBF73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F63C53-4506-43EF-8FDC-B541A7A9CB03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Balance</vt:lpstr>
      <vt:lpstr>Estado de Resultados</vt:lpstr>
      <vt:lpstr>Otro Resultado Integral</vt:lpstr>
      <vt:lpstr>ECP</vt:lpstr>
      <vt:lpstr>EFE</vt:lpstr>
      <vt:lpstr>Balance!Área_de_impresión</vt:lpstr>
      <vt:lpstr>ECP!Área_de_impresión</vt:lpstr>
      <vt:lpstr>EFE!Área_de_impresión</vt:lpstr>
      <vt:lpstr>'Estado de Resultados'!Área_de_impresión</vt:lpstr>
      <vt:lpstr>'Otro Resultado Integral'!Área_de_impresión</vt:lpstr>
      <vt:lpstr>CAJA</vt:lpstr>
      <vt:lpstr>EFE!Títulos_a_imprimir</vt:lpstr>
      <vt:lpstr>'Estado de Resultados'!Títulos_a_imprimir</vt:lpstr>
    </vt:vector>
  </TitlesOfParts>
  <Company>BCH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BCH</dc:creator>
  <cp:lastModifiedBy>Oswaldo Diaz Alvarez</cp:lastModifiedBy>
  <cp:lastPrinted>2020-04-02T00:36:18Z</cp:lastPrinted>
  <dcterms:created xsi:type="dcterms:W3CDTF">1996-12-17T20:50:00Z</dcterms:created>
  <dcterms:modified xsi:type="dcterms:W3CDTF">2020-04-02T19:17:17Z</dcterms:modified>
</cp:coreProperties>
</file>